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752" i="1" l="1"/>
  <c r="E753" i="1"/>
  <c r="I222" i="1" l="1"/>
  <c r="I221" i="1"/>
  <c r="I220" i="1"/>
  <c r="I219" i="1"/>
  <c r="I523" i="1"/>
  <c r="H523" i="1"/>
  <c r="G523" i="1"/>
  <c r="F523" i="1"/>
  <c r="E523" i="1"/>
  <c r="I522" i="1"/>
  <c r="D523" i="1"/>
  <c r="I536" i="1"/>
  <c r="H536" i="1"/>
  <c r="G536" i="1"/>
  <c r="F536" i="1"/>
  <c r="E536" i="1"/>
  <c r="D536" i="1"/>
  <c r="I535" i="1"/>
  <c r="I521" i="1"/>
  <c r="F580" i="1"/>
  <c r="I571" i="1"/>
  <c r="H571" i="1"/>
  <c r="G571" i="1"/>
  <c r="F571" i="1"/>
  <c r="E571" i="1"/>
  <c r="I570" i="1"/>
  <c r="I580" i="1"/>
  <c r="H580" i="1"/>
  <c r="G580" i="1"/>
  <c r="E580" i="1"/>
  <c r="I579" i="1"/>
  <c r="H425" i="1"/>
  <c r="G425" i="1"/>
  <c r="F425" i="1"/>
  <c r="E425" i="1"/>
  <c r="I424" i="1"/>
  <c r="I423" i="1"/>
  <c r="D425" i="1"/>
  <c r="D310" i="1"/>
  <c r="D350" i="1"/>
  <c r="H350" i="1"/>
  <c r="G350" i="1"/>
  <c r="F350" i="1"/>
  <c r="E350" i="1"/>
  <c r="I349" i="1"/>
  <c r="H310" i="1"/>
  <c r="G310" i="1"/>
  <c r="F310" i="1"/>
  <c r="E310" i="1"/>
  <c r="I307" i="1"/>
  <c r="I309" i="1"/>
  <c r="I308" i="1"/>
  <c r="I651" i="1"/>
  <c r="H651" i="1"/>
  <c r="G651" i="1"/>
  <c r="F651" i="1"/>
  <c r="E651" i="1"/>
  <c r="I650" i="1"/>
  <c r="I649" i="1"/>
  <c r="I648" i="1"/>
  <c r="I716" i="1" l="1"/>
  <c r="H697" i="1" l="1"/>
  <c r="G697" i="1"/>
  <c r="F697" i="1"/>
  <c r="E697" i="1"/>
  <c r="H685" i="1"/>
  <c r="G685" i="1"/>
  <c r="F685" i="1"/>
  <c r="G671" i="1"/>
  <c r="F671" i="1"/>
  <c r="D651" i="1"/>
  <c r="H589" i="1"/>
  <c r="G589" i="1"/>
  <c r="F589" i="1"/>
  <c r="I525" i="1"/>
  <c r="F448" i="1"/>
  <c r="H442" i="1"/>
  <c r="G442" i="1"/>
  <c r="F442" i="1"/>
  <c r="E442" i="1"/>
  <c r="H405" i="1"/>
  <c r="G405" i="1"/>
  <c r="F405" i="1"/>
  <c r="E405" i="1"/>
  <c r="H374" i="1"/>
  <c r="G374" i="1"/>
  <c r="F374" i="1"/>
  <c r="H365" i="1"/>
  <c r="G365" i="1"/>
  <c r="H334" i="1"/>
  <c r="G334" i="1"/>
  <c r="F334" i="1"/>
  <c r="H265" i="1"/>
  <c r="G265" i="1"/>
  <c r="F265" i="1"/>
  <c r="H248" i="1"/>
  <c r="G248" i="1"/>
  <c r="F248" i="1"/>
  <c r="H223" i="1"/>
  <c r="G223" i="1"/>
  <c r="F223" i="1"/>
  <c r="E223" i="1"/>
  <c r="H73" i="1"/>
  <c r="G73" i="1"/>
  <c r="F73" i="1"/>
  <c r="D73" i="1"/>
  <c r="E73" i="1" l="1"/>
  <c r="I218" i="1"/>
  <c r="I304" i="1"/>
  <c r="I306" i="1"/>
  <c r="I305" i="1"/>
  <c r="I303" i="1"/>
  <c r="I404" i="1"/>
  <c r="I422" i="1"/>
  <c r="I421" i="1"/>
  <c r="I441" i="1"/>
  <c r="I440" i="1"/>
  <c r="I520" i="1"/>
  <c r="I519" i="1"/>
  <c r="I518" i="1"/>
  <c r="I517" i="1"/>
  <c r="I534" i="1"/>
  <c r="I569" i="1"/>
  <c r="I568" i="1"/>
  <c r="I578" i="1"/>
  <c r="I696" i="1"/>
  <c r="I645" i="1"/>
  <c r="I647" i="1"/>
  <c r="I646" i="1"/>
  <c r="I644" i="1"/>
  <c r="I643" i="1"/>
  <c r="I733" i="1" l="1"/>
  <c r="I71" i="1" l="1"/>
  <c r="I70" i="1"/>
  <c r="I69" i="1"/>
  <c r="I72" i="1"/>
  <c r="I217" i="1"/>
  <c r="I403" i="1"/>
  <c r="I516" i="1"/>
  <c r="I577" i="1"/>
  <c r="D405" i="1"/>
  <c r="I49" i="1" l="1"/>
  <c r="E374" i="1" l="1"/>
  <c r="F365" i="1"/>
  <c r="E365" i="1"/>
  <c r="D365" i="1"/>
  <c r="D223" i="1"/>
  <c r="I567" i="1"/>
  <c r="I566" i="1"/>
  <c r="I402" i="1"/>
  <c r="I364" i="1"/>
  <c r="I363" i="1"/>
  <c r="I362" i="1"/>
  <c r="I297" i="1"/>
  <c r="I302" i="1"/>
  <c r="I301" i="1"/>
  <c r="I300" i="1"/>
  <c r="I299" i="1"/>
  <c r="I298" i="1"/>
  <c r="I67" i="1"/>
  <c r="I68" i="1"/>
  <c r="E685" i="1" l="1"/>
  <c r="D685" i="1"/>
  <c r="H671" i="1"/>
  <c r="I515" i="1" l="1"/>
  <c r="I514" i="1"/>
  <c r="I513" i="1"/>
  <c r="I512" i="1"/>
  <c r="I565" i="1"/>
  <c r="I66" i="1"/>
  <c r="I65" i="1"/>
  <c r="I64" i="1"/>
  <c r="I642" i="1"/>
  <c r="I347" i="1"/>
  <c r="I684" i="1"/>
  <c r="I60" i="1" l="1"/>
  <c r="I59" i="1"/>
  <c r="I58" i="1"/>
  <c r="I57" i="1"/>
  <c r="I56" i="1"/>
  <c r="I55" i="1"/>
  <c r="I54" i="1"/>
  <c r="I294" i="1"/>
  <c r="I293" i="1"/>
  <c r="I292" i="1"/>
  <c r="I291" i="1"/>
  <c r="I289" i="1"/>
  <c r="I288" i="1"/>
  <c r="I287" i="1"/>
  <c r="I286" i="1"/>
  <c r="I285" i="1"/>
  <c r="I317" i="1"/>
  <c r="I316" i="1"/>
  <c r="I315" i="1"/>
  <c r="I345" i="1"/>
  <c r="I344" i="1"/>
  <c r="I343" i="1"/>
  <c r="I342" i="1"/>
  <c r="I341" i="1"/>
  <c r="I340" i="1"/>
  <c r="I33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500" i="1"/>
  <c r="I499" i="1"/>
  <c r="I498" i="1"/>
  <c r="I497" i="1"/>
  <c r="I496" i="1"/>
  <c r="I495" i="1"/>
  <c r="I494" i="1"/>
  <c r="I510" i="1"/>
  <c r="I509" i="1"/>
  <c r="I508" i="1"/>
  <c r="I507" i="1"/>
  <c r="I506" i="1"/>
  <c r="I532" i="1"/>
  <c r="I531" i="1"/>
  <c r="I530" i="1"/>
  <c r="I529" i="1"/>
  <c r="I528" i="1"/>
  <c r="I527" i="1"/>
  <c r="I526" i="1"/>
  <c r="I552" i="1"/>
  <c r="I551" i="1"/>
  <c r="I550" i="1"/>
  <c r="I636" i="1"/>
  <c r="I635" i="1"/>
  <c r="I634" i="1"/>
  <c r="I633" i="1"/>
  <c r="I632" i="1"/>
  <c r="I631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40" i="1"/>
  <c r="I639" i="1"/>
  <c r="I638" i="1"/>
  <c r="I637" i="1"/>
  <c r="I425" i="1" l="1"/>
  <c r="I653" i="1"/>
  <c r="E749" i="1" l="1"/>
  <c r="D571" i="1"/>
  <c r="I376" i="1"/>
  <c r="I352" i="1"/>
  <c r="E334" i="1"/>
  <c r="E248" i="1"/>
  <c r="D248" i="1"/>
  <c r="I75" i="1"/>
  <c r="I361" i="1" l="1"/>
  <c r="I564" i="1"/>
  <c r="I401" i="1" l="1"/>
  <c r="I63" i="1"/>
  <c r="I62" i="1"/>
  <c r="I61" i="1"/>
  <c r="I333" i="1"/>
  <c r="I420" i="1"/>
  <c r="I562" i="1"/>
  <c r="I563" i="1"/>
  <c r="I561" i="1"/>
  <c r="I511" i="1"/>
  <c r="I6" i="1" l="1"/>
  <c r="I669" i="1" l="1"/>
  <c r="I668" i="1"/>
  <c r="I667" i="1"/>
  <c r="I666" i="1"/>
  <c r="I665" i="1"/>
  <c r="I664" i="1"/>
  <c r="I663" i="1"/>
  <c r="I662" i="1"/>
  <c r="I657" i="1"/>
  <c r="I656" i="1"/>
  <c r="I655" i="1"/>
  <c r="I654" i="1"/>
  <c r="I438" i="1"/>
  <c r="I437" i="1"/>
  <c r="I436" i="1"/>
  <c r="I396" i="1"/>
  <c r="I395" i="1"/>
  <c r="I389" i="1"/>
  <c r="I388" i="1"/>
  <c r="I378" i="1"/>
  <c r="I377" i="1"/>
  <c r="I353" i="1"/>
  <c r="I359" i="1"/>
  <c r="I358" i="1"/>
  <c r="I357" i="1"/>
  <c r="I356" i="1"/>
  <c r="I337" i="1"/>
  <c r="I336" i="1"/>
  <c r="I184" i="1"/>
  <c r="I155" i="1"/>
  <c r="I154" i="1"/>
  <c r="I148" i="1"/>
  <c r="I147" i="1"/>
  <c r="I130" i="1"/>
  <c r="I129" i="1"/>
  <c r="I97" i="1"/>
  <c r="I96" i="1"/>
  <c r="I85" i="1"/>
  <c r="I84" i="1"/>
  <c r="I78" i="1"/>
  <c r="I77" i="1"/>
  <c r="I199" i="1"/>
  <c r="I198" i="1"/>
  <c r="I197" i="1"/>
  <c r="I178" i="1"/>
  <c r="I177" i="1"/>
  <c r="I176" i="1"/>
  <c r="I121" i="1"/>
  <c r="I120" i="1"/>
  <c r="I119" i="1"/>
  <c r="I93" i="1"/>
  <c r="I92" i="1"/>
  <c r="I91" i="1"/>
  <c r="I200" i="1"/>
  <c r="I591" i="1" l="1"/>
  <c r="I76" i="1"/>
  <c r="I79" i="1"/>
  <c r="I80" i="1"/>
  <c r="I81" i="1"/>
  <c r="I82" i="1"/>
  <c r="I83" i="1"/>
  <c r="I86" i="1"/>
  <c r="I87" i="1"/>
  <c r="I88" i="1"/>
  <c r="I89" i="1"/>
  <c r="I90" i="1"/>
  <c r="I94" i="1"/>
  <c r="I95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22" i="1"/>
  <c r="I123" i="1"/>
  <c r="I124" i="1"/>
  <c r="I125" i="1"/>
  <c r="I126" i="1"/>
  <c r="I127" i="1"/>
  <c r="I128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9" i="1"/>
  <c r="I150" i="1"/>
  <c r="I151" i="1"/>
  <c r="I152" i="1"/>
  <c r="I153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9" i="1"/>
  <c r="I180" i="1"/>
  <c r="I181" i="1"/>
  <c r="I182" i="1"/>
  <c r="I183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641" i="1"/>
  <c r="I348" i="1"/>
  <c r="I295" i="1"/>
  <c r="I296" i="1"/>
  <c r="I247" i="1"/>
  <c r="I223" i="1" l="1"/>
  <c r="H734" i="1"/>
  <c r="G734" i="1"/>
  <c r="F734" i="1"/>
  <c r="E734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5" i="1"/>
  <c r="I714" i="1"/>
  <c r="I713" i="1"/>
  <c r="I712" i="1"/>
  <c r="I711" i="1"/>
  <c r="I710" i="1"/>
  <c r="I709" i="1"/>
  <c r="I708" i="1"/>
  <c r="I734" i="1" l="1"/>
  <c r="H749" i="1"/>
  <c r="G749" i="1"/>
  <c r="F749" i="1"/>
  <c r="D749" i="1"/>
  <c r="I748" i="1"/>
  <c r="I746" i="1" l="1"/>
  <c r="I747" i="1"/>
  <c r="I560" i="1" l="1"/>
  <c r="I246" i="1" l="1"/>
  <c r="I670" i="1"/>
  <c r="E671" i="1"/>
  <c r="D671" i="1"/>
  <c r="I400" i="1"/>
  <c r="I505" i="1" l="1"/>
  <c r="E265" i="1" l="1"/>
  <c r="D265" i="1"/>
  <c r="D334" i="1"/>
  <c r="D374" i="1"/>
  <c r="D442" i="1"/>
  <c r="E448" i="1"/>
  <c r="G448" i="1"/>
  <c r="H448" i="1"/>
  <c r="D448" i="1"/>
  <c r="D580" i="1"/>
  <c r="E589" i="1"/>
  <c r="D589" i="1"/>
  <c r="E703" i="1"/>
  <c r="F703" i="1"/>
  <c r="G703" i="1"/>
  <c r="H703" i="1"/>
  <c r="D703" i="1"/>
  <c r="I702" i="1"/>
  <c r="D697" i="1"/>
  <c r="I695" i="1"/>
  <c r="I504" i="1"/>
  <c r="I503" i="1"/>
  <c r="E752" i="1" l="1"/>
  <c r="H752" i="1"/>
  <c r="H753" i="1" s="1"/>
  <c r="F752" i="1"/>
  <c r="F753" i="1" s="1"/>
  <c r="G752" i="1"/>
  <c r="G753" i="1" s="1"/>
  <c r="I558" i="1"/>
  <c r="I245" i="1"/>
  <c r="I379" i="1"/>
  <c r="I380" i="1"/>
  <c r="I381" i="1"/>
  <c r="I382" i="1"/>
  <c r="I383" i="1"/>
  <c r="I384" i="1"/>
  <c r="I385" i="1"/>
  <c r="I386" i="1"/>
  <c r="I387" i="1"/>
  <c r="I390" i="1"/>
  <c r="I391" i="1"/>
  <c r="I392" i="1"/>
  <c r="I393" i="1"/>
  <c r="I394" i="1"/>
  <c r="I397" i="1"/>
  <c r="I398" i="1"/>
  <c r="I399" i="1"/>
  <c r="I419" i="1"/>
  <c r="I428" i="1"/>
  <c r="I429" i="1"/>
  <c r="I430" i="1"/>
  <c r="I431" i="1"/>
  <c r="I432" i="1"/>
  <c r="I433" i="1"/>
  <c r="I434" i="1"/>
  <c r="I435" i="1"/>
  <c r="I439" i="1"/>
  <c r="I427" i="1"/>
  <c r="I442" i="1" l="1"/>
  <c r="I405" i="1"/>
  <c r="D734" i="1"/>
  <c r="I599" i="1"/>
  <c r="I594" i="1"/>
  <c r="I593" i="1"/>
  <c r="I592" i="1"/>
  <c r="I658" i="1"/>
  <c r="I682" i="1"/>
  <c r="I681" i="1"/>
  <c r="I680" i="1"/>
  <c r="I679" i="1"/>
  <c r="I678" i="1"/>
  <c r="I677" i="1"/>
  <c r="I328" i="1"/>
  <c r="I327" i="1"/>
  <c r="I326" i="1"/>
  <c r="I325" i="1"/>
  <c r="I321" i="1"/>
  <c r="I278" i="1"/>
  <c r="I277" i="1"/>
  <c r="I276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373" i="1"/>
  <c r="I372" i="1"/>
  <c r="I371" i="1"/>
  <c r="I370" i="1"/>
  <c r="I369" i="1"/>
  <c r="I368" i="1"/>
  <c r="I367" i="1"/>
  <c r="I447" i="1"/>
  <c r="I446" i="1"/>
  <c r="I445" i="1"/>
  <c r="I444" i="1"/>
  <c r="I588" i="1"/>
  <c r="I587" i="1"/>
  <c r="I586" i="1"/>
  <c r="I585" i="1"/>
  <c r="I584" i="1"/>
  <c r="I583" i="1"/>
  <c r="I582" i="1"/>
  <c r="I701" i="1"/>
  <c r="I700" i="1"/>
  <c r="I699" i="1"/>
  <c r="I243" i="1"/>
  <c r="I242" i="1"/>
  <c r="I241" i="1"/>
  <c r="I240" i="1"/>
  <c r="I227" i="1"/>
  <c r="I225" i="1"/>
  <c r="I226" i="1"/>
  <c r="I233" i="1"/>
  <c r="I232" i="1"/>
  <c r="I48" i="1"/>
  <c r="I47" i="1"/>
  <c r="I34" i="1"/>
  <c r="I33" i="1"/>
  <c r="I374" i="1" l="1"/>
  <c r="I589" i="1"/>
  <c r="I265" i="1"/>
  <c r="I448" i="1"/>
  <c r="I703" i="1"/>
  <c r="I630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8" i="1"/>
  <c r="I597" i="1"/>
  <c r="I596" i="1"/>
  <c r="I595" i="1"/>
  <c r="I502" i="1"/>
  <c r="I501" i="1"/>
  <c r="I745" i="1"/>
  <c r="I744" i="1"/>
  <c r="I743" i="1"/>
  <c r="I742" i="1"/>
  <c r="I741" i="1"/>
  <c r="I740" i="1"/>
  <c r="I739" i="1"/>
  <c r="I738" i="1"/>
  <c r="I737" i="1"/>
  <c r="I736" i="1"/>
  <c r="I694" i="1"/>
  <c r="I693" i="1"/>
  <c r="I692" i="1"/>
  <c r="I691" i="1"/>
  <c r="I690" i="1"/>
  <c r="I689" i="1"/>
  <c r="I688" i="1"/>
  <c r="I687" i="1"/>
  <c r="I683" i="1"/>
  <c r="I676" i="1"/>
  <c r="I675" i="1"/>
  <c r="I674" i="1"/>
  <c r="I673" i="1"/>
  <c r="I661" i="1"/>
  <c r="I660" i="1"/>
  <c r="I659" i="1"/>
  <c r="I576" i="1"/>
  <c r="I575" i="1"/>
  <c r="I574" i="1"/>
  <c r="I573" i="1"/>
  <c r="I557" i="1"/>
  <c r="I556" i="1"/>
  <c r="I555" i="1"/>
  <c r="I554" i="1"/>
  <c r="I553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3" i="1"/>
  <c r="I559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360" i="1"/>
  <c r="I355" i="1"/>
  <c r="I354" i="1"/>
  <c r="I346" i="1"/>
  <c r="I338" i="1"/>
  <c r="I332" i="1"/>
  <c r="I331" i="1"/>
  <c r="I330" i="1"/>
  <c r="I329" i="1"/>
  <c r="I324" i="1"/>
  <c r="I323" i="1"/>
  <c r="I322" i="1"/>
  <c r="I320" i="1"/>
  <c r="I319" i="1"/>
  <c r="I318" i="1"/>
  <c r="I314" i="1"/>
  <c r="I313" i="1"/>
  <c r="I312" i="1"/>
  <c r="I290" i="1"/>
  <c r="I284" i="1"/>
  <c r="I283" i="1"/>
  <c r="I282" i="1"/>
  <c r="I281" i="1"/>
  <c r="I280" i="1"/>
  <c r="I279" i="1"/>
  <c r="I275" i="1"/>
  <c r="I274" i="1"/>
  <c r="I273" i="1"/>
  <c r="I272" i="1"/>
  <c r="I271" i="1"/>
  <c r="I270" i="1"/>
  <c r="I269" i="1"/>
  <c r="I268" i="1"/>
  <c r="I267" i="1"/>
  <c r="I244" i="1"/>
  <c r="I239" i="1"/>
  <c r="I238" i="1"/>
  <c r="I237" i="1"/>
  <c r="I236" i="1"/>
  <c r="I235" i="1"/>
  <c r="I234" i="1"/>
  <c r="I231" i="1"/>
  <c r="I230" i="1"/>
  <c r="I229" i="1"/>
  <c r="I228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50" i="1" l="1"/>
  <c r="I310" i="1"/>
  <c r="I365" i="1"/>
  <c r="I73" i="1"/>
  <c r="I248" i="1"/>
  <c r="I334" i="1"/>
  <c r="I697" i="1"/>
  <c r="I671" i="1"/>
  <c r="I685" i="1"/>
  <c r="I749" i="1"/>
  <c r="I753" i="1" l="1"/>
  <c r="D751" i="1"/>
</calcChain>
</file>

<file path=xl/sharedStrings.xml><?xml version="1.0" encoding="utf-8"?>
<sst xmlns="http://schemas.openxmlformats.org/spreadsheetml/2006/main" count="1842" uniqueCount="755">
  <si>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</si>
  <si>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</si>
  <si>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</si>
  <si>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</si>
  <si>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</si>
  <si>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</si>
  <si>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</si>
  <si>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</si>
  <si>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</si>
  <si>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</si>
  <si>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</si>
  <si>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Janani Hospital</t>
  </si>
  <si>
    <t xml:space="preserve">Chandana Hospital </t>
  </si>
  <si>
    <t>Care well Hospital</t>
  </si>
  <si>
    <t>Divya Hospital</t>
  </si>
  <si>
    <t>Gayatri hospital</t>
  </si>
  <si>
    <t xml:space="preserve">Manasa Nursing Home    </t>
  </si>
  <si>
    <t>Mahabodhi Diagnostics</t>
  </si>
  <si>
    <t>*</t>
  </si>
  <si>
    <t>CBS Magna Hospital</t>
  </si>
  <si>
    <t>Shadnagar Diagnostics</t>
  </si>
  <si>
    <t>Shiva Sri Hospital</t>
  </si>
  <si>
    <t>Sri Drugha Diagnostics</t>
  </si>
  <si>
    <t>Vijay Hospital</t>
  </si>
  <si>
    <t xml:space="preserve">Padma Nursing Home </t>
  </si>
  <si>
    <t>Sri Venkateswara Clinic</t>
  </si>
  <si>
    <t>Sudha Nursing Home</t>
  </si>
  <si>
    <t>ABV Hospital</t>
  </si>
  <si>
    <t>Shadnagar Multispecialty Hospital</t>
  </si>
  <si>
    <t>Dadaji Clinic</t>
  </si>
  <si>
    <t>Veda Hospital</t>
  </si>
  <si>
    <t>Lims Hospital</t>
  </si>
  <si>
    <t>TOTAL</t>
  </si>
  <si>
    <t>MAHABUBNAGAR</t>
  </si>
  <si>
    <t>Aasha Hospital</t>
  </si>
  <si>
    <t>Abhaya Pradha Hospital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</si>
  <si>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</si>
  <si>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</si>
  <si>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</si>
  <si>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</si>
  <si>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</si>
  <si>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</si>
  <si>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Chandra Hospital</t>
  </si>
  <si>
    <t>City Endoscan Center</t>
  </si>
  <si>
    <t>Dhanvanthri Hospital</t>
  </si>
  <si>
    <t xml:space="preserve">Dhatta Clinic </t>
  </si>
  <si>
    <t>Gayathri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</si>
  <si>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</si>
  <si>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</si>
  <si>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</si>
  <si>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</si>
  <si>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</si>
  <si>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</si>
  <si>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</si>
  <si>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</si>
  <si>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</si>
  <si>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Mythri Hospital</t>
  </si>
  <si>
    <t xml:space="preserve">Mamtha Diagnostics 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</si>
  <si>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</si>
  <si>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</si>
  <si>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</si>
  <si>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</si>
  <si>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</si>
  <si>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</si>
  <si>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</si>
  <si>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</si>
  <si>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</si>
  <si>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</si>
  <si>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</si>
  <si>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</si>
  <si>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Palamoor Eye Center</t>
  </si>
  <si>
    <t>Palamur Blood Bank</t>
  </si>
  <si>
    <t>R.K. Diagnostics</t>
  </si>
  <si>
    <t xml:space="preserve">Ravi Diagnostics </t>
  </si>
  <si>
    <t>S.V.S.Hospital</t>
  </si>
  <si>
    <t xml:space="preserve">Safa Dental </t>
  </si>
  <si>
    <t>Sai Shilpa Hospital</t>
  </si>
  <si>
    <t>Sai Srinivasa Diagnostic</t>
  </si>
  <si>
    <t>Sai Swetha Hospital</t>
  </si>
  <si>
    <t>Sri Harsha Hospital</t>
  </si>
  <si>
    <t>Sri Lakshmi Hospital</t>
  </si>
  <si>
    <t xml:space="preserve">Sri Laxmi Scaning Center </t>
  </si>
  <si>
    <t>Sri Sai Krishna E.N.T.</t>
  </si>
  <si>
    <t xml:space="preserve">Sri Sai Nursing Home </t>
  </si>
  <si>
    <t>Sunitha Hospital</t>
  </si>
  <si>
    <t>Swetha Nursing Home</t>
  </si>
  <si>
    <t>Star Diagnostics Center</t>
  </si>
  <si>
    <t xml:space="preserve">Sanjana Palamoor Nursing Home </t>
  </si>
  <si>
    <t>Sri Amrutha Skin Clinic</t>
  </si>
  <si>
    <t>Srikanth Dental</t>
  </si>
  <si>
    <t>Surya Hospital</t>
  </si>
  <si>
    <t>Thyrocarae Center</t>
  </si>
  <si>
    <t>TJR Dential</t>
  </si>
  <si>
    <t>Teja's Childrens  Hospital</t>
  </si>
  <si>
    <t>Vijaya Nursing Home</t>
  </si>
  <si>
    <t>Vimala ENT Clinic</t>
  </si>
  <si>
    <t xml:space="preserve">Sindhu Hospital </t>
  </si>
  <si>
    <t>Meenakshi  Hospital</t>
  </si>
  <si>
    <t>Mamatha Lab</t>
  </si>
  <si>
    <t>Family Care Clinic</t>
  </si>
  <si>
    <t xml:space="preserve">Sri Kara Scanning Center &amp; Orthopaedic </t>
  </si>
  <si>
    <t>Uday Hospital</t>
  </si>
  <si>
    <t>Gandhi Neuro Hospital</t>
  </si>
  <si>
    <t>Shashikala Hospital</t>
  </si>
  <si>
    <t>We Care Hospital</t>
  </si>
  <si>
    <t>SR Hospital</t>
  </si>
  <si>
    <t>Sree Dental Hospital</t>
  </si>
  <si>
    <t>Sri Srinivasa MultiSpeciality Hospital</t>
  </si>
  <si>
    <t>Sneha Chest Care Hospital</t>
  </si>
  <si>
    <t>ECHS Poly Clinic</t>
  </si>
  <si>
    <t>JADCHERLA</t>
  </si>
  <si>
    <t>Balaji Childrens Hospital</t>
  </si>
  <si>
    <t>Sridher Reddy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</si>
  <si>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</si>
  <si>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</si>
  <si>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</si>
  <si>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</si>
  <si>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</si>
  <si>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</si>
  <si>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</si>
  <si>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Sri Sai Multispeciality Dental</t>
  </si>
  <si>
    <t>Amoga Hospital</t>
  </si>
  <si>
    <t>Amma Dental</t>
  </si>
  <si>
    <t xml:space="preserve">NAGARKURNOOL  </t>
  </si>
  <si>
    <t>NAGARKURNOOL</t>
  </si>
  <si>
    <t>Dr.Pathlabs</t>
  </si>
  <si>
    <t>Pragathi Nursing Home</t>
  </si>
  <si>
    <t>Shiva Nursing Home</t>
  </si>
  <si>
    <t>Sri Devi Dental Hospital</t>
  </si>
  <si>
    <t xml:space="preserve"> Krupa Phy</t>
  </si>
  <si>
    <t>Laxmi Prasanna Diagnostic Center</t>
  </si>
  <si>
    <t>Vishnu Dental Clinic</t>
  </si>
  <si>
    <t xml:space="preserve">KALWAKURTHY  </t>
  </si>
  <si>
    <t>KALWAKURTHY</t>
  </si>
  <si>
    <t>CARE Diagnostic centre</t>
  </si>
  <si>
    <t>Mahitha Hospital</t>
  </si>
  <si>
    <t>LIONS Diagnostic centre</t>
  </si>
  <si>
    <t>Prashanth family Clinic</t>
  </si>
  <si>
    <t>Prasath Dental</t>
  </si>
  <si>
    <t xml:space="preserve"> Ramya Hospital </t>
  </si>
  <si>
    <t>Ramya Diagnostic centre</t>
  </si>
  <si>
    <t>Samatha Hosp</t>
  </si>
  <si>
    <t>Sri vani Hosp</t>
  </si>
  <si>
    <t>SVR Diagnostic centre</t>
  </si>
  <si>
    <t>Sri Sai Nursing Home</t>
  </si>
  <si>
    <t>Satwika Child Hospital</t>
  </si>
  <si>
    <t xml:space="preserve"> Sri Venkata Ramana Hospital</t>
  </si>
  <si>
    <t>Yennams Hospital</t>
  </si>
  <si>
    <t>Sai Srinivasa Diagnostic Center</t>
  </si>
  <si>
    <t xml:space="preserve">Suraksha Hospital </t>
  </si>
  <si>
    <t xml:space="preserve">ACHAMPET </t>
  </si>
  <si>
    <t>ACHAMPET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</si>
  <si>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</si>
  <si>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</si>
  <si>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</si>
  <si>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</si>
  <si>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</si>
  <si>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</si>
  <si>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KOLLAPUR</t>
  </si>
  <si>
    <t>Amma  Clinic</t>
  </si>
  <si>
    <t>Medi care Lab</t>
  </si>
  <si>
    <t>Prashanthi Hospital</t>
  </si>
  <si>
    <t>Sri Dhatta Dental</t>
  </si>
  <si>
    <t>Sai Krupa Hospital</t>
  </si>
  <si>
    <t>NARAYANPET</t>
  </si>
  <si>
    <t xml:space="preserve">Aishwarya Nursing Home, </t>
  </si>
  <si>
    <t>Bangaru Balappa Memorial Dental</t>
  </si>
  <si>
    <t>Geetha Hospital</t>
  </si>
  <si>
    <t>Karuna Hospital</t>
  </si>
  <si>
    <t>Kids Children Hospital</t>
  </si>
  <si>
    <t>Safety Hospital</t>
  </si>
  <si>
    <t>Sneha Hospital</t>
  </si>
  <si>
    <t>Subhadra Hospital</t>
  </si>
  <si>
    <t>Sri Sai Hospital</t>
  </si>
  <si>
    <t>Susrutha Clinic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</si>
  <si>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</si>
  <si>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</si>
  <si>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</si>
  <si>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</si>
  <si>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</si>
  <si>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</si>
  <si>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</si>
  <si>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</si>
  <si>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>MAKHTAL</t>
  </si>
  <si>
    <t xml:space="preserve">Maruthi Dental </t>
  </si>
  <si>
    <t>Munaya Hospital</t>
  </si>
  <si>
    <t>Sri Laxmi Clinic</t>
  </si>
  <si>
    <t>Swasa Hospital</t>
  </si>
  <si>
    <t xml:space="preserve">Venkateshwara Nursing Home </t>
  </si>
  <si>
    <t>Anjali Diagnostics</t>
  </si>
  <si>
    <t xml:space="preserve">Karuna Hospital </t>
  </si>
  <si>
    <t>KOSGI</t>
  </si>
  <si>
    <t>Narayana Reddy Hospital</t>
  </si>
  <si>
    <t>GADWAL</t>
  </si>
  <si>
    <t xml:space="preserve">Aditya Hospital </t>
  </si>
  <si>
    <t>Apple Lab</t>
  </si>
  <si>
    <t>Janani Nursing home</t>
  </si>
  <si>
    <t>Vennala Childrens &amp; Family Clinic</t>
  </si>
  <si>
    <t>Netralaya Hospital</t>
  </si>
  <si>
    <t>Sree Shiva Gange Hospital</t>
  </si>
  <si>
    <t>Praveen Dental</t>
  </si>
  <si>
    <t>Sai Sudha Dental</t>
  </si>
  <si>
    <t>Pushpa Dental</t>
  </si>
  <si>
    <t xml:space="preserve">Jeevan Health Care Hospital </t>
  </si>
  <si>
    <t xml:space="preserve">MK Diagnostic </t>
  </si>
  <si>
    <t>Maruti Diagnostic Center</t>
  </si>
  <si>
    <t>JP'S Diagnostic Center</t>
  </si>
  <si>
    <t xml:space="preserve">manjunatha clinic </t>
  </si>
  <si>
    <t>Sree Harsha Ortho Care Hospital</t>
  </si>
  <si>
    <t>Thriguna Hospital</t>
  </si>
  <si>
    <t xml:space="preserve">SHANTHI NAGAR    </t>
  </si>
  <si>
    <t>SHANTHI NAGAR</t>
  </si>
  <si>
    <t>Neha Lab</t>
  </si>
  <si>
    <t>Naveen Clinic</t>
  </si>
  <si>
    <t>Royal Diagnostic Center</t>
  </si>
  <si>
    <t>Venkateshwara polyclinic</t>
  </si>
  <si>
    <t>Sri Srinivasa Dental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</si>
  <si>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</si>
  <si>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</si>
  <si>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</si>
  <si>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</si>
  <si>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</si>
  <si>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</si>
  <si>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</si>
  <si>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</si>
  <si>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</si>
  <si>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</si>
  <si>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</si>
  <si>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</si>
  <si>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</si>
  <si>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Vihaan Diagnostic Center</t>
  </si>
  <si>
    <t>Satyanarayana Diagnostic Center</t>
  </si>
  <si>
    <t>ALAMPUR</t>
  </si>
  <si>
    <t>WANPARTHY</t>
  </si>
  <si>
    <t>WANAPARTHY</t>
  </si>
  <si>
    <t>Ganesh Dental</t>
  </si>
  <si>
    <t>JB Diagnostics</t>
  </si>
  <si>
    <t>Praja Vaidyashala Hospital</t>
  </si>
  <si>
    <t>Sai Ratna Multi 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</si>
  <si>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</si>
  <si>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</si>
  <si>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</si>
  <si>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</si>
  <si>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</si>
  <si>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</si>
  <si>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Srushti Hospital</t>
  </si>
  <si>
    <t>Vasavi Hospital</t>
  </si>
  <si>
    <t>Venkata Sai Hospital</t>
  </si>
  <si>
    <t>Wanaparthy Multispecility Hospital</t>
  </si>
  <si>
    <t>Vision Diagnostic Center</t>
  </si>
  <si>
    <t xml:space="preserve">Mahalaxmi clinic </t>
  </si>
  <si>
    <t xml:space="preserve">K C Dental Clinic &amp; Implant Centre </t>
  </si>
  <si>
    <t>Apollo Diagnostic Center</t>
  </si>
  <si>
    <t>Vamshi Childrens Clinic</t>
  </si>
  <si>
    <t>NagaSai clinic</t>
  </si>
  <si>
    <t xml:space="preserve">Sangha Mithra Clinic </t>
  </si>
  <si>
    <t xml:space="preserve">Bhuvanachandra Clinic 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</si>
  <si>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</si>
  <si>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</si>
  <si>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</si>
  <si>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</si>
  <si>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</si>
  <si>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</si>
  <si>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</si>
  <si>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</si>
  <si>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 xml:space="preserve">Amma Clinic </t>
  </si>
  <si>
    <t>Shree Aditya Children's Hospital</t>
  </si>
  <si>
    <t>PEBBAIR</t>
  </si>
  <si>
    <t xml:space="preserve"> KOTHAKOTA</t>
  </si>
  <si>
    <t>Sri Laxmi Nursing Home</t>
  </si>
  <si>
    <t>Sneha Dental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</si>
  <si>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</si>
  <si>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</si>
  <si>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</si>
  <si>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</si>
  <si>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</si>
  <si>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</si>
  <si>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</si>
  <si>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</si>
  <si>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</si>
  <si>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</si>
  <si>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</si>
  <si>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</si>
  <si>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</si>
  <si>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</si>
  <si>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</si>
  <si>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</si>
  <si>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</si>
  <si>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</si>
  <si>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</si>
  <si>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</si>
  <si>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</si>
  <si>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</si>
  <si>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</si>
  <si>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</si>
  <si>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</si>
  <si>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</si>
  <si>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</si>
  <si>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</si>
  <si>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</si>
  <si>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</si>
  <si>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</si>
  <si>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</si>
  <si>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</si>
  <si>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</si>
  <si>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</si>
  <si>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</si>
  <si>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</si>
  <si>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</si>
  <si>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</si>
  <si>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</si>
  <si>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</si>
  <si>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C.H.C.,Shadnagar</t>
  </si>
  <si>
    <t>C.H.C.,Kalwakurthy</t>
  </si>
  <si>
    <t>C.H.C.,Revally</t>
  </si>
  <si>
    <t>LIST OF GOVT. HEALTH FACILITIES OF NAGARKURNOOL DISTRICT</t>
  </si>
  <si>
    <t>PEDDAMUDDUNOOR,NAGARKURNOOL</t>
  </si>
  <si>
    <t>BIJINAPALLE,NAGARKURNOOL</t>
  </si>
  <si>
    <t>CHC Achampet</t>
  </si>
  <si>
    <t>PHC Kollapur</t>
  </si>
  <si>
    <t>MAHABUB NAGAR</t>
  </si>
  <si>
    <t>Ieeja PHC</t>
  </si>
  <si>
    <t xml:space="preserve">TOTAL  No.of. Beds </t>
  </si>
  <si>
    <t xml:space="preserve"> GRAND  TOTAL</t>
  </si>
  <si>
    <t>AVERAGE PER DAY</t>
  </si>
  <si>
    <t>VENKATA SAI</t>
  </si>
  <si>
    <t>WAP</t>
  </si>
  <si>
    <t>Akshaya Diagnostic Centre</t>
  </si>
  <si>
    <t xml:space="preserve">Siri Dental Hospital </t>
  </si>
  <si>
    <t>Kaamat Dental Clinic</t>
  </si>
  <si>
    <t xml:space="preserve">Sowmya Childrens Hospital </t>
  </si>
  <si>
    <t xml:space="preserve">Venky Diagnostic Center </t>
  </si>
  <si>
    <t xml:space="preserve">Ayra Dental Clinic </t>
  </si>
  <si>
    <t>Bugga Reddy Hospital</t>
  </si>
  <si>
    <t xml:space="preserve">Om Diagnostic Centre </t>
  </si>
  <si>
    <t>VB Dental Hospital</t>
  </si>
  <si>
    <t>Medi Point Diagnostic centre</t>
  </si>
  <si>
    <t>Sri Sai Rama Clinic</t>
  </si>
  <si>
    <t xml:space="preserve"> </t>
  </si>
  <si>
    <t>WANAPARTHY-PHC'S</t>
  </si>
  <si>
    <t>Gopalpet PHC</t>
  </si>
  <si>
    <t>Atmakur PHC</t>
  </si>
  <si>
    <t>Amarchintha PHC</t>
  </si>
  <si>
    <t>GADWAL PHC's</t>
  </si>
  <si>
    <t>Rajoli PHC</t>
  </si>
  <si>
    <t>Kyatoor PHC</t>
  </si>
  <si>
    <t>Dharur PHC</t>
  </si>
  <si>
    <t>Ghattu PHC</t>
  </si>
  <si>
    <t>Waddepally PHC</t>
  </si>
  <si>
    <t>Itikyala PHC</t>
  </si>
  <si>
    <t>Gundumal PHC</t>
  </si>
  <si>
    <t>Upgraded PHC PALEM</t>
  </si>
  <si>
    <t>PHC -Peddamuddunor</t>
  </si>
  <si>
    <t>PHC Bijinapally</t>
  </si>
  <si>
    <t>PHC Peddakothapally</t>
  </si>
  <si>
    <t>PHC Telkapally</t>
  </si>
  <si>
    <t>MAHABUBNAGAR - PHC'S</t>
  </si>
  <si>
    <t>Hanwada PHC</t>
  </si>
  <si>
    <t>Mamdaabad PHC</t>
  </si>
  <si>
    <t>Gandeed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</si>
  <si>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</si>
  <si>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</si>
  <si>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</si>
  <si>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</si>
  <si>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</si>
  <si>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</si>
  <si>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</si>
  <si>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</si>
  <si>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</si>
  <si>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</si>
  <si>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</si>
  <si>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HIL Limited</t>
  </si>
  <si>
    <t xml:space="preserve">TS FORENSIC SCIENCE LABORATORY </t>
  </si>
  <si>
    <t xml:space="preserve">Hetero Plasma Sciences Private Limited </t>
  </si>
  <si>
    <t>Sagar Children's Hospital</t>
  </si>
  <si>
    <t xml:space="preserve">Cosmo Dental Clinic </t>
  </si>
  <si>
    <t xml:space="preserve">Medicare Lab </t>
  </si>
  <si>
    <t xml:space="preserve">Children's Clinic </t>
  </si>
  <si>
    <t>PHC Kothakota</t>
  </si>
  <si>
    <t>KOTHAKOTA</t>
  </si>
  <si>
    <t>Lahari Diagnostic Centre</t>
  </si>
  <si>
    <t>Suresh Diagnostic Centre</t>
  </si>
  <si>
    <t xml:space="preserve">  </t>
  </si>
  <si>
    <t>Aditya balaji children's Hospital</t>
  </si>
  <si>
    <t>Anmol Children's Hospital</t>
  </si>
  <si>
    <t>Krithika Childrens Hospital</t>
  </si>
  <si>
    <t>BPK Lotus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</si>
  <si>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</si>
  <si>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</si>
  <si>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</si>
  <si>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</si>
  <si>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Sri Sai Baba Nursing Home</t>
  </si>
  <si>
    <t xml:space="preserve">Sai Mythri Hospital </t>
  </si>
  <si>
    <t>Shiv Ram Naik Hospital</t>
  </si>
  <si>
    <t>Shadnagar Dental Hospital</t>
  </si>
  <si>
    <t>SVR Diagnostics</t>
  </si>
  <si>
    <t>Sri Guru Raghavendra  Dental</t>
  </si>
  <si>
    <t>Sri Balaji Clinic</t>
  </si>
  <si>
    <t>Venkata Sai Poly Clinic</t>
  </si>
  <si>
    <t>Vaishali  Poly Clinic</t>
  </si>
  <si>
    <t>Viva Hospital</t>
  </si>
  <si>
    <t>Vijaya Jyothi Multi Speciality Hospital</t>
  </si>
  <si>
    <t xml:space="preserve">Bhavana Multispeciality Hospital </t>
  </si>
  <si>
    <t>Addis Nuero Phy</t>
  </si>
  <si>
    <t>Ahthauhlla Sarif Dental Clinic</t>
  </si>
  <si>
    <t>Adithya Kidney Center</t>
  </si>
  <si>
    <t>Gautham Hospital</t>
  </si>
  <si>
    <t>Indian Red Cross Blood Bank</t>
  </si>
  <si>
    <t>JSM Dental</t>
  </si>
  <si>
    <t>Modern Dental</t>
  </si>
  <si>
    <t>Susrutha Hospital (Prathibha people health care center)</t>
  </si>
  <si>
    <t>Ramreddy Lions Eye Hospital</t>
  </si>
  <si>
    <t>Ravi children's Hospital</t>
  </si>
  <si>
    <t>S.S. Hospital</t>
  </si>
  <si>
    <t>S.V.S.Dental Hospital</t>
  </si>
  <si>
    <t>Sadhana Dental</t>
  </si>
  <si>
    <t>Sidde Vinayka Hospital</t>
  </si>
  <si>
    <t>Siri Children's Hospital</t>
  </si>
  <si>
    <t>SLVS Diagnostic Center</t>
  </si>
  <si>
    <t>Sri Krishna mulispeciality hospital</t>
  </si>
  <si>
    <t>Sujatha Clinic</t>
  </si>
  <si>
    <t xml:space="preserve">Sri Sai Venkata Diagnostic </t>
  </si>
  <si>
    <t>Teja's Hospital</t>
  </si>
  <si>
    <t>Yasodha Dental &amp; ENT Clinic</t>
  </si>
  <si>
    <t>GOVT Medical College</t>
  </si>
  <si>
    <t>SIMS Hospital</t>
  </si>
  <si>
    <t>Nithya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</si>
  <si>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</si>
  <si>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</si>
  <si>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</si>
  <si>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</si>
  <si>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</si>
  <si>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</si>
  <si>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Dental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</si>
  <si>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</si>
  <si>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</si>
  <si>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</si>
  <si>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</si>
  <si>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</si>
  <si>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</si>
  <si>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Nithin Rajamuri Chest Clinic</t>
  </si>
  <si>
    <t>Shyam Life Care clinic</t>
  </si>
  <si>
    <t>Mahabubnagar Cancer Hospital</t>
  </si>
  <si>
    <t>Mahabubnagar Intensive Care</t>
  </si>
  <si>
    <t>Nithin Retina Eye Hospital</t>
  </si>
  <si>
    <t>DR.Samulu Multispeciality Hospital</t>
  </si>
  <si>
    <t>Laxmi Rumatology Clinic</t>
  </si>
  <si>
    <t>Adwith Clinic</t>
  </si>
  <si>
    <t>Balaji Neuro Hospital</t>
  </si>
  <si>
    <t>Apoorva Children's Hospital</t>
  </si>
  <si>
    <t>Isha Hospital</t>
  </si>
  <si>
    <t>Dr Yashas Chikines Dental Clinic</t>
  </si>
  <si>
    <t xml:space="preserve">Vihaan Diagnostic center </t>
  </si>
  <si>
    <t>Sai Clinic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</si>
  <si>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</si>
  <si>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</si>
  <si>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</si>
  <si>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</si>
  <si>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</si>
  <si>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Swami Reddy Hospital</t>
  </si>
  <si>
    <t>Anitha Carewell Hospital</t>
  </si>
  <si>
    <t>Kuchakulla Ramchandra Reddy Eye Hospital</t>
  </si>
  <si>
    <t>MSR Superspeciality Hospital</t>
  </si>
  <si>
    <t>Mamatha Clinic</t>
  </si>
  <si>
    <t>Pulla Reddy Hospital</t>
  </si>
  <si>
    <t>Raghavendra Clinic</t>
  </si>
  <si>
    <t>Sara Diagnostic Centre</t>
  </si>
  <si>
    <t>Sri Satya Sai Hospital</t>
  </si>
  <si>
    <t>Sri Lakshmi Children's Hospital</t>
  </si>
  <si>
    <t>Venkata Sai Diagnostics</t>
  </si>
  <si>
    <t>Shoba Hospital</t>
  </si>
  <si>
    <t>Shanvi children's clinic</t>
  </si>
  <si>
    <t>Sindhu Skin &amp; Cancer Clinic</t>
  </si>
  <si>
    <t>Sri Sai Path Lab</t>
  </si>
  <si>
    <t>venkataramma childrens Hosipal</t>
  </si>
  <si>
    <t>Srinivasa Poly Clinic</t>
  </si>
  <si>
    <t>Karthik Diagnostic Centre</t>
  </si>
  <si>
    <t>Prasanth Clinic</t>
  </si>
  <si>
    <t>Sri Sai Lab</t>
  </si>
  <si>
    <t xml:space="preserve">Samraksha Multispeciality Hospital [SAI SUDHA NURSING HOME] </t>
  </si>
  <si>
    <t>Vijya Lab</t>
  </si>
  <si>
    <t>Aayush Dental</t>
  </si>
  <si>
    <t>Dr. Shailaja's Maternity Hospital</t>
  </si>
  <si>
    <t xml:space="preserve">Nithya Clinic </t>
  </si>
  <si>
    <t xml:space="preserve">Sri Venkateshwara Eye Hospital </t>
  </si>
  <si>
    <t>Vanitha MultiSpeciality Hospital</t>
  </si>
  <si>
    <t>Mrudula Clinic</t>
  </si>
  <si>
    <t>Sri Venkateshwara Clinic</t>
  </si>
  <si>
    <t>Raghavendra Hospital</t>
  </si>
  <si>
    <t>Venkatramana Clinic</t>
  </si>
  <si>
    <t>Sri Sai Divya Lab</t>
  </si>
  <si>
    <t>Janani Diabetic Center &amp; Chest Clinic</t>
  </si>
  <si>
    <t>Lavanya Clinic</t>
  </si>
  <si>
    <t>Lepakshmi Diagnostic Center</t>
  </si>
  <si>
    <t xml:space="preserve"> Amma Hospital</t>
  </si>
  <si>
    <t>Sri Balaji Nursing Home</t>
  </si>
  <si>
    <t>Sri Raghavendra Diagnostic Center</t>
  </si>
  <si>
    <t xml:space="preserve">Srinivasa  Nursing Home </t>
  </si>
  <si>
    <t>Akshaya Lab</t>
  </si>
  <si>
    <t xml:space="preserve">Narwa PHC </t>
  </si>
  <si>
    <t>Amma Vidyashala  Hospital</t>
  </si>
  <si>
    <t>Dr. K.Laxmiah Clinic</t>
  </si>
  <si>
    <t xml:space="preserve">Gadwal Central Lab </t>
  </si>
  <si>
    <t>Gadwal Multispeciality Hospital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</si>
  <si>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</si>
  <si>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</si>
  <si>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</si>
  <si>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</si>
  <si>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</si>
  <si>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</si>
  <si>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Sri sree Dental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</si>
  <si>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</si>
  <si>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</si>
  <si>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</si>
  <si>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</si>
  <si>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</si>
  <si>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</si>
  <si>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</si>
  <si>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Vishnavi Hospital</t>
  </si>
  <si>
    <t>Jaya Praja Hospital</t>
  </si>
  <si>
    <t>Hari Lab</t>
  </si>
  <si>
    <t>SV Lab</t>
  </si>
  <si>
    <t>UV Lab</t>
  </si>
  <si>
    <t>Kranthi Lab</t>
  </si>
  <si>
    <t>Krishna Reddy Clinic</t>
  </si>
  <si>
    <t>Suraj Clinic</t>
  </si>
  <si>
    <t>AR Dental</t>
  </si>
  <si>
    <t>Sri Mallikarjuna  Diagnostic Center</t>
  </si>
  <si>
    <t>Krishna Reddy Diagnostic  Center</t>
  </si>
  <si>
    <t xml:space="preserve">SLN Dental </t>
  </si>
  <si>
    <t>Happy Children's Hospital</t>
  </si>
  <si>
    <t>KPN Hospital</t>
  </si>
  <si>
    <t>Sumans Diagnostic Center</t>
  </si>
  <si>
    <t>Sri EHITASH CLINIC</t>
  </si>
  <si>
    <t>Monica Praja Vydyasala Hospital</t>
  </si>
  <si>
    <t>Sri Balaji MultiSpeciality Poly Clinic</t>
  </si>
  <si>
    <t>Krishnaveni Hospital</t>
  </si>
  <si>
    <t>SP Lab</t>
  </si>
  <si>
    <t>Praja Clinic</t>
  </si>
  <si>
    <t>AM Care Diagnostic &amp; First Aid Center</t>
  </si>
  <si>
    <t>Jogulamba Lab</t>
  </si>
  <si>
    <t>Manasa Clinic</t>
  </si>
  <si>
    <t>Sri Sai Nethralaya Eye Hospital</t>
  </si>
  <si>
    <t>Ramesh Babu Clinic</t>
  </si>
  <si>
    <t>Srinivas Scan Center</t>
  </si>
  <si>
    <t>Trinethra ENT &amp; Eye Hospital</t>
  </si>
  <si>
    <t>Venkateshwarlu Clinic</t>
  </si>
  <si>
    <t xml:space="preserve">Friends Lab </t>
  </si>
  <si>
    <t>Sainath Poly Clinic</t>
  </si>
  <si>
    <t>Manik Diagnostic Center</t>
  </si>
  <si>
    <t>RR Diagnostic Center</t>
  </si>
  <si>
    <t>Bharath Lab</t>
  </si>
  <si>
    <t>Sri Sai Krishna Lab</t>
  </si>
  <si>
    <t>RK Diagnostic Center</t>
  </si>
  <si>
    <t>SS Diagnostic Center</t>
  </si>
  <si>
    <t>SrI Renuka Devi  Dental</t>
  </si>
  <si>
    <t>Sri Raghavendra Hospital</t>
  </si>
  <si>
    <t xml:space="preserve">Sri venkata Sai Poly Clinic </t>
  </si>
  <si>
    <t>Sarojini  Hospital</t>
  </si>
  <si>
    <t>Laxmi Mahadev Hospital</t>
  </si>
  <si>
    <t>Suguna Poly Clinic</t>
  </si>
  <si>
    <t>Bhavitha Diagnostic Center</t>
  </si>
  <si>
    <t>Sai Krishna Lab</t>
  </si>
  <si>
    <t>Shanthi Hospital</t>
  </si>
  <si>
    <t xml:space="preserve">Dr Brahma Reddy Praja Vidhyashala MultiSpecialty Hospital </t>
  </si>
  <si>
    <t>Shiva Sai Clinic</t>
  </si>
  <si>
    <t>Rahul Hospital</t>
  </si>
  <si>
    <t>Sri Sai Diagnostic centre &amp;Digital X-Ray centre</t>
  </si>
  <si>
    <t>Adithya Childrens Hospital</t>
  </si>
  <si>
    <t>Micro Diagnostic Center</t>
  </si>
  <si>
    <t>Sri Hari Diagnostic Center</t>
  </si>
  <si>
    <t xml:space="preserve">Sree Venkateshwara Multispecialty Dental </t>
  </si>
  <si>
    <t>District  Hospital.,Narayanpet</t>
  </si>
  <si>
    <t>Government General Hospital Mahabubnagar</t>
  </si>
  <si>
    <t>Maruthi Hospital</t>
  </si>
  <si>
    <t>Krishna Specialty Lab</t>
  </si>
  <si>
    <t>Jogulamba Gadwal Diagnostic Center</t>
  </si>
  <si>
    <t>Sree Harsha Diagnostic centre</t>
  </si>
  <si>
    <t>SLN DENTAL Hospital</t>
  </si>
  <si>
    <t>Sri Harsha Clinic</t>
  </si>
  <si>
    <t>Nirmal Diagnostic Center</t>
  </si>
  <si>
    <t xml:space="preserve">Shree Sai Clinic </t>
  </si>
  <si>
    <t>Sai Ram Clinic</t>
  </si>
  <si>
    <t xml:space="preserve">Amma Hospital </t>
  </si>
  <si>
    <t>Laxmi Poly Clinic</t>
  </si>
  <si>
    <t>Sri Laxmi Hospital</t>
  </si>
  <si>
    <t>Aaradhya Diagnostic centre</t>
  </si>
  <si>
    <t xml:space="preserve">ATMAKUR </t>
  </si>
  <si>
    <t>APEX DIAGNOSTIC CENTER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</si>
  <si>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</si>
  <si>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</si>
  <si>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</si>
  <si>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</si>
  <si>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</si>
  <si>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</si>
  <si>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t>Shruthi Hospital /Diagnostic Centre</t>
  </si>
  <si>
    <t>AH Badepally</t>
  </si>
  <si>
    <t>PHC, Maddur</t>
  </si>
  <si>
    <t>PHC Makthal</t>
  </si>
  <si>
    <t>C.H.C Kosgi</t>
  </si>
  <si>
    <t>C.H.C Khila Ghanpur</t>
  </si>
  <si>
    <t>Arc Raghavendra Clinic</t>
  </si>
  <si>
    <t xml:space="preserve">Janatha Lab  </t>
  </si>
  <si>
    <t>Karthik Lab</t>
  </si>
  <si>
    <t>Rohini Lab</t>
  </si>
  <si>
    <t>Sree Diagnostic Center</t>
  </si>
  <si>
    <t>Sri Laxmi Poly Clinic/Diagnostic Center</t>
  </si>
  <si>
    <t>Jaya Lab</t>
  </si>
  <si>
    <t>Surya Clinic</t>
  </si>
  <si>
    <t xml:space="preserve">MSR Physio Chiropractic Clinic </t>
  </si>
  <si>
    <t>BIJNAPALLY ROAD, JADCHERLA</t>
  </si>
  <si>
    <t>PALEM, NAGARKURNOOL</t>
  </si>
  <si>
    <t>PEDDAKOTHAPALLY,NAGARKURNOOL</t>
  </si>
  <si>
    <t>KOLLAPUR, NAGARKURNOOL</t>
  </si>
  <si>
    <t>ACHAMPET, NAGARKURNOOL</t>
  </si>
  <si>
    <t>TELKAPALLY, NAGARKUNOOL</t>
  </si>
  <si>
    <t>NRAYANPET, KOSGI(V)</t>
  </si>
  <si>
    <t xml:space="preserve">Dr Agarwals Health Care Limited </t>
  </si>
  <si>
    <t xml:space="preserve">Karunya Physiotherapy Clinic </t>
  </si>
  <si>
    <t xml:space="preserve">Sri Hemanth Neuro Multispecialty Hospital </t>
  </si>
  <si>
    <t>Nobel Diagnostic centre</t>
  </si>
  <si>
    <r>
      <t>Mahadev MultiSpeciality Hospital</t>
    </r>
    <r>
      <rPr>
        <sz val="11"/>
        <color rgb="FFFF0000"/>
        <rFont val="Calibri"/>
        <family val="2"/>
        <scheme val="minor"/>
      </rPr>
      <t xml:space="preserve"> </t>
    </r>
  </si>
  <si>
    <t>Sri Sai Multispecialty Dental Clinic</t>
  </si>
  <si>
    <t xml:space="preserve">Alma Care Hospital </t>
  </si>
  <si>
    <r>
      <t>M.M Hospital</t>
    </r>
    <r>
      <rPr>
        <sz val="11"/>
        <color rgb="FFFF0000"/>
        <rFont val="Calibri"/>
        <family val="2"/>
        <scheme val="minor"/>
      </rPr>
      <t xml:space="preserve"> </t>
    </r>
  </si>
  <si>
    <t>Sai chandhana Clinic</t>
  </si>
  <si>
    <t xml:space="preserve">Srinidhi Hospital </t>
  </si>
  <si>
    <t>Yashoda Dental Hospital</t>
  </si>
  <si>
    <t>Adwaith Lab</t>
  </si>
  <si>
    <t>Shiva Balaji Clinic</t>
  </si>
  <si>
    <t>Shiva Teja Poly Clinic</t>
  </si>
  <si>
    <t xml:space="preserve">Sri Aditya Netralaya </t>
  </si>
  <si>
    <t>SLN Hospital</t>
  </si>
  <si>
    <t>Sri Laxmi Srinivasa Diagnostic Center</t>
  </si>
  <si>
    <t xml:space="preserve">SLN Diagnostic </t>
  </si>
  <si>
    <t>Venkateshwara Hospital</t>
  </si>
  <si>
    <t>Dhanvantri Poly Clinic</t>
  </si>
  <si>
    <t>MAKTHAL</t>
  </si>
  <si>
    <t xml:space="preserve">Shifa Clinic </t>
  </si>
  <si>
    <t>Sai Ram Diagnostic centre</t>
  </si>
  <si>
    <t>vasthalaya polyclinic</t>
  </si>
  <si>
    <t>Venetia Eye Care</t>
  </si>
  <si>
    <t>WENS Diagnostics</t>
  </si>
  <si>
    <t>Global Diagnostics Centre</t>
  </si>
  <si>
    <t xml:space="preserve">Apple Children's Hospital </t>
  </si>
  <si>
    <t>Dr .Anil Amma Hospital</t>
  </si>
  <si>
    <t>Amma Childrens Hospital &amp; Diagnostic Center</t>
  </si>
  <si>
    <t>IBEX Digital X-Ray Scaning Center</t>
  </si>
  <si>
    <t>Medpath Star Diagnostic Center</t>
  </si>
  <si>
    <t xml:space="preserve">RK Lab </t>
  </si>
  <si>
    <t>VG Clinic</t>
  </si>
  <si>
    <t>Accurate Diagnostics Center</t>
  </si>
  <si>
    <t>Aneeksh Dental</t>
  </si>
  <si>
    <t>Tejaswini Hospital</t>
  </si>
  <si>
    <t>Anantha Multispeciality Hospital</t>
  </si>
  <si>
    <t>Rao's Hospital</t>
  </si>
  <si>
    <t xml:space="preserve">Sanvi Multispeciality Hospital </t>
  </si>
  <si>
    <t>Sri SK Poly Clinic</t>
  </si>
  <si>
    <t>swata Clinic</t>
  </si>
  <si>
    <t>OM  Sai Baba Diagnostic Centre</t>
  </si>
  <si>
    <t>Dr C Vijay Kumar Memorial Clinic</t>
  </si>
  <si>
    <t>Hafeez Clinic</t>
  </si>
  <si>
    <t>Srinivasa Dental</t>
  </si>
  <si>
    <t>Sri Laxmi Chandran Children's Hospital</t>
  </si>
  <si>
    <t xml:space="preserve">Advaith Hospital </t>
  </si>
  <si>
    <t xml:space="preserve">Prapanch Golden Hands Clinic </t>
  </si>
  <si>
    <t>Shadnagar</t>
  </si>
  <si>
    <t>Sai Thirumala Clinic</t>
  </si>
  <si>
    <t xml:space="preserve">Happy Hospital </t>
  </si>
  <si>
    <t xml:space="preserve">Shadnagar Blood Centre </t>
  </si>
  <si>
    <t>Murali Lab</t>
  </si>
  <si>
    <t xml:space="preserve">Medi Care Poly Clinic </t>
  </si>
  <si>
    <t xml:space="preserve">Rk Lab </t>
  </si>
  <si>
    <t xml:space="preserve">Sandy Lab </t>
  </si>
  <si>
    <t>Srihaan Diagnostic Centre</t>
  </si>
  <si>
    <t>Jaya Krishna Hospital</t>
  </si>
  <si>
    <t xml:space="preserve">Pranshi Women's Clinic </t>
  </si>
  <si>
    <t>Vihana scanning &amp; Diagnostic Center</t>
  </si>
  <si>
    <t>Maa Diagnostic Center</t>
  </si>
  <si>
    <t>Varun Diagnostic Center</t>
  </si>
  <si>
    <t xml:space="preserve">Varun Hospital </t>
  </si>
  <si>
    <t>Eesha Multispecialty Hospital</t>
  </si>
  <si>
    <t>Jaya lab</t>
  </si>
  <si>
    <t>Trinetra eye Hosiptal</t>
  </si>
  <si>
    <t>Vaibhav Specality Lab</t>
  </si>
  <si>
    <t>Venkateshwara Diagnostics Centre</t>
  </si>
  <si>
    <t xml:space="preserve">Balaji Hospital </t>
  </si>
  <si>
    <t xml:space="preserve">Sri Sai Hospital </t>
  </si>
  <si>
    <t>Life Care Multispecialty Hospital</t>
  </si>
  <si>
    <t>Brisk Facilities (Sugar Division)Pvt Ltd (CSC HEALTH CARE &amp; WELLNESS CENTER)</t>
  </si>
  <si>
    <t>Padmavathi Dental Hospital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</si>
  <si>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</si>
  <si>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</si>
  <si>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</si>
  <si>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</si>
  <si>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>S.R General &amp; Childrens Clinic</t>
  </si>
  <si>
    <t>SR Lab</t>
  </si>
  <si>
    <t>Vinary Multispeciality Dental Clinic</t>
  </si>
  <si>
    <t xml:space="preserve">Kanha Medical Centre                (AARAM)                                                </t>
  </si>
  <si>
    <t>Suraksha Hospital (Raksha hospital)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</si>
  <si>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</si>
  <si>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</si>
  <si>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</si>
  <si>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</si>
  <si>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</si>
  <si>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>Solo Clinic Dr.M.Krishna Kumar Reddy</t>
  </si>
  <si>
    <t>Laxmi Hospital</t>
  </si>
  <si>
    <t>Sai Ram Poly Clinic</t>
  </si>
  <si>
    <t>Sravanthi Diagnostic Center</t>
  </si>
  <si>
    <t>Vivek Hospital</t>
  </si>
  <si>
    <t xml:space="preserve">Tirumala Dental Care </t>
  </si>
  <si>
    <t xml:space="preserve">Vinayaka Diagnostic Center </t>
  </si>
  <si>
    <t xml:space="preserve">Geeta Clinic </t>
  </si>
  <si>
    <t>Veda Super Speciality Dental Clinic</t>
  </si>
  <si>
    <t xml:space="preserve">Manikanta Poly Clinic </t>
  </si>
  <si>
    <t>Sri sai Ayush Hospital</t>
  </si>
  <si>
    <t xml:space="preserve">Maruthi Diagnostic Center </t>
  </si>
  <si>
    <t>Dr Mahesh Eye Hospital</t>
  </si>
  <si>
    <t xml:space="preserve">Ramesh Diagnostic Center </t>
  </si>
  <si>
    <t>Sri Sarojini Hospital</t>
  </si>
  <si>
    <t>Kumar Diagnostic Center</t>
  </si>
  <si>
    <t>Sri Srinivasa Poly Clinic -</t>
  </si>
  <si>
    <t xml:space="preserve">Sri venkata Raghavendra Multi Speciality Dental </t>
  </si>
  <si>
    <t>Suraksha Hospital</t>
  </si>
  <si>
    <t>Jannampet  PHC</t>
  </si>
  <si>
    <t xml:space="preserve">Area Hospital jadcherla </t>
  </si>
  <si>
    <t xml:space="preserve">Governmet General Hospital.,Nagarkurnool </t>
  </si>
  <si>
    <t xml:space="preserve">Government General  Hospital, Wanaparthy </t>
  </si>
  <si>
    <t>District Hospital.,Gadwal</t>
  </si>
  <si>
    <t>M/S SVETHANSH &amp; COMPANY , MAHABUBNAGAR
Total no.of HCE's sending BMW to CBMWTF &amp; Qty disposed 
On 01- 10-2024 TO 31-10-2024</t>
  </si>
  <si>
    <t>31 Days</t>
  </si>
  <si>
    <t>OCTOBER-  2024</t>
  </si>
  <si>
    <t>Rajesh Multispeciality Hospital(Sri Nakshatra Hospital )</t>
  </si>
  <si>
    <t>Aira Diagnostic Centre</t>
  </si>
  <si>
    <t xml:space="preserve">Aira Clinic </t>
  </si>
  <si>
    <t>Adwaitha Diagnostic Center</t>
  </si>
  <si>
    <t xml:space="preserve">Praja Nursing Home </t>
  </si>
  <si>
    <t>Chandrakala Dental Care</t>
  </si>
  <si>
    <t>Cyrus Diagnostic Center</t>
  </si>
  <si>
    <t xml:space="preserve">Sri Krishna Diagnostic services </t>
  </si>
  <si>
    <t>Vivek Multispeciality Hospital</t>
  </si>
  <si>
    <t xml:space="preserve">Dhanvantri Diagnostics Centre </t>
  </si>
  <si>
    <t xml:space="preserve">Sai Clinic </t>
  </si>
  <si>
    <t>Sri Sarojini Dignostic Centre</t>
  </si>
  <si>
    <t xml:space="preserve">Shakthi Mother &amp; Childrens Hospital </t>
  </si>
  <si>
    <t xml:space="preserve">Sahastra Clinic </t>
  </si>
  <si>
    <t xml:space="preserve">VS LAB </t>
  </si>
  <si>
    <t xml:space="preserve">Vasavi Gastro Liver Endnscopy Centre </t>
  </si>
  <si>
    <t xml:space="preserve">LV Hospital </t>
  </si>
  <si>
    <t xml:space="preserve">Happy Smiles Dental Care </t>
  </si>
  <si>
    <t xml:space="preserve">Krishnalatha Skin &amp; Eye Hospital </t>
  </si>
  <si>
    <t>TOTAL BIO-MEDICAL RECYCLABLE WASTE GENERATED IN  OCTOBER ON AN AVERAGE IS 9,843.442 KGS. AVERAGE PER DAY IS 317.5304 (approximately)  KGS.</t>
  </si>
  <si>
    <t>TOTAL AUTOCLAVABLE WASTE SHARPS GENERATED IN OCTOBER ON AN AVERAGE IS 6,260.21 KGS. AVERAGE PER DAY IS 201.942 (approximately)  KGS.</t>
  </si>
  <si>
    <t>TOTAL PPC WHITE CONTAINER WASTE GENERATED AND TREATED IN OCTOBER  0N AN AVERAGE IS 2596.33  KGS. AVERAGE PER DAY IS 83.75258  (approximately)  KGS.</t>
  </si>
  <si>
    <t>TOTAL BIO-MEDICAL INCINERABLE WASTE GENERATED IN OCTOBER ON AN AVERAGE IS  18,225.2 KGS. AVERAGE PER DAY  IS 587.91 (approximately) KGS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</si>
</sst>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Calibri"/>
      <family val="2"/>
      <scheme val="minor"/>
    </font>
    <font>
      <sz val="9"/>
      <color rgb="FF33333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4F81BD"/>
      </patternFill>
    </fill>
    <fill>
      <patternFill patternType="solid">
        <fgColor theme="4" tint="0.79998168889431442"/>
        <bgColor rgb="FF548DD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12" fillId="0" borderId="0" xfId="0" applyFont="1"/>
    <xf numFmtId="0" fontId="0" fillId="2" borderId="0" xfId="0" applyFill="1"/>
    <xf numFmtId="0" fontId="14" fillId="0" borderId="0" xfId="0" applyFont="1"/>
    <xf numFmtId="0" fontId="14" fillId="2" borderId="0" xfId="0" applyFont="1" applyFill="1"/>
    <xf numFmtId="0" fontId="13" fillId="2" borderId="0" xfId="0" applyFont="1" applyFill="1"/>
    <xf numFmtId="0" fontId="12" fillId="2" borderId="0" xfId="0" applyFont="1" applyFill="1"/>
    <xf numFmtId="0" fontId="0" fillId="2" borderId="0" xfId="0" applyFill="1" applyAlignment="1">
      <alignment vertical="center"/>
    </xf>
    <xf numFmtId="0" fontId="15" fillId="0" borderId="0" xfId="0" applyFont="1"/>
    <xf numFmtId="0" fontId="15" fillId="2" borderId="0" xfId="0" applyFont="1" applyFill="1"/>
    <xf numFmtId="0" fontId="16" fillId="2" borderId="1" xfId="0" applyFont="1" applyFill="1" applyBorder="1"/>
    <xf numFmtId="0" fontId="16" fillId="2" borderId="0" xfId="0" applyFont="1" applyFill="1"/>
    <xf numFmtId="0" fontId="17" fillId="0" borderId="0" xfId="0" applyFont="1"/>
    <xf numFmtId="0" fontId="16" fillId="0" borderId="1" xfId="0" applyFont="1" applyBorder="1"/>
    <xf numFmtId="0" fontId="15" fillId="0" borderId="1" xfId="0" applyFont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0" xfId="0" applyFont="1" applyFill="1"/>
    <xf numFmtId="0" fontId="15" fillId="2" borderId="0" xfId="0" applyFont="1" applyFill="1" applyAlignment="1">
      <alignment vertical="center"/>
    </xf>
    <xf numFmtId="0" fontId="16" fillId="0" borderId="0" xfId="0" applyFont="1"/>
    <xf numFmtId="0" fontId="20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8" fillId="3" borderId="1" xfId="0" applyFont="1" applyFill="1" applyBorder="1" applyAlignment="1">
      <alignment horizontal="left"/>
    </xf>
    <xf numFmtId="0" fontId="20" fillId="0" borderId="1" xfId="0" applyFont="1" applyBorder="1"/>
    <xf numFmtId="0" fontId="15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left" vertical="top"/>
    </xf>
    <xf numFmtId="0" fontId="12" fillId="0" borderId="1" xfId="0" applyFont="1" applyBorder="1"/>
    <xf numFmtId="0" fontId="22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22" fillId="3" borderId="1" xfId="0" applyFont="1" applyFill="1" applyBorder="1"/>
    <xf numFmtId="0" fontId="25" fillId="0" borderId="1" xfId="0" applyFont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wrapText="1"/>
    </xf>
    <xf numFmtId="0" fontId="25" fillId="2" borderId="1" xfId="0" applyFont="1" applyFill="1" applyBorder="1"/>
    <xf numFmtId="0" fontId="9" fillId="0" borderId="1" xfId="0" applyFont="1" applyBorder="1"/>
    <xf numFmtId="0" fontId="8" fillId="0" borderId="1" xfId="0" applyFont="1" applyBorder="1"/>
    <xf numFmtId="0" fontId="25" fillId="2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left"/>
    </xf>
    <xf numFmtId="0" fontId="6" fillId="0" borderId="1" xfId="0" applyFont="1" applyBorder="1"/>
    <xf numFmtId="0" fontId="6" fillId="2" borderId="1" xfId="0" applyFont="1" applyFill="1" applyBorder="1"/>
    <xf numFmtId="0" fontId="29" fillId="2" borderId="1" xfId="0" applyFont="1" applyFill="1" applyBorder="1" applyAlignment="1">
      <alignment horizontal="left" vertical="top"/>
    </xf>
    <xf numFmtId="0" fontId="30" fillId="2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/>
    </xf>
    <xf numFmtId="0" fontId="15" fillId="0" borderId="5" xfId="0" applyFont="1" applyBorder="1"/>
    <xf numFmtId="0" fontId="16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5" fillId="0" borderId="0" xfId="0" applyFont="1" applyBorder="1"/>
    <xf numFmtId="0" fontId="15" fillId="0" borderId="6" xfId="0" applyFont="1" applyBorder="1"/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17" fontId="24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/>
    <xf numFmtId="0" fontId="12" fillId="2" borderId="1" xfId="0" applyFont="1" applyFill="1" applyBorder="1" applyAlignment="1"/>
    <xf numFmtId="0" fontId="4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15" fillId="2" borderId="0" xfId="0" applyFont="1" applyFill="1" applyBorder="1"/>
    <xf numFmtId="0" fontId="16" fillId="2" borderId="0" xfId="0" applyFont="1" applyFill="1" applyBorder="1"/>
    <xf numFmtId="0" fontId="17" fillId="0" borderId="0" xfId="0" applyFont="1" applyBorder="1"/>
    <xf numFmtId="0" fontId="32" fillId="0" borderId="0" xfId="0" applyFont="1" applyBorder="1" applyAlignment="1"/>
    <xf numFmtId="0" fontId="14" fillId="0" borderId="0" xfId="0" applyFont="1" applyBorder="1" applyAlignment="1"/>
    <xf numFmtId="0" fontId="16" fillId="0" borderId="0" xfId="0" applyFont="1" applyBorder="1"/>
    <xf numFmtId="0" fontId="14" fillId="0" borderId="0" xfId="0" applyFont="1" applyBorder="1"/>
    <xf numFmtId="0" fontId="22" fillId="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3" fillId="11" borderId="0" xfId="0" applyFont="1" applyFill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0" fontId="16" fillId="7" borderId="3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textRotation="90" wrapText="1"/>
    </xf>
    <xf numFmtId="0" fontId="24" fillId="2" borderId="1" xfId="0" applyFont="1" applyFill="1" applyBorder="1" applyAlignment="1">
      <alignment horizontal="left" vertical="center"/>
    </xf>
    <xf numFmtId="0" fontId="24" fillId="5" borderId="1" xfId="0" applyFont="1" applyFill="1" applyBorder="1" applyAlignment="1">
      <alignment vertical="center" wrapText="1" shrinkToFit="1"/>
    </xf>
    <xf numFmtId="0" fontId="24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textRotation="90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textRotation="90" wrapText="1"/>
    </xf>
    <xf numFmtId="0" fontId="22" fillId="2" borderId="1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left"/>
    </xf>
    <xf numFmtId="49" fontId="23" fillId="0" borderId="1" xfId="0" applyNumberFormat="1" applyFont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vertical="center"/>
    </xf>
    <xf numFmtId="0" fontId="27" fillId="10" borderId="4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26" fillId="8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7" fontId="24" fillId="2" borderId="1" xfId="0" applyNumberFormat="1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W761"/>
  <sheetViews>
    <sheetView tabSelected="1" topLeftCell="A712" zoomScale="85" zoomScaleNormal="85" workbookViewId="0">
      <selection activeCell="I734" sqref="I734"/>
    </sheetView>
  </sheetViews>
  <sheetFormatPr defaultRowHeight="15"/>
  <cols>
    <col min="1" max="1" width="9.140625" style="8"/>
    <col min="2" max="2" width="59.5703125" style="25" bestFit="1" customWidth="1"/>
    <col min="3" max="3" width="56.140625" style="28" customWidth="1"/>
    <col min="4" max="4" width="9.28515625" style="29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03" customWidth="1"/>
    <col min="10" max="10" width="9.140625" style="98"/>
    <col min="11" max="13" width="9.140625" style="8"/>
  </cols>
  <sheetData>
    <row r="1" spans="1:9" ht="58.5" customHeight="1">
      <c r="A1" s="164" t="s">
        <v>729</v>
      </c>
      <c r="B1" s="164"/>
      <c r="C1" s="164"/>
      <c r="D1" s="164"/>
      <c r="E1" s="164"/>
      <c r="F1" s="164"/>
      <c r="G1" s="164"/>
      <c r="H1" s="164"/>
      <c r="I1" s="164"/>
    </row>
    <row r="2" spans="1:9">
      <c r="A2" s="136" t="s">
        <v>0</v>
      </c>
      <c r="B2" s="138" t="s">
        <v>1</v>
      </c>
      <c r="C2" s="140" t="s">
        <v>2</v>
      </c>
      <c r="D2" s="165">
        <v>45566</v>
      </c>
      <c r="E2" s="165"/>
      <c r="F2" s="165"/>
      <c r="G2" s="165"/>
      <c r="H2" s="165"/>
      <c r="I2" s="143" t="s">
        <v>730</v>
      </c>
    </row>
    <row r="3" spans="1:9" ht="18.75" customHeight="1">
      <c r="A3" s="136"/>
      <c r="B3" s="138"/>
      <c r="C3" s="140"/>
      <c r="D3" s="142" t="s">
        <v>3</v>
      </c>
      <c r="E3" s="166" t="s">
        <v>4</v>
      </c>
      <c r="F3" s="166"/>
      <c r="G3" s="166"/>
      <c r="H3" s="166"/>
      <c r="I3" s="143"/>
    </row>
    <row r="4" spans="1:9">
      <c r="A4" s="136"/>
      <c r="B4" s="138"/>
      <c r="C4" s="140"/>
      <c r="D4" s="142"/>
      <c r="E4" s="30" t="s">
        <v>5</v>
      </c>
      <c r="F4" s="31" t="s">
        <v>6</v>
      </c>
      <c r="G4" s="31" t="s">
        <v>7</v>
      </c>
      <c r="H4" s="31" t="s">
        <v>8</v>
      </c>
      <c r="I4" s="143"/>
    </row>
    <row r="5" spans="1:9" ht="25.5" customHeight="1">
      <c r="A5" s="167" t="s">
        <v>9</v>
      </c>
      <c r="B5" s="167"/>
      <c r="C5" s="167"/>
      <c r="D5" s="167"/>
      <c r="E5" s="167"/>
      <c r="F5" s="167"/>
      <c r="G5" s="167"/>
      <c r="H5" s="167"/>
      <c r="I5" s="167"/>
    </row>
    <row r="6" spans="1:9">
      <c r="A6" s="32">
        <v>1</v>
      </c>
      <c r="B6" s="33" t="s">
        <v>10</v>
      </c>
      <c r="C6" s="34" t="s">
        <v>9</v>
      </c>
      <c r="D6" s="35">
        <v>20</v>
      </c>
      <c r="E6" s="36">
        <v>25.4</v>
      </c>
      <c r="F6" s="36">
        <v>10</v>
      </c>
      <c r="G6" s="36">
        <v>4.3</v>
      </c>
      <c r="H6" s="36">
        <v>1.8</v>
      </c>
      <c r="I6" s="45">
        <f>SUM(E6:H6)</f>
        <v>41.499999999999993</v>
      </c>
    </row>
    <row r="7" spans="1:9">
      <c r="A7" s="32">
        <v>2</v>
      </c>
      <c r="B7" s="34" t="s">
        <v>383</v>
      </c>
      <c r="C7" s="34" t="s">
        <v>9</v>
      </c>
      <c r="D7" s="35">
        <v>5</v>
      </c>
      <c r="E7" s="36">
        <v>11.1</v>
      </c>
      <c r="F7" s="36">
        <v>9.1</v>
      </c>
      <c r="G7" s="36">
        <v>6.2</v>
      </c>
      <c r="H7" s="36">
        <v>1</v>
      </c>
      <c r="I7" s="45">
        <f t="shared" ref="I7:I51" si="0">SUM(E7:H7)</f>
        <v>27.4</v>
      </c>
    </row>
    <row r="8" spans="1:9">
      <c r="A8" s="32">
        <v>3</v>
      </c>
      <c r="B8" s="34" t="s">
        <v>384</v>
      </c>
      <c r="C8" s="34" t="s">
        <v>9</v>
      </c>
      <c r="D8" s="35">
        <v>5</v>
      </c>
      <c r="E8" s="36">
        <v>10.199999999999999</v>
      </c>
      <c r="F8" s="36">
        <v>7.1</v>
      </c>
      <c r="G8" s="36">
        <v>5.3</v>
      </c>
      <c r="H8" s="36">
        <v>0.9</v>
      </c>
      <c r="I8" s="45">
        <f t="shared" si="0"/>
        <v>23.499999999999996</v>
      </c>
    </row>
    <row r="9" spans="1:9">
      <c r="A9" s="32">
        <v>4</v>
      </c>
      <c r="B9" s="37" t="s">
        <v>11</v>
      </c>
      <c r="C9" s="34" t="s">
        <v>9</v>
      </c>
      <c r="D9" s="35">
        <v>10</v>
      </c>
      <c r="E9" s="36">
        <v>9.1</v>
      </c>
      <c r="F9" s="36">
        <v>6.5</v>
      </c>
      <c r="G9" s="36">
        <v>4.0999999999999996</v>
      </c>
      <c r="H9" s="36">
        <v>1.1000000000000001</v>
      </c>
      <c r="I9" s="45">
        <f t="shared" si="0"/>
        <v>20.8</v>
      </c>
    </row>
    <row r="10" spans="1:9">
      <c r="A10" s="32">
        <v>5</v>
      </c>
      <c r="B10" s="34" t="s">
        <v>12</v>
      </c>
      <c r="C10" s="34" t="s">
        <v>9</v>
      </c>
      <c r="D10" s="35">
        <v>6</v>
      </c>
      <c r="E10" s="36">
        <v>7</v>
      </c>
      <c r="F10" s="36">
        <v>3.6</v>
      </c>
      <c r="G10" s="36">
        <v>2.6</v>
      </c>
      <c r="H10" s="36">
        <v>0.3</v>
      </c>
      <c r="I10" s="45">
        <f t="shared" si="0"/>
        <v>13.5</v>
      </c>
    </row>
    <row r="11" spans="1:9">
      <c r="A11" s="32">
        <v>6</v>
      </c>
      <c r="B11" s="34" t="s">
        <v>13</v>
      </c>
      <c r="C11" s="34" t="s">
        <v>9</v>
      </c>
      <c r="D11" s="35">
        <v>10</v>
      </c>
      <c r="E11" s="36">
        <v>13.3</v>
      </c>
      <c r="F11" s="36">
        <v>5.4</v>
      </c>
      <c r="G11" s="36">
        <v>4.3</v>
      </c>
      <c r="H11" s="36">
        <v>2.1</v>
      </c>
      <c r="I11" s="45">
        <f t="shared" si="0"/>
        <v>25.100000000000005</v>
      </c>
    </row>
    <row r="12" spans="1:9">
      <c r="A12" s="32">
        <v>7</v>
      </c>
      <c r="B12" s="34" t="s">
        <v>14</v>
      </c>
      <c r="C12" s="34" t="s">
        <v>9</v>
      </c>
      <c r="D12" s="35">
        <v>15</v>
      </c>
      <c r="E12" s="36">
        <v>15.4</v>
      </c>
      <c r="F12" s="36">
        <v>6.5</v>
      </c>
      <c r="G12" s="36">
        <v>4.5999999999999996</v>
      </c>
      <c r="H12" s="36">
        <v>1.5</v>
      </c>
      <c r="I12" s="45">
        <f t="shared" si="0"/>
        <v>28</v>
      </c>
    </row>
    <row r="13" spans="1:9">
      <c r="A13" s="32">
        <v>8</v>
      </c>
      <c r="B13" s="37" t="s">
        <v>15</v>
      </c>
      <c r="C13" s="34" t="s">
        <v>9</v>
      </c>
      <c r="D13" s="35">
        <v>15</v>
      </c>
      <c r="E13" s="36">
        <v>15.1</v>
      </c>
      <c r="F13" s="36">
        <v>5.9</v>
      </c>
      <c r="G13" s="36">
        <v>4.5</v>
      </c>
      <c r="H13" s="36">
        <v>1.3</v>
      </c>
      <c r="I13" s="45">
        <f t="shared" si="0"/>
        <v>26.8</v>
      </c>
    </row>
    <row r="14" spans="1:9">
      <c r="A14" s="32">
        <v>9</v>
      </c>
      <c r="B14" s="38" t="s">
        <v>385</v>
      </c>
      <c r="C14" s="34" t="s">
        <v>9</v>
      </c>
      <c r="D14" s="35">
        <v>5</v>
      </c>
      <c r="E14" s="36">
        <v>10.3</v>
      </c>
      <c r="F14" s="36">
        <v>6.8</v>
      </c>
      <c r="G14" s="36">
        <v>3.2</v>
      </c>
      <c r="H14" s="36">
        <v>1.7</v>
      </c>
      <c r="I14" s="45">
        <f t="shared" si="0"/>
        <v>22</v>
      </c>
    </row>
    <row r="15" spans="1:9">
      <c r="A15" s="32">
        <v>10</v>
      </c>
      <c r="B15" s="34" t="s">
        <v>386</v>
      </c>
      <c r="C15" s="34" t="s">
        <v>9</v>
      </c>
      <c r="D15" s="35">
        <v>10</v>
      </c>
      <c r="E15" s="36">
        <v>13</v>
      </c>
      <c r="F15" s="36">
        <v>5.6</v>
      </c>
      <c r="G15" s="36">
        <v>3.3</v>
      </c>
      <c r="H15" s="36">
        <v>1.4</v>
      </c>
      <c r="I15" s="45">
        <f t="shared" si="0"/>
        <v>23.3</v>
      </c>
    </row>
    <row r="16" spans="1:9">
      <c r="A16" s="32">
        <v>11</v>
      </c>
      <c r="B16" s="37" t="s">
        <v>16</v>
      </c>
      <c r="C16" s="34" t="s">
        <v>9</v>
      </c>
      <c r="D16" s="35">
        <v>10</v>
      </c>
      <c r="E16" s="36">
        <v>13</v>
      </c>
      <c r="F16" s="36">
        <v>6.6</v>
      </c>
      <c r="G16" s="36">
        <v>5.4</v>
      </c>
      <c r="H16" s="36">
        <v>2.1</v>
      </c>
      <c r="I16" s="45">
        <f t="shared" si="0"/>
        <v>27.1</v>
      </c>
    </row>
    <row r="17" spans="1:13">
      <c r="A17" s="32">
        <v>12</v>
      </c>
      <c r="B17" s="34" t="s">
        <v>17</v>
      </c>
      <c r="C17" s="34" t="s">
        <v>9</v>
      </c>
      <c r="D17" s="35" t="s">
        <v>18</v>
      </c>
      <c r="E17" s="36">
        <v>9.1</v>
      </c>
      <c r="F17" s="36">
        <v>4.4000000000000004</v>
      </c>
      <c r="G17" s="36">
        <v>3.4</v>
      </c>
      <c r="H17" s="36">
        <v>1.7</v>
      </c>
      <c r="I17" s="45">
        <f t="shared" si="0"/>
        <v>18.599999999999998</v>
      </c>
    </row>
    <row r="18" spans="1:13">
      <c r="A18" s="32">
        <v>13</v>
      </c>
      <c r="B18" s="34" t="s">
        <v>19</v>
      </c>
      <c r="C18" s="34" t="s">
        <v>9</v>
      </c>
      <c r="D18" s="35">
        <v>10</v>
      </c>
      <c r="E18" s="36">
        <v>15.2</v>
      </c>
      <c r="F18" s="36">
        <v>6.3</v>
      </c>
      <c r="G18" s="36">
        <v>4.2</v>
      </c>
      <c r="H18" s="36">
        <v>2</v>
      </c>
      <c r="I18" s="45">
        <f t="shared" si="0"/>
        <v>27.7</v>
      </c>
    </row>
    <row r="19" spans="1:13" ht="14.25" customHeight="1">
      <c r="A19" s="32">
        <v>14</v>
      </c>
      <c r="B19" s="34" t="s">
        <v>387</v>
      </c>
      <c r="C19" s="34" t="s">
        <v>9</v>
      </c>
      <c r="D19" s="35" t="s">
        <v>18</v>
      </c>
      <c r="E19" s="36">
        <v>6.4</v>
      </c>
      <c r="F19" s="36">
        <v>4.5</v>
      </c>
      <c r="G19" s="36">
        <v>4.0999999999999996</v>
      </c>
      <c r="H19" s="36">
        <v>1</v>
      </c>
      <c r="I19" s="45">
        <f t="shared" si="0"/>
        <v>16</v>
      </c>
    </row>
    <row r="20" spans="1:13">
      <c r="A20" s="32">
        <v>15</v>
      </c>
      <c r="B20" s="34" t="s">
        <v>388</v>
      </c>
      <c r="C20" s="34" t="s">
        <v>9</v>
      </c>
      <c r="D20" s="35" t="s">
        <v>18</v>
      </c>
      <c r="E20" s="36">
        <v>8</v>
      </c>
      <c r="F20" s="36">
        <v>4.7</v>
      </c>
      <c r="G20" s="36">
        <v>3.2</v>
      </c>
      <c r="H20" s="36">
        <v>1.1000000000000001</v>
      </c>
      <c r="I20" s="45">
        <f t="shared" si="0"/>
        <v>17</v>
      </c>
    </row>
    <row r="21" spans="1:13">
      <c r="A21" s="32">
        <v>16</v>
      </c>
      <c r="B21" s="37" t="s">
        <v>389</v>
      </c>
      <c r="C21" s="34" t="s">
        <v>9</v>
      </c>
      <c r="D21" s="35">
        <v>6</v>
      </c>
      <c r="E21" s="36">
        <v>11.2</v>
      </c>
      <c r="F21" s="36">
        <v>5.5</v>
      </c>
      <c r="G21" s="36">
        <v>4.5</v>
      </c>
      <c r="H21" s="36">
        <v>1.4</v>
      </c>
      <c r="I21" s="45">
        <f t="shared" si="0"/>
        <v>22.599999999999998</v>
      </c>
    </row>
    <row r="22" spans="1:13">
      <c r="A22" s="32">
        <v>17</v>
      </c>
      <c r="B22" s="33" t="s">
        <v>390</v>
      </c>
      <c r="C22" s="34" t="s">
        <v>9</v>
      </c>
      <c r="D22" s="35">
        <v>10</v>
      </c>
      <c r="E22" s="36">
        <v>12.1</v>
      </c>
      <c r="F22" s="36">
        <v>6.7</v>
      </c>
      <c r="G22" s="36">
        <v>3.4</v>
      </c>
      <c r="H22" s="36">
        <v>0.8</v>
      </c>
      <c r="I22" s="45">
        <f t="shared" si="0"/>
        <v>23</v>
      </c>
    </row>
    <row r="23" spans="1:13" s="2" customFormat="1">
      <c r="A23" s="32">
        <v>18</v>
      </c>
      <c r="B23" s="33" t="s">
        <v>20</v>
      </c>
      <c r="C23" s="34" t="s">
        <v>9</v>
      </c>
      <c r="D23" s="35" t="s">
        <v>18</v>
      </c>
      <c r="E23" s="36">
        <v>7.2</v>
      </c>
      <c r="F23" s="36">
        <v>5.0999999999999996</v>
      </c>
      <c r="G23" s="36">
        <v>3</v>
      </c>
      <c r="H23" s="36">
        <v>1.7</v>
      </c>
      <c r="I23" s="45">
        <f t="shared" si="0"/>
        <v>17</v>
      </c>
      <c r="J23" s="115"/>
      <c r="K23" s="9"/>
      <c r="L23" s="9"/>
      <c r="M23" s="9"/>
    </row>
    <row r="24" spans="1:13">
      <c r="A24" s="32">
        <v>19</v>
      </c>
      <c r="B24" s="33" t="s">
        <v>391</v>
      </c>
      <c r="C24" s="34" t="s">
        <v>9</v>
      </c>
      <c r="D24" s="35">
        <v>9</v>
      </c>
      <c r="E24" s="36">
        <v>15.4</v>
      </c>
      <c r="F24" s="36">
        <v>4.4000000000000004</v>
      </c>
      <c r="G24" s="36">
        <v>3.7</v>
      </c>
      <c r="H24" s="36">
        <v>1.4</v>
      </c>
      <c r="I24" s="45">
        <f t="shared" si="0"/>
        <v>24.9</v>
      </c>
    </row>
    <row r="25" spans="1:13">
      <c r="A25" s="32">
        <v>20</v>
      </c>
      <c r="B25" s="34" t="s">
        <v>392</v>
      </c>
      <c r="C25" s="34" t="s">
        <v>9</v>
      </c>
      <c r="D25" s="35">
        <v>5</v>
      </c>
      <c r="E25" s="36">
        <v>8.4</v>
      </c>
      <c r="F25" s="36">
        <v>5.0999999999999996</v>
      </c>
      <c r="G25" s="36">
        <v>3.1</v>
      </c>
      <c r="H25" s="36">
        <v>0.5</v>
      </c>
      <c r="I25" s="45">
        <f t="shared" si="0"/>
        <v>17.100000000000001</v>
      </c>
    </row>
    <row r="26" spans="1:13" s="2" customFormat="1">
      <c r="A26" s="32">
        <v>21</v>
      </c>
      <c r="B26" s="37" t="s">
        <v>393</v>
      </c>
      <c r="C26" s="34" t="s">
        <v>9</v>
      </c>
      <c r="D26" s="35">
        <v>50</v>
      </c>
      <c r="E26" s="36">
        <v>37</v>
      </c>
      <c r="F26" s="36">
        <v>11</v>
      </c>
      <c r="G26" s="36">
        <v>5.2</v>
      </c>
      <c r="H26" s="36">
        <v>1.2</v>
      </c>
      <c r="I26" s="45">
        <f t="shared" si="0"/>
        <v>54.400000000000006</v>
      </c>
      <c r="J26" s="115"/>
      <c r="K26" s="9"/>
      <c r="L26" s="9"/>
      <c r="M26" s="9"/>
    </row>
    <row r="27" spans="1:13">
      <c r="A27" s="32">
        <v>22</v>
      </c>
      <c r="B27" s="34" t="s">
        <v>394</v>
      </c>
      <c r="C27" s="34" t="s">
        <v>9</v>
      </c>
      <c r="D27" s="35" t="s">
        <v>18</v>
      </c>
      <c r="E27" s="36">
        <v>8.1</v>
      </c>
      <c r="F27" s="36">
        <v>5.2</v>
      </c>
      <c r="G27" s="36">
        <v>3.2</v>
      </c>
      <c r="H27" s="36">
        <v>0.2</v>
      </c>
      <c r="I27" s="45">
        <f t="shared" si="0"/>
        <v>16.7</v>
      </c>
    </row>
    <row r="28" spans="1:13" s="2" customFormat="1">
      <c r="A28" s="32">
        <v>23</v>
      </c>
      <c r="B28" s="34" t="s">
        <v>21</v>
      </c>
      <c r="C28" s="34" t="s">
        <v>9</v>
      </c>
      <c r="D28" s="35">
        <v>10</v>
      </c>
      <c r="E28" s="36">
        <v>13.1</v>
      </c>
      <c r="F28" s="36">
        <v>5.0999999999999996</v>
      </c>
      <c r="G28" s="36">
        <v>3</v>
      </c>
      <c r="H28" s="36">
        <v>1.1000000000000001</v>
      </c>
      <c r="I28" s="45">
        <f t="shared" si="0"/>
        <v>22.3</v>
      </c>
      <c r="J28" s="115"/>
      <c r="K28" s="9"/>
      <c r="L28" s="9"/>
      <c r="M28" s="9"/>
    </row>
    <row r="29" spans="1:13">
      <c r="A29" s="32">
        <v>24</v>
      </c>
      <c r="B29" s="37" t="s">
        <v>395</v>
      </c>
      <c r="C29" s="34" t="s">
        <v>9</v>
      </c>
      <c r="D29" s="35" t="s">
        <v>18</v>
      </c>
      <c r="E29" s="36">
        <v>6</v>
      </c>
      <c r="F29" s="36">
        <v>5.3</v>
      </c>
      <c r="G29" s="36">
        <v>3.1</v>
      </c>
      <c r="H29" s="36">
        <v>0.1</v>
      </c>
      <c r="I29" s="45">
        <f t="shared" si="0"/>
        <v>14.5</v>
      </c>
    </row>
    <row r="30" spans="1:13">
      <c r="A30" s="32">
        <v>25</v>
      </c>
      <c r="B30" s="38" t="s">
        <v>396</v>
      </c>
      <c r="C30" s="34" t="s">
        <v>9</v>
      </c>
      <c r="D30" s="35" t="s">
        <v>18</v>
      </c>
      <c r="E30" s="36">
        <v>7.5</v>
      </c>
      <c r="F30" s="36">
        <v>2.5</v>
      </c>
      <c r="G30" s="36">
        <v>1.3</v>
      </c>
      <c r="H30" s="36">
        <v>1.1000000000000001</v>
      </c>
      <c r="I30" s="45">
        <f t="shared" si="0"/>
        <v>12.4</v>
      </c>
    </row>
    <row r="31" spans="1:13">
      <c r="A31" s="32">
        <v>26</v>
      </c>
      <c r="B31" s="37" t="s">
        <v>397</v>
      </c>
      <c r="C31" s="34" t="s">
        <v>9</v>
      </c>
      <c r="D31" s="35" t="s">
        <v>18</v>
      </c>
      <c r="E31" s="36">
        <v>8.3000000000000007</v>
      </c>
      <c r="F31" s="36">
        <v>4</v>
      </c>
      <c r="G31" s="36">
        <v>2.2999999999999998</v>
      </c>
      <c r="H31" s="36">
        <v>1.3</v>
      </c>
      <c r="I31" s="45">
        <f t="shared" si="0"/>
        <v>15.900000000000002</v>
      </c>
    </row>
    <row r="32" spans="1:13">
      <c r="A32" s="32">
        <v>27</v>
      </c>
      <c r="B32" s="34" t="s">
        <v>22</v>
      </c>
      <c r="C32" s="34" t="s">
        <v>9</v>
      </c>
      <c r="D32" s="35" t="s">
        <v>18</v>
      </c>
      <c r="E32" s="36">
        <v>7.1</v>
      </c>
      <c r="F32" s="36">
        <v>4.4000000000000004</v>
      </c>
      <c r="G32" s="36">
        <v>2.4</v>
      </c>
      <c r="H32" s="36">
        <v>1.2</v>
      </c>
      <c r="I32" s="45">
        <f t="shared" si="0"/>
        <v>15.1</v>
      </c>
    </row>
    <row r="33" spans="1:13" s="2" customFormat="1">
      <c r="A33" s="32">
        <v>28</v>
      </c>
      <c r="B33" s="33" t="s">
        <v>23</v>
      </c>
      <c r="C33" s="34" t="s">
        <v>9</v>
      </c>
      <c r="D33" s="35">
        <v>10</v>
      </c>
      <c r="E33" s="36">
        <v>13.2</v>
      </c>
      <c r="F33" s="36">
        <v>4.0999999999999996</v>
      </c>
      <c r="G33" s="36">
        <v>3.4</v>
      </c>
      <c r="H33" s="36">
        <v>1.5</v>
      </c>
      <c r="I33" s="45">
        <f>SUM(E33:H33)</f>
        <v>22.199999999999996</v>
      </c>
      <c r="J33" s="115"/>
      <c r="K33" s="9"/>
      <c r="L33" s="9"/>
      <c r="M33" s="9"/>
    </row>
    <row r="34" spans="1:13" s="2" customFormat="1">
      <c r="A34" s="32">
        <v>29</v>
      </c>
      <c r="B34" s="34" t="s">
        <v>401</v>
      </c>
      <c r="C34" s="34" t="s">
        <v>9</v>
      </c>
      <c r="D34" s="35">
        <v>10</v>
      </c>
      <c r="E34" s="36">
        <v>12</v>
      </c>
      <c r="F34" s="36">
        <v>5.7</v>
      </c>
      <c r="G34" s="36">
        <v>5.3</v>
      </c>
      <c r="H34" s="36">
        <v>2.1</v>
      </c>
      <c r="I34" s="45">
        <f>SUM(E34:H34)</f>
        <v>25.1</v>
      </c>
      <c r="J34" s="115"/>
      <c r="K34" s="9"/>
      <c r="L34" s="9"/>
      <c r="M34" s="9"/>
    </row>
    <row r="35" spans="1:13">
      <c r="A35" s="32">
        <v>30</v>
      </c>
      <c r="B35" s="37" t="s">
        <v>398</v>
      </c>
      <c r="C35" s="34" t="s">
        <v>9</v>
      </c>
      <c r="D35" s="35" t="s">
        <v>18</v>
      </c>
      <c r="E35" s="36">
        <v>7.5</v>
      </c>
      <c r="F35" s="36">
        <v>5.5</v>
      </c>
      <c r="G35" s="36">
        <v>3.8</v>
      </c>
      <c r="H35" s="36">
        <v>0.4</v>
      </c>
      <c r="I35" s="45">
        <f t="shared" si="0"/>
        <v>17.2</v>
      </c>
    </row>
    <row r="36" spans="1:13">
      <c r="A36" s="32">
        <v>31</v>
      </c>
      <c r="B36" s="34" t="s">
        <v>627</v>
      </c>
      <c r="C36" s="34" t="s">
        <v>9</v>
      </c>
      <c r="D36" s="35" t="s">
        <v>18</v>
      </c>
      <c r="E36" s="36">
        <v>6.1</v>
      </c>
      <c r="F36" s="36">
        <v>5.6</v>
      </c>
      <c r="G36" s="36">
        <v>3.3</v>
      </c>
      <c r="H36" s="36">
        <v>1.1000000000000001</v>
      </c>
      <c r="I36" s="45">
        <f t="shared" si="0"/>
        <v>16.100000000000001</v>
      </c>
    </row>
    <row r="37" spans="1:13">
      <c r="A37" s="32">
        <v>32</v>
      </c>
      <c r="B37" s="34" t="s">
        <v>399</v>
      </c>
      <c r="C37" s="34" t="s">
        <v>9</v>
      </c>
      <c r="D37" s="35" t="s">
        <v>18</v>
      </c>
      <c r="E37" s="36">
        <v>7.5</v>
      </c>
      <c r="F37" s="36">
        <v>5.6</v>
      </c>
      <c r="G37" s="36">
        <v>3.6</v>
      </c>
      <c r="H37" s="36">
        <v>1.1000000000000001</v>
      </c>
      <c r="I37" s="45">
        <f t="shared" si="0"/>
        <v>17.8</v>
      </c>
    </row>
    <row r="38" spans="1:13">
      <c r="A38" s="32">
        <v>33</v>
      </c>
      <c r="B38" s="37" t="s">
        <v>400</v>
      </c>
      <c r="C38" s="34" t="s">
        <v>9</v>
      </c>
      <c r="D38" s="35">
        <v>50</v>
      </c>
      <c r="E38" s="36">
        <v>38</v>
      </c>
      <c r="F38" s="36">
        <v>20.399999999999999</v>
      </c>
      <c r="G38" s="36">
        <v>10.4</v>
      </c>
      <c r="H38" s="36">
        <v>2.2999999999999998</v>
      </c>
      <c r="I38" s="45">
        <f t="shared" si="0"/>
        <v>71.099999999999994</v>
      </c>
    </row>
    <row r="39" spans="1:13">
      <c r="A39" s="32">
        <v>34</v>
      </c>
      <c r="B39" s="37" t="s">
        <v>402</v>
      </c>
      <c r="C39" s="34" t="s">
        <v>9</v>
      </c>
      <c r="D39" s="35">
        <v>10</v>
      </c>
      <c r="E39" s="36">
        <v>13.1</v>
      </c>
      <c r="F39" s="36">
        <v>6.5</v>
      </c>
      <c r="G39" s="36">
        <v>4.2</v>
      </c>
      <c r="H39" s="36">
        <v>1.4</v>
      </c>
      <c r="I39" s="45">
        <f t="shared" si="0"/>
        <v>25.2</v>
      </c>
    </row>
    <row r="40" spans="1:13">
      <c r="A40" s="32">
        <v>35</v>
      </c>
      <c r="B40" s="37" t="s">
        <v>24</v>
      </c>
      <c r="C40" s="34" t="s">
        <v>9</v>
      </c>
      <c r="D40" s="35">
        <v>10</v>
      </c>
      <c r="E40" s="36">
        <v>12.2</v>
      </c>
      <c r="F40" s="36">
        <v>10</v>
      </c>
      <c r="G40" s="36">
        <v>7.4</v>
      </c>
      <c r="H40" s="36">
        <v>0.8</v>
      </c>
      <c r="I40" s="45">
        <f t="shared" si="0"/>
        <v>30.400000000000002</v>
      </c>
    </row>
    <row r="41" spans="1:13">
      <c r="A41" s="32">
        <v>36</v>
      </c>
      <c r="B41" s="37" t="s">
        <v>662</v>
      </c>
      <c r="C41" s="34" t="s">
        <v>9</v>
      </c>
      <c r="D41" s="35">
        <v>0</v>
      </c>
      <c r="E41" s="36">
        <v>9.6999999999999993</v>
      </c>
      <c r="F41" s="36">
        <v>7.5</v>
      </c>
      <c r="G41" s="36">
        <v>6.2</v>
      </c>
      <c r="H41" s="36">
        <v>1.1000000000000001</v>
      </c>
      <c r="I41" s="45">
        <f t="shared" si="0"/>
        <v>24.5</v>
      </c>
    </row>
    <row r="42" spans="1:13">
      <c r="A42" s="32">
        <v>37</v>
      </c>
      <c r="B42" s="37" t="s">
        <v>25</v>
      </c>
      <c r="C42" s="34" t="s">
        <v>9</v>
      </c>
      <c r="D42" s="35">
        <v>0</v>
      </c>
      <c r="E42" s="36">
        <v>10.1</v>
      </c>
      <c r="F42" s="36">
        <v>6.4</v>
      </c>
      <c r="G42" s="36">
        <v>3.4</v>
      </c>
      <c r="H42" s="36">
        <v>1.1000000000000001</v>
      </c>
      <c r="I42" s="45">
        <f t="shared" si="0"/>
        <v>21</v>
      </c>
    </row>
    <row r="43" spans="1:13">
      <c r="A43" s="32">
        <v>38</v>
      </c>
      <c r="B43" s="37" t="s">
        <v>26</v>
      </c>
      <c r="C43" s="34" t="s">
        <v>9</v>
      </c>
      <c r="D43" s="35">
        <v>10</v>
      </c>
      <c r="E43" s="36">
        <v>11.1</v>
      </c>
      <c r="F43" s="36">
        <v>6.2</v>
      </c>
      <c r="G43" s="36">
        <v>5.3</v>
      </c>
      <c r="H43" s="36">
        <v>1.5</v>
      </c>
      <c r="I43" s="45">
        <f t="shared" si="0"/>
        <v>24.1</v>
      </c>
    </row>
    <row r="44" spans="1:13">
      <c r="A44" s="32">
        <v>39</v>
      </c>
      <c r="B44" s="37" t="s">
        <v>27</v>
      </c>
      <c r="C44" s="34" t="s">
        <v>9</v>
      </c>
      <c r="D44" s="55">
        <v>50</v>
      </c>
      <c r="E44" s="68">
        <v>22.1</v>
      </c>
      <c r="F44" s="68">
        <v>18.399999999999999</v>
      </c>
      <c r="G44" s="68">
        <v>7.3</v>
      </c>
      <c r="H44" s="68">
        <v>1.3</v>
      </c>
      <c r="I44" s="45">
        <f t="shared" si="0"/>
        <v>49.099999999999994</v>
      </c>
    </row>
    <row r="45" spans="1:13">
      <c r="A45" s="32">
        <v>40</v>
      </c>
      <c r="B45" s="37" t="s">
        <v>28</v>
      </c>
      <c r="C45" s="34" t="s">
        <v>9</v>
      </c>
      <c r="D45" s="35">
        <v>15</v>
      </c>
      <c r="E45" s="36">
        <v>11.7</v>
      </c>
      <c r="F45" s="36">
        <v>9.5</v>
      </c>
      <c r="G45" s="36">
        <v>4</v>
      </c>
      <c r="H45" s="36">
        <v>1.1000000000000001</v>
      </c>
      <c r="I45" s="45">
        <f t="shared" si="0"/>
        <v>26.3</v>
      </c>
      <c r="L45" s="8" t="s">
        <v>338</v>
      </c>
    </row>
    <row r="46" spans="1:13">
      <c r="A46" s="32">
        <v>41</v>
      </c>
      <c r="B46" s="41" t="s">
        <v>582</v>
      </c>
      <c r="C46" s="34" t="s">
        <v>9</v>
      </c>
      <c r="D46" s="35">
        <v>0</v>
      </c>
      <c r="E46" s="36">
        <v>6.2</v>
      </c>
      <c r="F46" s="36">
        <v>4.5999999999999996</v>
      </c>
      <c r="G46" s="36">
        <v>3.2</v>
      </c>
      <c r="H46" s="36">
        <v>1.3</v>
      </c>
      <c r="I46" s="45">
        <f t="shared" si="0"/>
        <v>15.3</v>
      </c>
    </row>
    <row r="47" spans="1:13" s="2" customFormat="1">
      <c r="A47" s="32">
        <v>42</v>
      </c>
      <c r="B47" s="42" t="s">
        <v>337</v>
      </c>
      <c r="C47" s="34" t="s">
        <v>9</v>
      </c>
      <c r="D47" s="35" t="s">
        <v>18</v>
      </c>
      <c r="E47" s="36">
        <v>8.5</v>
      </c>
      <c r="F47" s="36">
        <v>5.6</v>
      </c>
      <c r="G47" s="36">
        <v>2.6</v>
      </c>
      <c r="H47" s="36">
        <v>1.2</v>
      </c>
      <c r="I47" s="45">
        <f>SUM(E47:H47)</f>
        <v>17.899999999999999</v>
      </c>
      <c r="J47" s="115"/>
      <c r="K47" s="9"/>
      <c r="L47" s="9"/>
      <c r="M47" s="9"/>
    </row>
    <row r="48" spans="1:13" s="2" customFormat="1">
      <c r="A48" s="32">
        <v>43</v>
      </c>
      <c r="B48" s="43" t="s">
        <v>29</v>
      </c>
      <c r="C48" s="34" t="s">
        <v>9</v>
      </c>
      <c r="D48" s="35" t="s">
        <v>18</v>
      </c>
      <c r="E48" s="36">
        <v>9</v>
      </c>
      <c r="F48" s="36">
        <v>5.3</v>
      </c>
      <c r="G48" s="36">
        <v>2.2000000000000002</v>
      </c>
      <c r="H48" s="36">
        <v>1.1000000000000001</v>
      </c>
      <c r="I48" s="45">
        <f>SUM(E48:H48)</f>
        <v>17.600000000000001</v>
      </c>
      <c r="J48" s="115"/>
      <c r="K48" s="9"/>
      <c r="L48" s="9"/>
      <c r="M48" s="9"/>
    </row>
    <row r="49" spans="1:13" s="2" customFormat="1" ht="15.75">
      <c r="A49" s="32">
        <v>44</v>
      </c>
      <c r="B49" s="90" t="s">
        <v>688</v>
      </c>
      <c r="C49" s="91" t="s">
        <v>666</v>
      </c>
      <c r="D49" s="92" t="s">
        <v>18</v>
      </c>
      <c r="E49" s="36">
        <v>7.1</v>
      </c>
      <c r="F49" s="36">
        <v>4.3</v>
      </c>
      <c r="G49" s="36">
        <v>2.5</v>
      </c>
      <c r="H49" s="36">
        <v>1.2</v>
      </c>
      <c r="I49" s="45">
        <f t="shared" ref="I49" si="1">SUM(E49:H49)</f>
        <v>15.099999999999998</v>
      </c>
      <c r="J49" s="115"/>
      <c r="K49" s="9"/>
      <c r="L49" s="9"/>
      <c r="M49" s="9"/>
    </row>
    <row r="50" spans="1:13">
      <c r="A50" s="32">
        <v>45</v>
      </c>
      <c r="B50" s="43" t="s">
        <v>30</v>
      </c>
      <c r="C50" s="34" t="s">
        <v>9</v>
      </c>
      <c r="D50" s="35" t="s">
        <v>18</v>
      </c>
      <c r="E50" s="36">
        <v>6.3</v>
      </c>
      <c r="F50" s="36">
        <v>4.8</v>
      </c>
      <c r="G50" s="36">
        <v>3.3</v>
      </c>
      <c r="H50" s="36">
        <v>1</v>
      </c>
      <c r="I50" s="45">
        <f t="shared" si="0"/>
        <v>15.399999999999999</v>
      </c>
    </row>
    <row r="51" spans="1:13">
      <c r="A51" s="32">
        <v>46</v>
      </c>
      <c r="B51" s="37" t="s">
        <v>31</v>
      </c>
      <c r="C51" s="34" t="s">
        <v>9</v>
      </c>
      <c r="D51" s="35">
        <v>10</v>
      </c>
      <c r="E51" s="36">
        <v>11.2</v>
      </c>
      <c r="F51" s="36">
        <v>6.4</v>
      </c>
      <c r="G51" s="36">
        <v>5.0999999999999996</v>
      </c>
      <c r="H51" s="36">
        <v>1.1000000000000001</v>
      </c>
      <c r="I51" s="45">
        <f t="shared" si="0"/>
        <v>23.800000000000004</v>
      </c>
    </row>
    <row r="52" spans="1:13">
      <c r="A52" s="32">
        <v>47</v>
      </c>
      <c r="B52" s="42" t="s">
        <v>332</v>
      </c>
      <c r="C52" s="34" t="s">
        <v>9</v>
      </c>
      <c r="D52" s="35" t="s">
        <v>18</v>
      </c>
      <c r="E52" s="36">
        <v>7.6</v>
      </c>
      <c r="F52" s="36">
        <v>4.5999999999999996</v>
      </c>
      <c r="G52" s="36">
        <v>3.6</v>
      </c>
      <c r="H52" s="36">
        <v>1.2</v>
      </c>
      <c r="I52" s="45">
        <f t="shared" ref="I52:I60" si="2">SUM(E52:H52)</f>
        <v>17</v>
      </c>
    </row>
    <row r="53" spans="1:13">
      <c r="A53" s="32">
        <v>48</v>
      </c>
      <c r="B53" s="37" t="s">
        <v>333</v>
      </c>
      <c r="C53" s="34" t="s">
        <v>9</v>
      </c>
      <c r="D53" s="35">
        <v>10</v>
      </c>
      <c r="E53" s="36">
        <v>11.1</v>
      </c>
      <c r="F53" s="36">
        <v>4.0999999999999996</v>
      </c>
      <c r="G53" s="36">
        <v>4.3</v>
      </c>
      <c r="H53" s="36">
        <v>2.1</v>
      </c>
      <c r="I53" s="45">
        <f t="shared" si="2"/>
        <v>21.6</v>
      </c>
    </row>
    <row r="54" spans="1:13">
      <c r="A54" s="32">
        <v>49</v>
      </c>
      <c r="B54" s="42" t="s">
        <v>336</v>
      </c>
      <c r="C54" s="34" t="s">
        <v>9</v>
      </c>
      <c r="D54" s="35" t="s">
        <v>18</v>
      </c>
      <c r="E54" s="36">
        <v>7</v>
      </c>
      <c r="F54" s="36">
        <v>4.8</v>
      </c>
      <c r="G54" s="36">
        <v>3.1</v>
      </c>
      <c r="H54" s="36">
        <v>1.5</v>
      </c>
      <c r="I54" s="45">
        <f t="shared" si="2"/>
        <v>16.399999999999999</v>
      </c>
    </row>
    <row r="55" spans="1:13">
      <c r="A55" s="32">
        <v>50</v>
      </c>
      <c r="B55" s="42" t="s">
        <v>380</v>
      </c>
      <c r="C55" s="34" t="s">
        <v>9</v>
      </c>
      <c r="D55" s="35" t="s">
        <v>18</v>
      </c>
      <c r="E55" s="36">
        <v>6.2</v>
      </c>
      <c r="F55" s="36">
        <v>4.2</v>
      </c>
      <c r="G55" s="36">
        <v>2.1</v>
      </c>
      <c r="H55" s="36">
        <v>1.5</v>
      </c>
      <c r="I55" s="45">
        <f t="shared" si="2"/>
        <v>14</v>
      </c>
    </row>
    <row r="56" spans="1:13">
      <c r="A56" s="32">
        <v>51</v>
      </c>
      <c r="B56" s="42" t="s">
        <v>381</v>
      </c>
      <c r="C56" s="34" t="s">
        <v>9</v>
      </c>
      <c r="D56" s="35" t="s">
        <v>18</v>
      </c>
      <c r="E56" s="36">
        <v>5.3</v>
      </c>
      <c r="F56" s="36">
        <v>4.5</v>
      </c>
      <c r="G56" s="36">
        <v>3.2</v>
      </c>
      <c r="H56" s="36">
        <v>1.4</v>
      </c>
      <c r="I56" s="45">
        <f t="shared" si="2"/>
        <v>14.4</v>
      </c>
    </row>
    <row r="57" spans="1:13">
      <c r="A57" s="32">
        <v>52</v>
      </c>
      <c r="B57" s="81" t="s">
        <v>581</v>
      </c>
      <c r="C57" s="34" t="s">
        <v>9</v>
      </c>
      <c r="D57" s="35" t="s">
        <v>18</v>
      </c>
      <c r="E57" s="36">
        <v>4.3</v>
      </c>
      <c r="F57" s="36">
        <v>3.5</v>
      </c>
      <c r="G57" s="36">
        <v>2.1</v>
      </c>
      <c r="H57" s="36">
        <v>1.5</v>
      </c>
      <c r="I57" s="45">
        <f t="shared" si="2"/>
        <v>11.4</v>
      </c>
    </row>
    <row r="58" spans="1:13">
      <c r="A58" s="32">
        <v>53</v>
      </c>
      <c r="B58" s="84" t="s">
        <v>617</v>
      </c>
      <c r="C58" s="34" t="s">
        <v>9</v>
      </c>
      <c r="D58" s="35" t="s">
        <v>18</v>
      </c>
      <c r="E58" s="36">
        <v>3.6</v>
      </c>
      <c r="F58" s="36">
        <v>4.0999999999999996</v>
      </c>
      <c r="G58" s="36">
        <v>3.6</v>
      </c>
      <c r="H58" s="36">
        <v>0.1</v>
      </c>
      <c r="I58" s="45">
        <f t="shared" si="2"/>
        <v>11.399999999999999</v>
      </c>
    </row>
    <row r="59" spans="1:13">
      <c r="A59" s="32">
        <v>54</v>
      </c>
      <c r="B59" s="84" t="s">
        <v>639</v>
      </c>
      <c r="C59" s="34" t="s">
        <v>9</v>
      </c>
      <c r="D59" s="35" t="s">
        <v>18</v>
      </c>
      <c r="E59" s="36">
        <v>4.0999999999999996</v>
      </c>
      <c r="F59" s="36">
        <v>3.1</v>
      </c>
      <c r="G59" s="36">
        <v>2.2000000000000002</v>
      </c>
      <c r="H59" s="36">
        <v>1</v>
      </c>
      <c r="I59" s="45">
        <f t="shared" si="2"/>
        <v>10.399999999999999</v>
      </c>
    </row>
    <row r="60" spans="1:13">
      <c r="A60" s="32">
        <v>55</v>
      </c>
      <c r="B60" s="84" t="s">
        <v>180</v>
      </c>
      <c r="C60" s="34" t="s">
        <v>9</v>
      </c>
      <c r="D60" s="35" t="s">
        <v>18</v>
      </c>
      <c r="E60" s="36">
        <v>4</v>
      </c>
      <c r="F60" s="36">
        <v>3.1</v>
      </c>
      <c r="G60" s="36">
        <v>1.6</v>
      </c>
      <c r="H60" s="36">
        <v>0.8</v>
      </c>
      <c r="I60" s="45">
        <f t="shared" si="2"/>
        <v>9.5</v>
      </c>
    </row>
    <row r="61" spans="1:13">
      <c r="A61" s="32">
        <v>56</v>
      </c>
      <c r="B61" s="84" t="s">
        <v>640</v>
      </c>
      <c r="C61" s="34" t="s">
        <v>9</v>
      </c>
      <c r="D61" s="35" t="s">
        <v>18</v>
      </c>
      <c r="E61" s="36">
        <v>6.4</v>
      </c>
      <c r="F61" s="36">
        <v>3.5</v>
      </c>
      <c r="G61" s="36">
        <v>2.6</v>
      </c>
      <c r="H61" s="36">
        <v>1.3</v>
      </c>
      <c r="I61" s="45">
        <f>SUM(E61:H61)</f>
        <v>13.8</v>
      </c>
    </row>
    <row r="62" spans="1:13">
      <c r="A62" s="32">
        <v>57</v>
      </c>
      <c r="B62" s="84" t="s">
        <v>641</v>
      </c>
      <c r="C62" s="34" t="s">
        <v>9</v>
      </c>
      <c r="D62" s="35">
        <v>5</v>
      </c>
      <c r="E62" s="36">
        <v>9</v>
      </c>
      <c r="F62" s="36">
        <v>6.4</v>
      </c>
      <c r="G62" s="36">
        <v>5.2</v>
      </c>
      <c r="H62" s="36">
        <v>1.4</v>
      </c>
      <c r="I62" s="45">
        <f t="shared" ref="I62:I67" si="3">SUM(E62:H62)</f>
        <v>22</v>
      </c>
    </row>
    <row r="63" spans="1:13">
      <c r="A63" s="32">
        <v>58</v>
      </c>
      <c r="B63" s="84" t="s">
        <v>642</v>
      </c>
      <c r="C63" s="34" t="s">
        <v>9</v>
      </c>
      <c r="D63" s="35" t="s">
        <v>18</v>
      </c>
      <c r="E63" s="36">
        <v>8.1</v>
      </c>
      <c r="F63" s="36">
        <v>4.5</v>
      </c>
      <c r="G63" s="36">
        <v>3.7</v>
      </c>
      <c r="H63" s="36">
        <v>1.5</v>
      </c>
      <c r="I63" s="45">
        <f t="shared" si="3"/>
        <v>17.8</v>
      </c>
    </row>
    <row r="64" spans="1:13">
      <c r="A64" s="32">
        <v>59</v>
      </c>
      <c r="B64" s="84" t="s">
        <v>667</v>
      </c>
      <c r="C64" s="83" t="s">
        <v>666</v>
      </c>
      <c r="D64" s="35" t="s">
        <v>18</v>
      </c>
      <c r="E64" s="36">
        <v>7.6</v>
      </c>
      <c r="F64" s="36">
        <v>6.4</v>
      </c>
      <c r="G64" s="36">
        <v>4.5999999999999996</v>
      </c>
      <c r="H64" s="36">
        <v>0.4</v>
      </c>
      <c r="I64" s="45">
        <f t="shared" si="3"/>
        <v>19</v>
      </c>
    </row>
    <row r="65" spans="1:13">
      <c r="A65" s="32">
        <v>60</v>
      </c>
      <c r="B65" s="84" t="s">
        <v>668</v>
      </c>
      <c r="C65" s="83" t="s">
        <v>666</v>
      </c>
      <c r="D65" s="35" t="s">
        <v>18</v>
      </c>
      <c r="E65" s="36">
        <v>8.1</v>
      </c>
      <c r="F65" s="36">
        <v>6.5</v>
      </c>
      <c r="G65" s="36">
        <v>2.2000000000000002</v>
      </c>
      <c r="H65" s="36">
        <v>1</v>
      </c>
      <c r="I65" s="45">
        <f t="shared" si="3"/>
        <v>17.8</v>
      </c>
    </row>
    <row r="66" spans="1:13">
      <c r="A66" s="32">
        <v>61</v>
      </c>
      <c r="B66" s="84" t="s">
        <v>669</v>
      </c>
      <c r="C66" s="83" t="s">
        <v>666</v>
      </c>
      <c r="D66" s="35" t="s">
        <v>18</v>
      </c>
      <c r="E66" s="36">
        <v>9.5</v>
      </c>
      <c r="F66" s="36">
        <v>6.6</v>
      </c>
      <c r="G66" s="36">
        <v>3.7</v>
      </c>
      <c r="H66" s="36">
        <v>1.1000000000000001</v>
      </c>
      <c r="I66" s="45">
        <f t="shared" si="3"/>
        <v>20.900000000000002</v>
      </c>
    </row>
    <row r="67" spans="1:13">
      <c r="A67" s="32">
        <v>62</v>
      </c>
      <c r="B67" s="84" t="s">
        <v>686</v>
      </c>
      <c r="C67" s="88" t="s">
        <v>9</v>
      </c>
      <c r="D67" s="35">
        <v>20</v>
      </c>
      <c r="E67" s="36">
        <v>11.2</v>
      </c>
      <c r="F67" s="36">
        <v>4.2</v>
      </c>
      <c r="G67" s="36">
        <v>4.3</v>
      </c>
      <c r="H67" s="36">
        <v>2.1</v>
      </c>
      <c r="I67" s="45">
        <f t="shared" si="3"/>
        <v>21.8</v>
      </c>
    </row>
    <row r="68" spans="1:13">
      <c r="A68" s="32">
        <v>63</v>
      </c>
      <c r="B68" s="84" t="s">
        <v>687</v>
      </c>
      <c r="C68" s="88" t="s">
        <v>9</v>
      </c>
      <c r="D68" s="35">
        <v>3</v>
      </c>
      <c r="E68" s="36">
        <v>6</v>
      </c>
      <c r="F68" s="36">
        <v>4.4000000000000004</v>
      </c>
      <c r="G68" s="36">
        <v>2.2000000000000002</v>
      </c>
      <c r="H68" s="36">
        <v>1.1000000000000001</v>
      </c>
      <c r="I68" s="45">
        <f t="shared" ref="I68:I71" si="4">SUM(E68:H68)</f>
        <v>13.700000000000001</v>
      </c>
    </row>
    <row r="69" spans="1:13" s="2" customFormat="1">
      <c r="A69" s="32">
        <v>64</v>
      </c>
      <c r="B69" s="108" t="s">
        <v>691</v>
      </c>
      <c r="C69" s="88" t="s">
        <v>9</v>
      </c>
      <c r="D69" s="35">
        <v>6</v>
      </c>
      <c r="E69" s="36">
        <v>9</v>
      </c>
      <c r="F69" s="36">
        <v>6.5</v>
      </c>
      <c r="G69" s="36">
        <v>5.2</v>
      </c>
      <c r="H69" s="36">
        <v>1.6</v>
      </c>
      <c r="I69" s="45">
        <f t="shared" si="4"/>
        <v>22.3</v>
      </c>
      <c r="J69" s="115"/>
      <c r="K69" s="9"/>
      <c r="L69" s="9"/>
      <c r="M69" s="9"/>
    </row>
    <row r="70" spans="1:13" s="2" customFormat="1">
      <c r="A70" s="32">
        <v>65</v>
      </c>
      <c r="B70" s="108" t="s">
        <v>692</v>
      </c>
      <c r="C70" s="88" t="s">
        <v>9</v>
      </c>
      <c r="D70" s="35" t="s">
        <v>18</v>
      </c>
      <c r="E70" s="36">
        <v>5.3</v>
      </c>
      <c r="F70" s="36">
        <v>4.5</v>
      </c>
      <c r="G70" s="36">
        <v>3.2</v>
      </c>
      <c r="H70" s="36">
        <v>1.6</v>
      </c>
      <c r="I70" s="45">
        <f t="shared" si="4"/>
        <v>14.6</v>
      </c>
      <c r="J70" s="115"/>
      <c r="K70" s="9"/>
      <c r="L70" s="9"/>
      <c r="M70" s="9"/>
    </row>
    <row r="71" spans="1:13" s="2" customFormat="1">
      <c r="A71" s="32">
        <v>66</v>
      </c>
      <c r="B71" s="108" t="s">
        <v>693</v>
      </c>
      <c r="C71" s="88" t="s">
        <v>9</v>
      </c>
      <c r="D71" s="35" t="s">
        <v>18</v>
      </c>
      <c r="E71" s="36">
        <v>4.2</v>
      </c>
      <c r="F71" s="36">
        <v>3.4</v>
      </c>
      <c r="G71" s="36">
        <v>2.1</v>
      </c>
      <c r="H71" s="36">
        <v>1.4</v>
      </c>
      <c r="I71" s="45">
        <f t="shared" si="4"/>
        <v>11.1</v>
      </c>
      <c r="J71" s="115"/>
      <c r="K71" s="9"/>
      <c r="L71" s="9"/>
      <c r="M71" s="9"/>
    </row>
    <row r="72" spans="1:13" s="2" customFormat="1">
      <c r="A72" s="32">
        <v>67</v>
      </c>
      <c r="B72" s="108" t="s">
        <v>694</v>
      </c>
      <c r="C72" s="88" t="s">
        <v>9</v>
      </c>
      <c r="D72" s="35">
        <v>20</v>
      </c>
      <c r="E72" s="36">
        <v>32.4</v>
      </c>
      <c r="F72" s="36">
        <v>20.100000000000001</v>
      </c>
      <c r="G72" s="36">
        <v>12.3</v>
      </c>
      <c r="H72" s="36">
        <v>1.9</v>
      </c>
      <c r="I72" s="45">
        <f>SUM(E72:H72)</f>
        <v>66.7</v>
      </c>
      <c r="J72" s="115"/>
      <c r="K72" s="9"/>
      <c r="L72" s="9"/>
      <c r="M72" s="9"/>
    </row>
    <row r="73" spans="1:13">
      <c r="A73" s="32"/>
      <c r="B73" s="37"/>
      <c r="C73" s="78" t="s">
        <v>32</v>
      </c>
      <c r="D73" s="47">
        <f t="shared" ref="D73:I73" si="5">SUM(D6:D72)</f>
        <v>450</v>
      </c>
      <c r="E73" s="47">
        <f t="shared" si="5"/>
        <v>715.60000000000025</v>
      </c>
      <c r="F73" s="47">
        <f t="shared" si="5"/>
        <v>412.7000000000001</v>
      </c>
      <c r="G73" s="47">
        <f t="shared" si="5"/>
        <v>264.49999999999983</v>
      </c>
      <c r="H73" s="47">
        <f t="shared" si="5"/>
        <v>84.199999999999989</v>
      </c>
      <c r="I73" s="47">
        <f t="shared" si="5"/>
        <v>1477.0000000000002</v>
      </c>
    </row>
    <row r="74" spans="1:13" ht="29.25" customHeight="1">
      <c r="A74" s="161" t="s">
        <v>33</v>
      </c>
      <c r="B74" s="161"/>
      <c r="C74" s="161"/>
      <c r="D74" s="161"/>
      <c r="E74" s="161"/>
      <c r="F74" s="161"/>
      <c r="G74" s="161"/>
      <c r="H74" s="161"/>
      <c r="I74" s="161"/>
    </row>
    <row r="75" spans="1:13">
      <c r="A75" s="68">
        <v>68</v>
      </c>
      <c r="B75" s="37" t="s">
        <v>34</v>
      </c>
      <c r="C75" s="37" t="s">
        <v>33</v>
      </c>
      <c r="D75" s="35">
        <v>10</v>
      </c>
      <c r="E75" s="36">
        <v>12.1</v>
      </c>
      <c r="F75" s="36">
        <v>5.7</v>
      </c>
      <c r="G75" s="36">
        <v>4.5999999999999996</v>
      </c>
      <c r="H75" s="36">
        <v>1.1000000000000001</v>
      </c>
      <c r="I75" s="45">
        <f>SUM(E75:H75)</f>
        <v>23.5</v>
      </c>
    </row>
    <row r="76" spans="1:13">
      <c r="A76" s="68">
        <v>69</v>
      </c>
      <c r="B76" s="37" t="s">
        <v>35</v>
      </c>
      <c r="C76" s="37" t="s">
        <v>33</v>
      </c>
      <c r="D76" s="35">
        <v>4</v>
      </c>
      <c r="E76" s="36">
        <v>7.2</v>
      </c>
      <c r="F76" s="36">
        <v>5.4</v>
      </c>
      <c r="G76" s="36">
        <v>4</v>
      </c>
      <c r="H76" s="36">
        <v>0.1</v>
      </c>
      <c r="I76" s="45">
        <f t="shared" ref="I76:I138" si="6">SUM(E76:H76)</f>
        <v>16.700000000000003</v>
      </c>
    </row>
    <row r="77" spans="1:13">
      <c r="A77" s="68">
        <v>70</v>
      </c>
      <c r="B77" s="37" t="s">
        <v>403</v>
      </c>
      <c r="C77" s="37" t="s">
        <v>33</v>
      </c>
      <c r="D77" s="35" t="s">
        <v>18</v>
      </c>
      <c r="E77" s="36">
        <v>8.1999999999999993</v>
      </c>
      <c r="F77" s="36">
        <v>4.4000000000000004</v>
      </c>
      <c r="G77" s="36">
        <v>2.4</v>
      </c>
      <c r="H77" s="36">
        <v>1.4</v>
      </c>
      <c r="I77" s="45">
        <f t="shared" si="6"/>
        <v>16.399999999999999</v>
      </c>
    </row>
    <row r="78" spans="1:13">
      <c r="A78" s="68">
        <v>71</v>
      </c>
      <c r="B78" s="37" t="s">
        <v>36</v>
      </c>
      <c r="C78" s="37" t="s">
        <v>33</v>
      </c>
      <c r="D78" s="35" t="s">
        <v>18</v>
      </c>
      <c r="E78" s="36">
        <v>6.5</v>
      </c>
      <c r="F78" s="36">
        <v>5.5</v>
      </c>
      <c r="G78" s="36">
        <v>2.7</v>
      </c>
      <c r="H78" s="36">
        <v>1.1000000000000001</v>
      </c>
      <c r="I78" s="45">
        <f>SUM(E78:H78)</f>
        <v>15.799999999999999</v>
      </c>
    </row>
    <row r="79" spans="1:13">
      <c r="A79" s="68">
        <v>72</v>
      </c>
      <c r="B79" s="37" t="s">
        <v>37</v>
      </c>
      <c r="C79" s="37" t="s">
        <v>33</v>
      </c>
      <c r="D79" s="35">
        <v>50</v>
      </c>
      <c r="E79" s="36">
        <v>37.200000000000003</v>
      </c>
      <c r="F79" s="36">
        <v>11</v>
      </c>
      <c r="G79" s="36">
        <v>9.5</v>
      </c>
      <c r="H79" s="36">
        <v>2.1</v>
      </c>
      <c r="I79" s="45">
        <f t="shared" si="6"/>
        <v>59.800000000000004</v>
      </c>
    </row>
    <row r="80" spans="1:13">
      <c r="A80" s="68">
        <v>73</v>
      </c>
      <c r="B80" s="37" t="s">
        <v>38</v>
      </c>
      <c r="C80" s="37" t="s">
        <v>33</v>
      </c>
      <c r="D80" s="35">
        <v>9</v>
      </c>
      <c r="E80" s="36">
        <v>11.6</v>
      </c>
      <c r="F80" s="36">
        <v>7.2</v>
      </c>
      <c r="G80" s="36">
        <v>5.0999999999999996</v>
      </c>
      <c r="H80" s="36">
        <v>2</v>
      </c>
      <c r="I80" s="45">
        <f t="shared" si="6"/>
        <v>25.9</v>
      </c>
    </row>
    <row r="81" spans="1:13">
      <c r="A81" s="68">
        <v>74</v>
      </c>
      <c r="B81" s="37" t="s">
        <v>39</v>
      </c>
      <c r="C81" s="37" t="s">
        <v>33</v>
      </c>
      <c r="D81" s="35">
        <v>10</v>
      </c>
      <c r="E81" s="36">
        <v>11.1</v>
      </c>
      <c r="F81" s="36">
        <v>7.3</v>
      </c>
      <c r="G81" s="36">
        <v>5.2</v>
      </c>
      <c r="H81" s="36">
        <v>1.2</v>
      </c>
      <c r="I81" s="45">
        <f t="shared" si="6"/>
        <v>24.799999999999997</v>
      </c>
    </row>
    <row r="82" spans="1:13">
      <c r="A82" s="68">
        <v>75</v>
      </c>
      <c r="B82" s="37" t="s">
        <v>40</v>
      </c>
      <c r="C82" s="37" t="s">
        <v>33</v>
      </c>
      <c r="D82" s="35">
        <v>8</v>
      </c>
      <c r="E82" s="36">
        <v>11.1</v>
      </c>
      <c r="F82" s="36">
        <v>10.199999999999999</v>
      </c>
      <c r="G82" s="36">
        <v>4.2</v>
      </c>
      <c r="H82" s="36">
        <v>1.4</v>
      </c>
      <c r="I82" s="45">
        <f t="shared" si="6"/>
        <v>26.899999999999995</v>
      </c>
    </row>
    <row r="83" spans="1:13">
      <c r="A83" s="68">
        <v>76</v>
      </c>
      <c r="B83" s="37" t="s">
        <v>41</v>
      </c>
      <c r="C83" s="37" t="s">
        <v>33</v>
      </c>
      <c r="D83" s="35">
        <v>20</v>
      </c>
      <c r="E83" s="36">
        <v>22.1</v>
      </c>
      <c r="F83" s="36">
        <v>12.2</v>
      </c>
      <c r="G83" s="36">
        <v>6.4</v>
      </c>
      <c r="H83" s="36">
        <v>2.4</v>
      </c>
      <c r="I83" s="45">
        <f t="shared" si="6"/>
        <v>43.099999999999994</v>
      </c>
    </row>
    <row r="84" spans="1:13">
      <c r="A84" s="68">
        <v>77</v>
      </c>
      <c r="B84" s="37" t="s">
        <v>404</v>
      </c>
      <c r="C84" s="37" t="s">
        <v>33</v>
      </c>
      <c r="D84" s="35" t="s">
        <v>18</v>
      </c>
      <c r="E84" s="36">
        <v>7.1</v>
      </c>
      <c r="F84" s="36">
        <v>4.4000000000000004</v>
      </c>
      <c r="G84" s="36">
        <v>2.4</v>
      </c>
      <c r="H84" s="36">
        <v>1.4</v>
      </c>
      <c r="I84" s="45">
        <f t="shared" si="6"/>
        <v>15.3</v>
      </c>
    </row>
    <row r="85" spans="1:13">
      <c r="A85" s="68">
        <v>78</v>
      </c>
      <c r="B85" s="37" t="s">
        <v>405</v>
      </c>
      <c r="C85" s="37" t="s">
        <v>33</v>
      </c>
      <c r="D85" s="35" t="s">
        <v>18</v>
      </c>
      <c r="E85" s="36">
        <v>6.5</v>
      </c>
      <c r="F85" s="36">
        <v>4.5999999999999996</v>
      </c>
      <c r="G85" s="36">
        <v>2.7</v>
      </c>
      <c r="H85" s="36">
        <v>1.2</v>
      </c>
      <c r="I85" s="45">
        <f>SUM(E85:H85)</f>
        <v>15</v>
      </c>
    </row>
    <row r="86" spans="1:13" s="2" customFormat="1">
      <c r="A86" s="68">
        <v>79</v>
      </c>
      <c r="B86" s="37" t="s">
        <v>42</v>
      </c>
      <c r="C86" s="37" t="s">
        <v>33</v>
      </c>
      <c r="D86" s="35">
        <v>9</v>
      </c>
      <c r="E86" s="36">
        <v>21.3</v>
      </c>
      <c r="F86" s="36">
        <v>16.100000000000001</v>
      </c>
      <c r="G86" s="36">
        <v>11.2</v>
      </c>
      <c r="H86" s="36">
        <v>2.2999999999999998</v>
      </c>
      <c r="I86" s="45">
        <f t="shared" si="6"/>
        <v>50.900000000000006</v>
      </c>
      <c r="J86" s="115"/>
      <c r="K86" s="9"/>
      <c r="L86" s="9"/>
      <c r="M86" s="9"/>
    </row>
    <row r="87" spans="1:13">
      <c r="A87" s="68">
        <v>80</v>
      </c>
      <c r="B87" s="37" t="s">
        <v>43</v>
      </c>
      <c r="C87" s="37" t="s">
        <v>33</v>
      </c>
      <c r="D87" s="35" t="s">
        <v>18</v>
      </c>
      <c r="E87" s="36">
        <v>6.1</v>
      </c>
      <c r="F87" s="36">
        <v>4.3</v>
      </c>
      <c r="G87" s="36">
        <v>3.5</v>
      </c>
      <c r="H87" s="36">
        <v>0.4</v>
      </c>
      <c r="I87" s="45">
        <f t="shared" si="6"/>
        <v>14.299999999999999</v>
      </c>
    </row>
    <row r="88" spans="1:13">
      <c r="A88" s="68">
        <v>81</v>
      </c>
      <c r="B88" s="37" t="s">
        <v>44</v>
      </c>
      <c r="C88" s="37" t="s">
        <v>33</v>
      </c>
      <c r="D88" s="35">
        <v>10</v>
      </c>
      <c r="E88" s="36">
        <v>14.1</v>
      </c>
      <c r="F88" s="36">
        <v>6.3</v>
      </c>
      <c r="G88" s="36">
        <v>4.2</v>
      </c>
      <c r="H88" s="36">
        <v>1.2</v>
      </c>
      <c r="I88" s="45">
        <f t="shared" si="6"/>
        <v>25.799999999999997</v>
      </c>
    </row>
    <row r="89" spans="1:13">
      <c r="A89" s="68">
        <v>82</v>
      </c>
      <c r="B89" s="37" t="s">
        <v>45</v>
      </c>
      <c r="C89" s="37" t="s">
        <v>33</v>
      </c>
      <c r="D89" s="35" t="s">
        <v>18</v>
      </c>
      <c r="E89" s="36">
        <v>6.2</v>
      </c>
      <c r="F89" s="36">
        <v>3.1</v>
      </c>
      <c r="G89" s="36">
        <v>2.2999999999999998</v>
      </c>
      <c r="H89" s="36">
        <v>1</v>
      </c>
      <c r="I89" s="45">
        <f t="shared" si="6"/>
        <v>12.600000000000001</v>
      </c>
    </row>
    <row r="90" spans="1:13">
      <c r="A90" s="68">
        <v>83</v>
      </c>
      <c r="B90" s="37" t="s">
        <v>406</v>
      </c>
      <c r="C90" s="37" t="s">
        <v>33</v>
      </c>
      <c r="D90" s="35">
        <v>20</v>
      </c>
      <c r="E90" s="36">
        <v>22</v>
      </c>
      <c r="F90" s="36">
        <v>8.1999999999999993</v>
      </c>
      <c r="G90" s="36">
        <v>4.2</v>
      </c>
      <c r="H90" s="36">
        <v>1.5</v>
      </c>
      <c r="I90" s="45">
        <f t="shared" si="6"/>
        <v>35.9</v>
      </c>
    </row>
    <row r="91" spans="1:13">
      <c r="A91" s="68">
        <v>84</v>
      </c>
      <c r="B91" s="37" t="s">
        <v>46</v>
      </c>
      <c r="C91" s="37" t="s">
        <v>33</v>
      </c>
      <c r="D91" s="35" t="s">
        <v>18</v>
      </c>
      <c r="E91" s="36">
        <v>7.6</v>
      </c>
      <c r="F91" s="36">
        <v>6.5</v>
      </c>
      <c r="G91" s="36">
        <v>4.7</v>
      </c>
      <c r="H91" s="36">
        <v>0.4</v>
      </c>
      <c r="I91" s="45">
        <f t="shared" si="6"/>
        <v>19.2</v>
      </c>
    </row>
    <row r="92" spans="1:13">
      <c r="A92" s="68">
        <v>85</v>
      </c>
      <c r="B92" s="37" t="s">
        <v>407</v>
      </c>
      <c r="C92" s="37" t="s">
        <v>33</v>
      </c>
      <c r="D92" s="35" t="s">
        <v>18</v>
      </c>
      <c r="E92" s="36">
        <v>8.1999999999999993</v>
      </c>
      <c r="F92" s="36">
        <v>6.5</v>
      </c>
      <c r="G92" s="36">
        <v>2.2000000000000002</v>
      </c>
      <c r="H92" s="36">
        <v>1</v>
      </c>
      <c r="I92" s="45">
        <f t="shared" si="6"/>
        <v>17.899999999999999</v>
      </c>
    </row>
    <row r="93" spans="1:13">
      <c r="A93" s="68">
        <v>86</v>
      </c>
      <c r="B93" s="37" t="s">
        <v>408</v>
      </c>
      <c r="C93" s="37" t="s">
        <v>33</v>
      </c>
      <c r="D93" s="35" t="s">
        <v>18</v>
      </c>
      <c r="E93" s="36">
        <v>9.6999999999999993</v>
      </c>
      <c r="F93" s="36">
        <v>6.6</v>
      </c>
      <c r="G93" s="36">
        <v>3.7</v>
      </c>
      <c r="H93" s="36">
        <v>1.2</v>
      </c>
      <c r="I93" s="45">
        <f t="shared" si="6"/>
        <v>21.199999999999996</v>
      </c>
    </row>
    <row r="94" spans="1:13">
      <c r="A94" s="68">
        <v>87</v>
      </c>
      <c r="B94" s="37" t="s">
        <v>47</v>
      </c>
      <c r="C94" s="37" t="s">
        <v>33</v>
      </c>
      <c r="D94" s="35">
        <v>15</v>
      </c>
      <c r="E94" s="36">
        <v>15.2</v>
      </c>
      <c r="F94" s="36">
        <v>11.5</v>
      </c>
      <c r="G94" s="36">
        <v>3.3</v>
      </c>
      <c r="H94" s="36">
        <v>1.2</v>
      </c>
      <c r="I94" s="45">
        <f t="shared" si="6"/>
        <v>31.2</v>
      </c>
    </row>
    <row r="95" spans="1:13">
      <c r="A95" s="68">
        <v>88</v>
      </c>
      <c r="B95" s="37" t="s">
        <v>48</v>
      </c>
      <c r="C95" s="37" t="s">
        <v>33</v>
      </c>
      <c r="D95" s="35">
        <v>10</v>
      </c>
      <c r="E95" s="36">
        <v>13.2</v>
      </c>
      <c r="F95" s="36">
        <v>5.8</v>
      </c>
      <c r="G95" s="36">
        <v>3.8</v>
      </c>
      <c r="H95" s="36">
        <v>1.3</v>
      </c>
      <c r="I95" s="45">
        <f t="shared" si="6"/>
        <v>24.1</v>
      </c>
    </row>
    <row r="96" spans="1:13">
      <c r="A96" s="68">
        <v>89</v>
      </c>
      <c r="B96" s="37" t="s">
        <v>49</v>
      </c>
      <c r="C96" s="37" t="s">
        <v>33</v>
      </c>
      <c r="D96" s="35" t="s">
        <v>18</v>
      </c>
      <c r="E96" s="36">
        <v>8.3000000000000007</v>
      </c>
      <c r="F96" s="36">
        <v>4.5999999999999996</v>
      </c>
      <c r="G96" s="36">
        <v>2.6</v>
      </c>
      <c r="H96" s="36">
        <v>1.3</v>
      </c>
      <c r="I96" s="45">
        <f t="shared" si="6"/>
        <v>16.8</v>
      </c>
    </row>
    <row r="97" spans="1:13">
      <c r="A97" s="68">
        <v>90</v>
      </c>
      <c r="B97" s="37" t="s">
        <v>50</v>
      </c>
      <c r="C97" s="37" t="s">
        <v>33</v>
      </c>
      <c r="D97" s="35" t="s">
        <v>18</v>
      </c>
      <c r="E97" s="36">
        <v>7.6</v>
      </c>
      <c r="F97" s="36">
        <v>5.7</v>
      </c>
      <c r="G97" s="36">
        <v>2.8</v>
      </c>
      <c r="H97" s="36">
        <v>1.2</v>
      </c>
      <c r="I97" s="45">
        <f>SUM(E97:H97)</f>
        <v>17.3</v>
      </c>
    </row>
    <row r="98" spans="1:13">
      <c r="A98" s="68">
        <v>91</v>
      </c>
      <c r="B98" s="37" t="s">
        <v>51</v>
      </c>
      <c r="C98" s="37" t="s">
        <v>33</v>
      </c>
      <c r="D98" s="30">
        <v>5</v>
      </c>
      <c r="E98" s="36">
        <v>12.1</v>
      </c>
      <c r="F98" s="36">
        <v>6.2</v>
      </c>
      <c r="G98" s="36">
        <v>4.5999999999999996</v>
      </c>
      <c r="H98" s="36">
        <v>1.3</v>
      </c>
      <c r="I98" s="45">
        <f t="shared" si="6"/>
        <v>24.2</v>
      </c>
    </row>
    <row r="99" spans="1:13">
      <c r="A99" s="68">
        <v>92</v>
      </c>
      <c r="B99" s="37" t="s">
        <v>52</v>
      </c>
      <c r="C99" s="37" t="s">
        <v>33</v>
      </c>
      <c r="D99" s="35" t="s">
        <v>18</v>
      </c>
      <c r="E99" s="36">
        <v>7.2</v>
      </c>
      <c r="F99" s="36">
        <v>4.5</v>
      </c>
      <c r="G99" s="36">
        <v>3.6</v>
      </c>
      <c r="H99" s="36">
        <v>0.6</v>
      </c>
      <c r="I99" s="45">
        <f t="shared" si="6"/>
        <v>15.899999999999999</v>
      </c>
    </row>
    <row r="100" spans="1:13">
      <c r="A100" s="68">
        <v>93</v>
      </c>
      <c r="B100" s="37" t="s">
        <v>53</v>
      </c>
      <c r="C100" s="37" t="s">
        <v>33</v>
      </c>
      <c r="D100" s="35">
        <v>50</v>
      </c>
      <c r="E100" s="36">
        <v>40.1</v>
      </c>
      <c r="F100" s="36">
        <v>18.3</v>
      </c>
      <c r="G100" s="36">
        <v>7.9</v>
      </c>
      <c r="H100" s="36">
        <v>1.6</v>
      </c>
      <c r="I100" s="45">
        <f t="shared" si="6"/>
        <v>67.900000000000006</v>
      </c>
    </row>
    <row r="101" spans="1:13">
      <c r="A101" s="68">
        <v>94</v>
      </c>
      <c r="B101" s="37" t="s">
        <v>54</v>
      </c>
      <c r="C101" s="37" t="s">
        <v>33</v>
      </c>
      <c r="D101" s="35" t="s">
        <v>18</v>
      </c>
      <c r="E101" s="36">
        <v>7.4</v>
      </c>
      <c r="F101" s="36">
        <v>3.6</v>
      </c>
      <c r="G101" s="36">
        <v>2.6</v>
      </c>
      <c r="H101" s="36">
        <v>1.2</v>
      </c>
      <c r="I101" s="45">
        <f t="shared" si="6"/>
        <v>14.799999999999999</v>
      </c>
    </row>
    <row r="102" spans="1:13">
      <c r="A102" s="68">
        <v>95</v>
      </c>
      <c r="B102" s="37" t="s">
        <v>55</v>
      </c>
      <c r="C102" s="37" t="s">
        <v>33</v>
      </c>
      <c r="D102" s="35">
        <v>10</v>
      </c>
      <c r="E102" s="36">
        <v>13.4</v>
      </c>
      <c r="F102" s="36">
        <v>7.2</v>
      </c>
      <c r="G102" s="36">
        <v>5.6</v>
      </c>
      <c r="H102" s="36">
        <v>0.2</v>
      </c>
      <c r="I102" s="45">
        <f t="shared" si="6"/>
        <v>26.400000000000002</v>
      </c>
    </row>
    <row r="103" spans="1:13">
      <c r="A103" s="68">
        <v>96</v>
      </c>
      <c r="B103" s="37" t="s">
        <v>409</v>
      </c>
      <c r="C103" s="37" t="s">
        <v>33</v>
      </c>
      <c r="D103" s="35" t="s">
        <v>18</v>
      </c>
      <c r="E103" s="36">
        <v>7.5</v>
      </c>
      <c r="F103" s="36">
        <v>4.5</v>
      </c>
      <c r="G103" s="36">
        <v>2.1</v>
      </c>
      <c r="H103" s="36">
        <v>1.3</v>
      </c>
      <c r="I103" s="45">
        <f t="shared" si="6"/>
        <v>15.4</v>
      </c>
    </row>
    <row r="104" spans="1:13">
      <c r="A104" s="68">
        <v>97</v>
      </c>
      <c r="B104" s="37" t="s">
        <v>56</v>
      </c>
      <c r="C104" s="37" t="s">
        <v>33</v>
      </c>
      <c r="D104" s="35">
        <v>24</v>
      </c>
      <c r="E104" s="36">
        <v>20.399999999999999</v>
      </c>
      <c r="F104" s="36">
        <v>12.2</v>
      </c>
      <c r="G104" s="36">
        <v>5.4</v>
      </c>
      <c r="H104" s="36">
        <v>2.12</v>
      </c>
      <c r="I104" s="45">
        <f t="shared" si="6"/>
        <v>40.11999999999999</v>
      </c>
    </row>
    <row r="105" spans="1:13">
      <c r="A105" s="68">
        <v>98</v>
      </c>
      <c r="B105" s="37" t="s">
        <v>57</v>
      </c>
      <c r="C105" s="37" t="s">
        <v>33</v>
      </c>
      <c r="D105" s="35" t="s">
        <v>18</v>
      </c>
      <c r="E105" s="36">
        <v>7.4</v>
      </c>
      <c r="F105" s="36">
        <v>5.0999999999999996</v>
      </c>
      <c r="G105" s="36">
        <v>3.2</v>
      </c>
      <c r="H105" s="36">
        <v>0.3</v>
      </c>
      <c r="I105" s="45">
        <f t="shared" si="6"/>
        <v>16</v>
      </c>
    </row>
    <row r="106" spans="1:13">
      <c r="A106" s="68">
        <v>99</v>
      </c>
      <c r="B106" s="37" t="s">
        <v>58</v>
      </c>
      <c r="C106" s="37" t="s">
        <v>33</v>
      </c>
      <c r="D106" s="35">
        <v>50</v>
      </c>
      <c r="E106" s="36">
        <v>34.4</v>
      </c>
      <c r="F106" s="36">
        <v>12.3</v>
      </c>
      <c r="G106" s="36">
        <v>9.1999999999999993</v>
      </c>
      <c r="H106" s="36">
        <v>4.3</v>
      </c>
      <c r="I106" s="45">
        <f t="shared" si="6"/>
        <v>60.2</v>
      </c>
    </row>
    <row r="107" spans="1:13">
      <c r="A107" s="68">
        <v>100</v>
      </c>
      <c r="B107" s="37" t="s">
        <v>59</v>
      </c>
      <c r="C107" s="37" t="s">
        <v>33</v>
      </c>
      <c r="D107" s="35">
        <v>20</v>
      </c>
      <c r="E107" s="36">
        <v>27.2</v>
      </c>
      <c r="F107" s="36">
        <v>9.5</v>
      </c>
      <c r="G107" s="36">
        <v>8.5</v>
      </c>
      <c r="H107" s="36">
        <v>3.6</v>
      </c>
      <c r="I107" s="45">
        <f t="shared" si="6"/>
        <v>48.800000000000004</v>
      </c>
    </row>
    <row r="108" spans="1:13">
      <c r="A108" s="68">
        <v>101</v>
      </c>
      <c r="B108" s="37" t="s">
        <v>60</v>
      </c>
      <c r="C108" s="37" t="s">
        <v>33</v>
      </c>
      <c r="D108" s="35">
        <v>10</v>
      </c>
      <c r="E108" s="36">
        <v>13.4</v>
      </c>
      <c r="F108" s="36">
        <v>6.2</v>
      </c>
      <c r="G108" s="36">
        <v>3.5</v>
      </c>
      <c r="H108" s="36">
        <v>1.8</v>
      </c>
      <c r="I108" s="45">
        <f t="shared" si="6"/>
        <v>24.900000000000002</v>
      </c>
    </row>
    <row r="109" spans="1:13">
      <c r="A109" s="68">
        <v>102</v>
      </c>
      <c r="B109" s="37" t="s">
        <v>61</v>
      </c>
      <c r="C109" s="37" t="s">
        <v>33</v>
      </c>
      <c r="D109" s="35">
        <v>200</v>
      </c>
      <c r="E109" s="36">
        <v>109.3</v>
      </c>
      <c r="F109" s="36">
        <v>38.200000000000003</v>
      </c>
      <c r="G109" s="36">
        <v>25.3</v>
      </c>
      <c r="H109" s="36">
        <v>19.5</v>
      </c>
      <c r="I109" s="45">
        <f t="shared" si="6"/>
        <v>192.3</v>
      </c>
    </row>
    <row r="110" spans="1:13">
      <c r="A110" s="68">
        <v>103</v>
      </c>
      <c r="B110" s="37" t="s">
        <v>62</v>
      </c>
      <c r="C110" s="37" t="s">
        <v>33</v>
      </c>
      <c r="D110" s="35" t="s">
        <v>18</v>
      </c>
      <c r="E110" s="36">
        <v>6.4</v>
      </c>
      <c r="F110" s="36">
        <v>4.4000000000000004</v>
      </c>
      <c r="G110" s="36">
        <v>3.5</v>
      </c>
      <c r="H110" s="36">
        <v>1.8</v>
      </c>
      <c r="I110" s="45">
        <f t="shared" si="6"/>
        <v>16.100000000000001</v>
      </c>
    </row>
    <row r="111" spans="1:13">
      <c r="A111" s="68">
        <v>104</v>
      </c>
      <c r="B111" s="37" t="s">
        <v>63</v>
      </c>
      <c r="C111" s="37" t="s">
        <v>33</v>
      </c>
      <c r="D111" s="35" t="s">
        <v>18</v>
      </c>
      <c r="E111" s="36">
        <v>6.2</v>
      </c>
      <c r="F111" s="36">
        <v>4.4000000000000004</v>
      </c>
      <c r="G111" s="36">
        <v>3.5</v>
      </c>
      <c r="H111" s="36">
        <v>2.2999999999999998</v>
      </c>
      <c r="I111" s="45">
        <f t="shared" si="6"/>
        <v>16.400000000000002</v>
      </c>
    </row>
    <row r="112" spans="1:13" s="6" customFormat="1">
      <c r="A112" s="68">
        <v>105</v>
      </c>
      <c r="B112" s="34" t="s">
        <v>64</v>
      </c>
      <c r="C112" s="37" t="s">
        <v>33</v>
      </c>
      <c r="D112" s="35" t="s">
        <v>18</v>
      </c>
      <c r="E112" s="36">
        <v>72.7</v>
      </c>
      <c r="F112" s="36">
        <v>43</v>
      </c>
      <c r="G112" s="36">
        <v>34</v>
      </c>
      <c r="H112" s="36">
        <v>12</v>
      </c>
      <c r="I112" s="45">
        <f t="shared" si="6"/>
        <v>161.69999999999999</v>
      </c>
      <c r="J112" s="116"/>
      <c r="K112" s="11"/>
      <c r="L112" s="11"/>
      <c r="M112" s="11"/>
    </row>
    <row r="113" spans="1:13">
      <c r="A113" s="68">
        <v>106</v>
      </c>
      <c r="B113" s="37" t="s">
        <v>65</v>
      </c>
      <c r="C113" s="37" t="s">
        <v>33</v>
      </c>
      <c r="D113" s="35" t="s">
        <v>18</v>
      </c>
      <c r="E113" s="36">
        <v>9.3000000000000007</v>
      </c>
      <c r="F113" s="36">
        <v>5.2</v>
      </c>
      <c r="G113" s="36">
        <v>4.5</v>
      </c>
      <c r="H113" s="36">
        <v>1.5</v>
      </c>
      <c r="I113" s="45">
        <f t="shared" si="6"/>
        <v>20.5</v>
      </c>
    </row>
    <row r="114" spans="1:13">
      <c r="A114" s="68">
        <v>107</v>
      </c>
      <c r="B114" s="37" t="s">
        <v>66</v>
      </c>
      <c r="C114" s="37" t="s">
        <v>33</v>
      </c>
      <c r="D114" s="35" t="s">
        <v>18</v>
      </c>
      <c r="E114" s="36">
        <v>7.3</v>
      </c>
      <c r="F114" s="36">
        <v>4.5</v>
      </c>
      <c r="G114" s="36">
        <v>2.1</v>
      </c>
      <c r="H114" s="36">
        <v>0.32</v>
      </c>
      <c r="I114" s="45">
        <f>SUM(E114:H114)</f>
        <v>14.22</v>
      </c>
    </row>
    <row r="115" spans="1:13">
      <c r="A115" s="68">
        <v>108</v>
      </c>
      <c r="B115" s="37" t="s">
        <v>67</v>
      </c>
      <c r="C115" s="37" t="s">
        <v>33</v>
      </c>
      <c r="D115" s="35" t="s">
        <v>18</v>
      </c>
      <c r="E115" s="36">
        <v>7.5</v>
      </c>
      <c r="F115" s="36">
        <v>4.3</v>
      </c>
      <c r="G115" s="36">
        <v>3.6</v>
      </c>
      <c r="H115" s="36">
        <v>1.4</v>
      </c>
      <c r="I115" s="45">
        <f>SUM(E115:H115)</f>
        <v>16.8</v>
      </c>
    </row>
    <row r="116" spans="1:13">
      <c r="A116" s="68">
        <v>109</v>
      </c>
      <c r="B116" s="37" t="s">
        <v>68</v>
      </c>
      <c r="C116" s="37" t="s">
        <v>33</v>
      </c>
      <c r="D116" s="35" t="s">
        <v>18</v>
      </c>
      <c r="E116" s="36">
        <v>9.5</v>
      </c>
      <c r="F116" s="36">
        <v>3.5</v>
      </c>
      <c r="G116" s="36">
        <v>2.2999999999999998</v>
      </c>
      <c r="H116" s="36">
        <v>0.4</v>
      </c>
      <c r="I116" s="45">
        <f>SUM(E116:H116)</f>
        <v>15.700000000000001</v>
      </c>
    </row>
    <row r="117" spans="1:13" s="3" customFormat="1">
      <c r="A117" s="68">
        <v>110</v>
      </c>
      <c r="B117" s="37" t="s">
        <v>69</v>
      </c>
      <c r="C117" s="37" t="s">
        <v>33</v>
      </c>
      <c r="D117" s="35" t="s">
        <v>18</v>
      </c>
      <c r="E117" s="36">
        <v>8.4</v>
      </c>
      <c r="F117" s="36">
        <v>3.4</v>
      </c>
      <c r="G117" s="36">
        <v>2.2999999999999998</v>
      </c>
      <c r="H117" s="36">
        <v>1.5</v>
      </c>
      <c r="I117" s="45">
        <f>SUM(E117:H117)</f>
        <v>15.600000000000001</v>
      </c>
      <c r="J117" s="117"/>
      <c r="K117" s="12"/>
      <c r="L117" s="12"/>
      <c r="M117" s="12"/>
    </row>
    <row r="118" spans="1:13">
      <c r="A118" s="68">
        <v>111</v>
      </c>
      <c r="B118" s="37" t="s">
        <v>410</v>
      </c>
      <c r="C118" s="37" t="s">
        <v>33</v>
      </c>
      <c r="D118" s="35">
        <v>80</v>
      </c>
      <c r="E118" s="36">
        <v>59.4</v>
      </c>
      <c r="F118" s="36">
        <v>19.600000000000001</v>
      </c>
      <c r="G118" s="36">
        <v>10.3</v>
      </c>
      <c r="H118" s="36">
        <v>2.2999999999999998</v>
      </c>
      <c r="I118" s="45">
        <f t="shared" si="6"/>
        <v>91.6</v>
      </c>
    </row>
    <row r="119" spans="1:13">
      <c r="A119" s="68">
        <v>112</v>
      </c>
      <c r="B119" s="37" t="s">
        <v>70</v>
      </c>
      <c r="C119" s="37" t="s">
        <v>33</v>
      </c>
      <c r="D119" s="35" t="s">
        <v>18</v>
      </c>
      <c r="E119" s="36">
        <v>7.8</v>
      </c>
      <c r="F119" s="36">
        <v>6.7</v>
      </c>
      <c r="G119" s="36">
        <v>4.8</v>
      </c>
      <c r="H119" s="36">
        <v>0.4</v>
      </c>
      <c r="I119" s="45">
        <f t="shared" si="6"/>
        <v>19.7</v>
      </c>
    </row>
    <row r="120" spans="1:13">
      <c r="A120" s="68">
        <v>113</v>
      </c>
      <c r="B120" s="37" t="s">
        <v>71</v>
      </c>
      <c r="C120" s="37" t="s">
        <v>33</v>
      </c>
      <c r="D120" s="35" t="s">
        <v>18</v>
      </c>
      <c r="E120" s="36">
        <v>8.3000000000000007</v>
      </c>
      <c r="F120" s="36">
        <v>6.5</v>
      </c>
      <c r="G120" s="36">
        <v>2.2000000000000002</v>
      </c>
      <c r="H120" s="36">
        <v>2.2000000000000002</v>
      </c>
      <c r="I120" s="45">
        <f t="shared" si="6"/>
        <v>19.2</v>
      </c>
    </row>
    <row r="121" spans="1:13">
      <c r="A121" s="68">
        <v>114</v>
      </c>
      <c r="B121" s="37" t="s">
        <v>72</v>
      </c>
      <c r="C121" s="37" t="s">
        <v>33</v>
      </c>
      <c r="D121" s="35" t="s">
        <v>18</v>
      </c>
      <c r="E121" s="36">
        <v>9.6999999999999993</v>
      </c>
      <c r="F121" s="36">
        <v>6.8</v>
      </c>
      <c r="G121" s="36">
        <v>3.7</v>
      </c>
      <c r="H121" s="36">
        <v>1.6</v>
      </c>
      <c r="I121" s="45">
        <f t="shared" si="6"/>
        <v>21.8</v>
      </c>
    </row>
    <row r="122" spans="1:13">
      <c r="A122" s="68">
        <v>115</v>
      </c>
      <c r="B122" s="37" t="s">
        <v>732</v>
      </c>
      <c r="C122" s="37" t="s">
        <v>33</v>
      </c>
      <c r="D122" s="35">
        <v>15</v>
      </c>
      <c r="E122" s="36">
        <v>27.3</v>
      </c>
      <c r="F122" s="36">
        <v>19.2</v>
      </c>
      <c r="G122" s="36">
        <v>9.6</v>
      </c>
      <c r="H122" s="36">
        <v>3.6</v>
      </c>
      <c r="I122" s="45">
        <f t="shared" si="6"/>
        <v>59.7</v>
      </c>
    </row>
    <row r="123" spans="1:13">
      <c r="A123" s="68">
        <v>116</v>
      </c>
      <c r="B123" s="37" t="s">
        <v>411</v>
      </c>
      <c r="C123" s="37" t="s">
        <v>33</v>
      </c>
      <c r="D123" s="35">
        <v>20</v>
      </c>
      <c r="E123" s="36">
        <v>19.2</v>
      </c>
      <c r="F123" s="36">
        <v>9.6</v>
      </c>
      <c r="G123" s="36">
        <v>4.2</v>
      </c>
      <c r="H123" s="36">
        <v>2.5</v>
      </c>
      <c r="I123" s="45">
        <f t="shared" si="6"/>
        <v>35.5</v>
      </c>
    </row>
    <row r="124" spans="1:13">
      <c r="A124" s="68">
        <v>117</v>
      </c>
      <c r="B124" s="37" t="s">
        <v>412</v>
      </c>
      <c r="C124" s="37" t="s">
        <v>33</v>
      </c>
      <c r="D124" s="35">
        <v>70</v>
      </c>
      <c r="E124" s="36">
        <v>49.2</v>
      </c>
      <c r="F124" s="36">
        <v>22.2</v>
      </c>
      <c r="G124" s="36">
        <v>16.100000000000001</v>
      </c>
      <c r="H124" s="36">
        <v>2.2999999999999998</v>
      </c>
      <c r="I124" s="45">
        <f t="shared" si="6"/>
        <v>89.8</v>
      </c>
    </row>
    <row r="125" spans="1:13">
      <c r="A125" s="68">
        <v>118</v>
      </c>
      <c r="B125" s="37" t="s">
        <v>73</v>
      </c>
      <c r="C125" s="37" t="s">
        <v>33</v>
      </c>
      <c r="D125" s="35" t="s">
        <v>18</v>
      </c>
      <c r="E125" s="36">
        <v>7.5</v>
      </c>
      <c r="F125" s="36">
        <v>5.2</v>
      </c>
      <c r="G125" s="36">
        <v>3.6</v>
      </c>
      <c r="H125" s="36">
        <v>0.28000000000000003</v>
      </c>
      <c r="I125" s="45">
        <f t="shared" si="6"/>
        <v>16.580000000000002</v>
      </c>
    </row>
    <row r="126" spans="1:13">
      <c r="A126" s="68">
        <v>119</v>
      </c>
      <c r="B126" s="37" t="s">
        <v>413</v>
      </c>
      <c r="C126" s="37" t="s">
        <v>33</v>
      </c>
      <c r="D126" s="35">
        <v>15</v>
      </c>
      <c r="E126" s="36">
        <v>18.2</v>
      </c>
      <c r="F126" s="36">
        <v>14.2</v>
      </c>
      <c r="G126" s="36">
        <v>7.5</v>
      </c>
      <c r="H126" s="36">
        <v>1.2</v>
      </c>
      <c r="I126" s="45">
        <f t="shared" si="6"/>
        <v>41.1</v>
      </c>
    </row>
    <row r="127" spans="1:13">
      <c r="A127" s="68">
        <v>120</v>
      </c>
      <c r="B127" s="37" t="s">
        <v>414</v>
      </c>
      <c r="C127" s="37" t="s">
        <v>33</v>
      </c>
      <c r="D127" s="35">
        <v>30</v>
      </c>
      <c r="E127" s="36">
        <v>25.3</v>
      </c>
      <c r="F127" s="36">
        <v>4.2</v>
      </c>
      <c r="G127" s="36">
        <v>16.2</v>
      </c>
      <c r="H127" s="36">
        <v>4.2</v>
      </c>
      <c r="I127" s="45">
        <f t="shared" si="6"/>
        <v>49.900000000000006</v>
      </c>
    </row>
    <row r="128" spans="1:13">
      <c r="A128" s="68">
        <v>121</v>
      </c>
      <c r="B128" s="37" t="s">
        <v>74</v>
      </c>
      <c r="C128" s="37" t="s">
        <v>33</v>
      </c>
      <c r="D128" s="35">
        <v>900</v>
      </c>
      <c r="E128" s="36">
        <v>332.4</v>
      </c>
      <c r="F128" s="36">
        <v>136.4</v>
      </c>
      <c r="G128" s="36">
        <v>53.6</v>
      </c>
      <c r="H128" s="36">
        <v>64.3</v>
      </c>
      <c r="I128" s="45">
        <f t="shared" si="6"/>
        <v>586.69999999999993</v>
      </c>
    </row>
    <row r="129" spans="1:9">
      <c r="A129" s="68">
        <v>122</v>
      </c>
      <c r="B129" s="37" t="s">
        <v>415</v>
      </c>
      <c r="C129" s="37" t="s">
        <v>33</v>
      </c>
      <c r="D129" s="35" t="s">
        <v>18</v>
      </c>
      <c r="E129" s="36">
        <v>8.5</v>
      </c>
      <c r="F129" s="36">
        <v>4.7</v>
      </c>
      <c r="G129" s="36">
        <v>2.6</v>
      </c>
      <c r="H129" s="36">
        <v>1.4</v>
      </c>
      <c r="I129" s="45">
        <f t="shared" si="6"/>
        <v>17.2</v>
      </c>
    </row>
    <row r="130" spans="1:9">
      <c r="A130" s="68">
        <v>123</v>
      </c>
      <c r="B130" s="37" t="s">
        <v>75</v>
      </c>
      <c r="C130" s="37" t="s">
        <v>33</v>
      </c>
      <c r="D130" s="35" t="s">
        <v>18</v>
      </c>
      <c r="E130" s="36">
        <v>7.7</v>
      </c>
      <c r="F130" s="36">
        <v>5.7</v>
      </c>
      <c r="G130" s="36">
        <v>2.8</v>
      </c>
      <c r="H130" s="36">
        <v>1.2</v>
      </c>
      <c r="I130" s="45">
        <f>SUM(E130:H130)</f>
        <v>17.399999999999999</v>
      </c>
    </row>
    <row r="131" spans="1:9">
      <c r="A131" s="68">
        <v>124</v>
      </c>
      <c r="B131" s="37" t="s">
        <v>76</v>
      </c>
      <c r="C131" s="37" t="s">
        <v>33</v>
      </c>
      <c r="D131" s="35">
        <v>24</v>
      </c>
      <c r="E131" s="36">
        <v>23.5</v>
      </c>
      <c r="F131" s="36">
        <v>22.6</v>
      </c>
      <c r="G131" s="36">
        <v>12.6</v>
      </c>
      <c r="H131" s="36">
        <v>2.1</v>
      </c>
      <c r="I131" s="45">
        <f t="shared" si="6"/>
        <v>60.800000000000004</v>
      </c>
    </row>
    <row r="132" spans="1:9">
      <c r="A132" s="68">
        <v>125</v>
      </c>
      <c r="B132" s="37" t="s">
        <v>77</v>
      </c>
      <c r="C132" s="37" t="s">
        <v>33</v>
      </c>
      <c r="D132" s="35" t="s">
        <v>18</v>
      </c>
      <c r="E132" s="36">
        <v>6.4</v>
      </c>
      <c r="F132" s="36">
        <v>3.3</v>
      </c>
      <c r="G132" s="36">
        <v>2.5</v>
      </c>
      <c r="H132" s="36">
        <v>1.06</v>
      </c>
      <c r="I132" s="45">
        <f t="shared" si="6"/>
        <v>13.26</v>
      </c>
    </row>
    <row r="133" spans="1:9">
      <c r="A133" s="68">
        <v>126</v>
      </c>
      <c r="B133" s="37" t="s">
        <v>78</v>
      </c>
      <c r="C133" s="37" t="s">
        <v>33</v>
      </c>
      <c r="D133" s="35">
        <v>8</v>
      </c>
      <c r="E133" s="36">
        <v>10.4</v>
      </c>
      <c r="F133" s="36">
        <v>5.3</v>
      </c>
      <c r="G133" s="36">
        <v>4.5</v>
      </c>
      <c r="H133" s="36">
        <v>1.2</v>
      </c>
      <c r="I133" s="45">
        <f t="shared" si="6"/>
        <v>21.4</v>
      </c>
    </row>
    <row r="134" spans="1:9">
      <c r="A134" s="68">
        <v>127</v>
      </c>
      <c r="B134" s="37" t="s">
        <v>656</v>
      </c>
      <c r="C134" s="37" t="s">
        <v>33</v>
      </c>
      <c r="D134" s="35">
        <v>50</v>
      </c>
      <c r="E134" s="36">
        <v>52.4</v>
      </c>
      <c r="F134" s="36">
        <v>35.5</v>
      </c>
      <c r="G134" s="36">
        <v>25.6</v>
      </c>
      <c r="H134" s="36">
        <v>9.3000000000000007</v>
      </c>
      <c r="I134" s="45">
        <f t="shared" si="6"/>
        <v>122.8</v>
      </c>
    </row>
    <row r="135" spans="1:9">
      <c r="A135" s="68">
        <v>128</v>
      </c>
      <c r="B135" s="37" t="s">
        <v>416</v>
      </c>
      <c r="C135" s="37" t="s">
        <v>33</v>
      </c>
      <c r="D135" s="35">
        <v>10</v>
      </c>
      <c r="E135" s="36">
        <v>13.3</v>
      </c>
      <c r="F135" s="36">
        <v>6.2</v>
      </c>
      <c r="G135" s="36">
        <v>3.2</v>
      </c>
      <c r="H135" s="36">
        <v>2</v>
      </c>
      <c r="I135" s="45">
        <f t="shared" si="6"/>
        <v>24.7</v>
      </c>
    </row>
    <row r="136" spans="1:9">
      <c r="A136" s="68">
        <v>129</v>
      </c>
      <c r="B136" s="37" t="s">
        <v>417</v>
      </c>
      <c r="C136" s="37" t="s">
        <v>33</v>
      </c>
      <c r="D136" s="35">
        <v>10</v>
      </c>
      <c r="E136" s="36">
        <v>13.4</v>
      </c>
      <c r="F136" s="36">
        <v>5.5</v>
      </c>
      <c r="G136" s="36">
        <v>4.5999999999999996</v>
      </c>
      <c r="H136" s="36">
        <v>1.26</v>
      </c>
      <c r="I136" s="45">
        <f t="shared" si="6"/>
        <v>24.76</v>
      </c>
    </row>
    <row r="137" spans="1:9">
      <c r="A137" s="68">
        <v>130</v>
      </c>
      <c r="B137" s="37" t="s">
        <v>418</v>
      </c>
      <c r="C137" s="37" t="s">
        <v>33</v>
      </c>
      <c r="D137" s="35">
        <v>8</v>
      </c>
      <c r="E137" s="36">
        <v>9.5</v>
      </c>
      <c r="F137" s="36">
        <v>6.4</v>
      </c>
      <c r="G137" s="36">
        <v>3.95</v>
      </c>
      <c r="H137" s="36">
        <v>1.2</v>
      </c>
      <c r="I137" s="45">
        <f t="shared" si="6"/>
        <v>21.05</v>
      </c>
    </row>
    <row r="138" spans="1:9">
      <c r="A138" s="68">
        <v>131</v>
      </c>
      <c r="B138" s="37" t="s">
        <v>79</v>
      </c>
      <c r="C138" s="37" t="s">
        <v>33</v>
      </c>
      <c r="D138" s="35">
        <v>50</v>
      </c>
      <c r="E138" s="36">
        <v>35.4</v>
      </c>
      <c r="F138" s="36">
        <v>10.3</v>
      </c>
      <c r="G138" s="36">
        <v>4.3</v>
      </c>
      <c r="H138" s="36">
        <v>2.2000000000000002</v>
      </c>
      <c r="I138" s="45">
        <f t="shared" si="6"/>
        <v>52.2</v>
      </c>
    </row>
    <row r="139" spans="1:9">
      <c r="A139" s="68">
        <v>132</v>
      </c>
      <c r="B139" s="37" t="s">
        <v>419</v>
      </c>
      <c r="C139" s="37" t="s">
        <v>33</v>
      </c>
      <c r="D139" s="35">
        <v>50</v>
      </c>
      <c r="E139" s="36">
        <v>38.799999999999997</v>
      </c>
      <c r="F139" s="36">
        <v>11.2</v>
      </c>
      <c r="G139" s="36">
        <v>5.3</v>
      </c>
      <c r="H139" s="36">
        <v>2.2999999999999998</v>
      </c>
      <c r="I139" s="45">
        <f t="shared" ref="I139:I198" si="7">SUM(E139:H139)</f>
        <v>57.599999999999994</v>
      </c>
    </row>
    <row r="140" spans="1:9">
      <c r="A140" s="68">
        <v>133</v>
      </c>
      <c r="B140" s="37" t="s">
        <v>80</v>
      </c>
      <c r="C140" s="37" t="s">
        <v>33</v>
      </c>
      <c r="D140" s="35">
        <v>50</v>
      </c>
      <c r="E140" s="36">
        <v>38.4</v>
      </c>
      <c r="F140" s="36">
        <v>13.5</v>
      </c>
      <c r="G140" s="36">
        <v>4.3600000000000003</v>
      </c>
      <c r="H140" s="36">
        <v>2.2999999999999998</v>
      </c>
      <c r="I140" s="45">
        <f t="shared" si="7"/>
        <v>58.559999999999995</v>
      </c>
    </row>
    <row r="141" spans="1:9">
      <c r="A141" s="68">
        <v>134</v>
      </c>
      <c r="B141" s="37" t="s">
        <v>81</v>
      </c>
      <c r="C141" s="37" t="s">
        <v>33</v>
      </c>
      <c r="D141" s="35" t="s">
        <v>18</v>
      </c>
      <c r="E141" s="36">
        <v>8.5</v>
      </c>
      <c r="F141" s="36">
        <v>4.2</v>
      </c>
      <c r="G141" s="36">
        <v>2.2999999999999998</v>
      </c>
      <c r="H141" s="36">
        <v>1.2</v>
      </c>
      <c r="I141" s="45">
        <f t="shared" si="7"/>
        <v>16.2</v>
      </c>
    </row>
    <row r="142" spans="1:9">
      <c r="A142" s="68">
        <v>135</v>
      </c>
      <c r="B142" s="37" t="s">
        <v>82</v>
      </c>
      <c r="C142" s="37" t="s">
        <v>33</v>
      </c>
      <c r="D142" s="35">
        <v>4</v>
      </c>
      <c r="E142" s="36">
        <v>10</v>
      </c>
      <c r="F142" s="36">
        <v>6.3</v>
      </c>
      <c r="G142" s="36">
        <v>3.3</v>
      </c>
      <c r="H142" s="36">
        <v>1.5</v>
      </c>
      <c r="I142" s="45">
        <f t="shared" si="7"/>
        <v>21.1</v>
      </c>
    </row>
    <row r="143" spans="1:9">
      <c r="A143" s="68">
        <v>136</v>
      </c>
      <c r="B143" s="37" t="s">
        <v>83</v>
      </c>
      <c r="C143" s="37" t="s">
        <v>33</v>
      </c>
      <c r="D143" s="35">
        <v>5</v>
      </c>
      <c r="E143" s="36">
        <v>15.3</v>
      </c>
      <c r="F143" s="36">
        <v>7.2</v>
      </c>
      <c r="G143" s="36">
        <v>6.5</v>
      </c>
      <c r="H143" s="36">
        <v>2.1</v>
      </c>
      <c r="I143" s="45">
        <f t="shared" si="7"/>
        <v>31.1</v>
      </c>
    </row>
    <row r="144" spans="1:9">
      <c r="A144" s="68">
        <v>137</v>
      </c>
      <c r="B144" s="37" t="s">
        <v>420</v>
      </c>
      <c r="C144" s="37" t="s">
        <v>33</v>
      </c>
      <c r="D144" s="35" t="s">
        <v>18</v>
      </c>
      <c r="E144" s="36">
        <v>6.4</v>
      </c>
      <c r="F144" s="36">
        <v>4.2</v>
      </c>
      <c r="G144" s="36">
        <v>2.5</v>
      </c>
      <c r="H144" s="36">
        <v>1.5</v>
      </c>
      <c r="I144" s="45">
        <f t="shared" si="7"/>
        <v>14.600000000000001</v>
      </c>
    </row>
    <row r="145" spans="1:13">
      <c r="A145" s="68">
        <v>138</v>
      </c>
      <c r="B145" s="37" t="s">
        <v>84</v>
      </c>
      <c r="C145" s="37" t="s">
        <v>33</v>
      </c>
      <c r="D145" s="35">
        <v>50</v>
      </c>
      <c r="E145" s="36">
        <v>38.4</v>
      </c>
      <c r="F145" s="36">
        <v>12.3</v>
      </c>
      <c r="G145" s="36">
        <v>6.3</v>
      </c>
      <c r="H145" s="36">
        <v>2.2000000000000002</v>
      </c>
      <c r="I145" s="45">
        <f t="shared" si="7"/>
        <v>59.2</v>
      </c>
    </row>
    <row r="146" spans="1:13">
      <c r="A146" s="68">
        <v>139</v>
      </c>
      <c r="B146" s="37" t="s">
        <v>85</v>
      </c>
      <c r="C146" s="37" t="s">
        <v>33</v>
      </c>
      <c r="D146" s="35">
        <v>10</v>
      </c>
      <c r="E146" s="36">
        <v>15.4</v>
      </c>
      <c r="F146" s="36">
        <v>11.2</v>
      </c>
      <c r="G146" s="36">
        <v>5.2</v>
      </c>
      <c r="H146" s="36">
        <v>1.5</v>
      </c>
      <c r="I146" s="45">
        <f t="shared" si="7"/>
        <v>33.299999999999997</v>
      </c>
    </row>
    <row r="147" spans="1:13">
      <c r="A147" s="68">
        <v>140</v>
      </c>
      <c r="B147" s="37" t="s">
        <v>421</v>
      </c>
      <c r="C147" s="37" t="s">
        <v>33</v>
      </c>
      <c r="D147" s="35" t="s">
        <v>18</v>
      </c>
      <c r="E147" s="36">
        <v>8.4</v>
      </c>
      <c r="F147" s="36">
        <v>4.5999999999999996</v>
      </c>
      <c r="G147" s="36">
        <v>2.6</v>
      </c>
      <c r="H147" s="36">
        <v>1.4</v>
      </c>
      <c r="I147" s="45">
        <f t="shared" si="7"/>
        <v>17</v>
      </c>
    </row>
    <row r="148" spans="1:13">
      <c r="A148" s="68">
        <v>141</v>
      </c>
      <c r="B148" s="37" t="s">
        <v>86</v>
      </c>
      <c r="C148" s="37" t="s">
        <v>33</v>
      </c>
      <c r="D148" s="35" t="s">
        <v>18</v>
      </c>
      <c r="E148" s="36">
        <v>6.3</v>
      </c>
      <c r="F148" s="36">
        <v>5.6</v>
      </c>
      <c r="G148" s="36">
        <v>2.8</v>
      </c>
      <c r="H148" s="36">
        <v>1.2</v>
      </c>
      <c r="I148" s="45">
        <f>SUM(E148:H148)</f>
        <v>15.899999999999999</v>
      </c>
    </row>
    <row r="149" spans="1:13">
      <c r="A149" s="68">
        <v>142</v>
      </c>
      <c r="B149" s="37" t="s">
        <v>87</v>
      </c>
      <c r="C149" s="37" t="s">
        <v>33</v>
      </c>
      <c r="D149" s="35">
        <v>10</v>
      </c>
      <c r="E149" s="36">
        <v>19.2</v>
      </c>
      <c r="F149" s="36">
        <v>10.199999999999999</v>
      </c>
      <c r="G149" s="36">
        <v>4.2</v>
      </c>
      <c r="H149" s="36">
        <v>1.1000000000000001</v>
      </c>
      <c r="I149" s="45">
        <f t="shared" si="7"/>
        <v>34.700000000000003</v>
      </c>
    </row>
    <row r="150" spans="1:13">
      <c r="A150" s="68">
        <v>143</v>
      </c>
      <c r="B150" s="37" t="s">
        <v>88</v>
      </c>
      <c r="C150" s="37" t="s">
        <v>33</v>
      </c>
      <c r="D150" s="35" t="s">
        <v>18</v>
      </c>
      <c r="E150" s="36">
        <v>7.3</v>
      </c>
      <c r="F150" s="36">
        <v>3.3</v>
      </c>
      <c r="G150" s="36">
        <v>2.4</v>
      </c>
      <c r="H150" s="36">
        <v>1.02</v>
      </c>
      <c r="I150" s="45">
        <f t="shared" si="7"/>
        <v>14.02</v>
      </c>
    </row>
    <row r="151" spans="1:13">
      <c r="A151" s="68">
        <v>144</v>
      </c>
      <c r="B151" s="37" t="s">
        <v>89</v>
      </c>
      <c r="C151" s="37" t="s">
        <v>33</v>
      </c>
      <c r="D151" s="35" t="s">
        <v>18</v>
      </c>
      <c r="E151" s="36">
        <v>7.2</v>
      </c>
      <c r="F151" s="36">
        <v>2.2999999999999998</v>
      </c>
      <c r="G151" s="36">
        <v>2.1</v>
      </c>
      <c r="H151" s="36">
        <v>0.2</v>
      </c>
      <c r="I151" s="45">
        <f t="shared" si="7"/>
        <v>11.799999999999999</v>
      </c>
    </row>
    <row r="152" spans="1:13">
      <c r="A152" s="68">
        <v>145</v>
      </c>
      <c r="B152" s="37" t="s">
        <v>90</v>
      </c>
      <c r="C152" s="37" t="s">
        <v>33</v>
      </c>
      <c r="D152" s="35">
        <v>10</v>
      </c>
      <c r="E152" s="36">
        <v>18.399999999999999</v>
      </c>
      <c r="F152" s="36">
        <v>5.4</v>
      </c>
      <c r="G152" s="36">
        <v>2.2999999999999998</v>
      </c>
      <c r="H152" s="36">
        <v>1.6</v>
      </c>
      <c r="I152" s="45">
        <f t="shared" si="7"/>
        <v>27.7</v>
      </c>
    </row>
    <row r="153" spans="1:13">
      <c r="A153" s="68">
        <v>146</v>
      </c>
      <c r="B153" s="37" t="s">
        <v>422</v>
      </c>
      <c r="C153" s="37" t="s">
        <v>33</v>
      </c>
      <c r="D153" s="35">
        <v>10</v>
      </c>
      <c r="E153" s="36">
        <v>14.4</v>
      </c>
      <c r="F153" s="36">
        <v>7.3</v>
      </c>
      <c r="G153" s="36">
        <v>5.5</v>
      </c>
      <c r="H153" s="36">
        <v>4.2</v>
      </c>
      <c r="I153" s="45">
        <f t="shared" si="7"/>
        <v>31.4</v>
      </c>
    </row>
    <row r="154" spans="1:13" s="2" customFormat="1">
      <c r="A154" s="68">
        <v>147</v>
      </c>
      <c r="B154" s="37" t="s">
        <v>91</v>
      </c>
      <c r="C154" s="37" t="s">
        <v>33</v>
      </c>
      <c r="D154" s="35" t="s">
        <v>18</v>
      </c>
      <c r="E154" s="36">
        <v>7.3</v>
      </c>
      <c r="F154" s="36">
        <v>4.5999999999999996</v>
      </c>
      <c r="G154" s="36">
        <v>2.6</v>
      </c>
      <c r="H154" s="36">
        <v>1.4</v>
      </c>
      <c r="I154" s="45">
        <f t="shared" si="7"/>
        <v>15.899999999999999</v>
      </c>
      <c r="J154" s="115"/>
      <c r="K154" s="9"/>
      <c r="L154" s="9"/>
      <c r="M154" s="9"/>
    </row>
    <row r="155" spans="1:13" s="2" customFormat="1">
      <c r="A155" s="68">
        <v>148</v>
      </c>
      <c r="B155" s="37" t="s">
        <v>92</v>
      </c>
      <c r="C155" s="37" t="s">
        <v>33</v>
      </c>
      <c r="D155" s="35" t="s">
        <v>18</v>
      </c>
      <c r="E155" s="36">
        <v>6.3</v>
      </c>
      <c r="F155" s="36">
        <v>5.7</v>
      </c>
      <c r="G155" s="36">
        <v>2.8</v>
      </c>
      <c r="H155" s="36">
        <v>1.2</v>
      </c>
      <c r="I155" s="45">
        <f>SUM(E155:H155)</f>
        <v>16</v>
      </c>
      <c r="J155" s="115"/>
      <c r="K155" s="9"/>
      <c r="L155" s="9"/>
      <c r="M155" s="9"/>
    </row>
    <row r="156" spans="1:13" s="2" customFormat="1">
      <c r="A156" s="68">
        <v>149</v>
      </c>
      <c r="B156" s="33" t="s">
        <v>93</v>
      </c>
      <c r="C156" s="37" t="s">
        <v>33</v>
      </c>
      <c r="D156" s="35">
        <v>5</v>
      </c>
      <c r="E156" s="36">
        <v>10.8</v>
      </c>
      <c r="F156" s="36">
        <v>8.5</v>
      </c>
      <c r="G156" s="36">
        <v>7.8</v>
      </c>
      <c r="H156" s="36">
        <v>1.25</v>
      </c>
      <c r="I156" s="45">
        <f t="shared" si="7"/>
        <v>28.35</v>
      </c>
      <c r="J156" s="115"/>
      <c r="K156" s="9"/>
      <c r="L156" s="9"/>
      <c r="M156" s="9"/>
    </row>
    <row r="157" spans="1:13" s="2" customFormat="1" ht="15" customHeight="1">
      <c r="A157" s="68">
        <v>150</v>
      </c>
      <c r="B157" s="37" t="s">
        <v>94</v>
      </c>
      <c r="C157" s="37" t="s">
        <v>33</v>
      </c>
      <c r="D157" s="35">
        <v>15</v>
      </c>
      <c r="E157" s="36">
        <v>24.5</v>
      </c>
      <c r="F157" s="36">
        <v>13.8</v>
      </c>
      <c r="G157" s="36">
        <v>12.2</v>
      </c>
      <c r="H157" s="36">
        <v>4.2</v>
      </c>
      <c r="I157" s="45">
        <f t="shared" si="7"/>
        <v>54.7</v>
      </c>
      <c r="J157" s="115"/>
      <c r="K157" s="9"/>
      <c r="L157" s="9"/>
      <c r="M157" s="9"/>
    </row>
    <row r="158" spans="1:13" s="2" customFormat="1">
      <c r="A158" s="68">
        <v>151</v>
      </c>
      <c r="B158" s="37" t="s">
        <v>95</v>
      </c>
      <c r="C158" s="37" t="s">
        <v>33</v>
      </c>
      <c r="D158" s="35" t="s">
        <v>18</v>
      </c>
      <c r="E158" s="36">
        <v>6.4</v>
      </c>
      <c r="F158" s="36">
        <v>3.3</v>
      </c>
      <c r="G158" s="36">
        <v>2.6</v>
      </c>
      <c r="H158" s="36">
        <v>1.5</v>
      </c>
      <c r="I158" s="45">
        <f t="shared" si="7"/>
        <v>13.799999999999999</v>
      </c>
      <c r="J158" s="115"/>
      <c r="K158" s="9"/>
      <c r="L158" s="9"/>
      <c r="M158" s="9"/>
    </row>
    <row r="159" spans="1:13" s="2" customFormat="1">
      <c r="A159" s="68">
        <v>152</v>
      </c>
      <c r="B159" s="37" t="s">
        <v>423</v>
      </c>
      <c r="C159" s="37" t="s">
        <v>33</v>
      </c>
      <c r="D159" s="35" t="s">
        <v>18</v>
      </c>
      <c r="E159" s="36">
        <v>6.3</v>
      </c>
      <c r="F159" s="36">
        <v>4.5999999999999996</v>
      </c>
      <c r="G159" s="36">
        <v>2.1</v>
      </c>
      <c r="H159" s="36">
        <v>0.32</v>
      </c>
      <c r="I159" s="45">
        <f t="shared" si="7"/>
        <v>13.319999999999999</v>
      </c>
      <c r="J159" s="115"/>
      <c r="K159" s="9"/>
      <c r="L159" s="9"/>
      <c r="M159" s="9"/>
    </row>
    <row r="160" spans="1:13" s="2" customFormat="1">
      <c r="A160" s="68">
        <v>153</v>
      </c>
      <c r="B160" s="37" t="s">
        <v>424</v>
      </c>
      <c r="C160" s="37" t="s">
        <v>33</v>
      </c>
      <c r="D160" s="35" t="s">
        <v>18</v>
      </c>
      <c r="E160" s="36">
        <v>7.6</v>
      </c>
      <c r="F160" s="36">
        <v>5.4</v>
      </c>
      <c r="G160" s="36">
        <v>3.6</v>
      </c>
      <c r="H160" s="36">
        <v>1.2</v>
      </c>
      <c r="I160" s="45">
        <f t="shared" si="7"/>
        <v>17.8</v>
      </c>
      <c r="J160" s="115"/>
      <c r="K160" s="9"/>
      <c r="L160" s="9"/>
      <c r="M160" s="9"/>
    </row>
    <row r="161" spans="1:13" s="2" customFormat="1">
      <c r="A161" s="68">
        <v>154</v>
      </c>
      <c r="B161" s="37" t="s">
        <v>96</v>
      </c>
      <c r="C161" s="37" t="s">
        <v>33</v>
      </c>
      <c r="D161" s="35">
        <v>10</v>
      </c>
      <c r="E161" s="36">
        <v>12.5</v>
      </c>
      <c r="F161" s="36">
        <v>7.2</v>
      </c>
      <c r="G161" s="36">
        <v>6.8</v>
      </c>
      <c r="H161" s="36">
        <v>2.1</v>
      </c>
      <c r="I161" s="45">
        <f>SUM(E161:H161)</f>
        <v>28.6</v>
      </c>
      <c r="J161" s="115"/>
      <c r="K161" s="9"/>
      <c r="L161" s="9"/>
      <c r="M161" s="9"/>
    </row>
    <row r="162" spans="1:13" s="2" customFormat="1">
      <c r="A162" s="68">
        <v>155</v>
      </c>
      <c r="B162" s="37" t="s">
        <v>425</v>
      </c>
      <c r="C162" s="37" t="s">
        <v>33</v>
      </c>
      <c r="D162" s="35">
        <v>60</v>
      </c>
      <c r="E162" s="36">
        <v>39.799999999999997</v>
      </c>
      <c r="F162" s="36">
        <v>12.4</v>
      </c>
      <c r="G162" s="36">
        <v>3.4</v>
      </c>
      <c r="H162" s="36">
        <v>2.2000000000000002</v>
      </c>
      <c r="I162" s="45">
        <f>SUM(E162:H162)</f>
        <v>57.8</v>
      </c>
      <c r="J162" s="115"/>
      <c r="K162" s="9"/>
      <c r="L162" s="9"/>
      <c r="M162" s="9"/>
    </row>
    <row r="163" spans="1:13" s="2" customFormat="1">
      <c r="A163" s="68">
        <v>156</v>
      </c>
      <c r="B163" s="37" t="s">
        <v>657</v>
      </c>
      <c r="C163" s="37" t="s">
        <v>33</v>
      </c>
      <c r="D163" s="35" t="s">
        <v>18</v>
      </c>
      <c r="E163" s="36">
        <v>7.5</v>
      </c>
      <c r="F163" s="36">
        <v>3.6</v>
      </c>
      <c r="G163" s="36">
        <v>2.4</v>
      </c>
      <c r="H163" s="36">
        <v>1.9</v>
      </c>
      <c r="I163" s="45">
        <f t="shared" si="7"/>
        <v>15.4</v>
      </c>
      <c r="J163" s="115"/>
      <c r="K163" s="9"/>
      <c r="L163" s="9"/>
      <c r="M163" s="9"/>
    </row>
    <row r="164" spans="1:13">
      <c r="A164" s="68">
        <v>157</v>
      </c>
      <c r="B164" s="37" t="s">
        <v>426</v>
      </c>
      <c r="C164" s="37" t="s">
        <v>33</v>
      </c>
      <c r="D164" s="35">
        <v>10</v>
      </c>
      <c r="E164" s="36">
        <v>14.8</v>
      </c>
      <c r="F164" s="36">
        <v>11.6</v>
      </c>
      <c r="G164" s="36">
        <v>8.4</v>
      </c>
      <c r="H164" s="36">
        <v>2.9</v>
      </c>
      <c r="I164" s="45">
        <f>SUM(E164:H164)</f>
        <v>37.699999999999996</v>
      </c>
    </row>
    <row r="165" spans="1:13">
      <c r="A165" s="68">
        <v>158</v>
      </c>
      <c r="B165" s="37" t="s">
        <v>97</v>
      </c>
      <c r="C165" s="37" t="s">
        <v>33</v>
      </c>
      <c r="D165" s="35">
        <v>20</v>
      </c>
      <c r="E165" s="36">
        <v>10.6</v>
      </c>
      <c r="F165" s="36">
        <v>7.6</v>
      </c>
      <c r="G165" s="36">
        <v>7.2</v>
      </c>
      <c r="H165" s="36">
        <v>1.7</v>
      </c>
      <c r="I165" s="45">
        <f>SUM(E165:H165)</f>
        <v>27.099999999999998</v>
      </c>
    </row>
    <row r="166" spans="1:13">
      <c r="A166" s="68">
        <v>159</v>
      </c>
      <c r="B166" s="37" t="s">
        <v>427</v>
      </c>
      <c r="C166" s="37" t="s">
        <v>33</v>
      </c>
      <c r="D166" s="35" t="s">
        <v>18</v>
      </c>
      <c r="E166" s="36">
        <v>8.6999999999999993</v>
      </c>
      <c r="F166" s="36">
        <v>5.0999999999999996</v>
      </c>
      <c r="G166" s="36">
        <v>2.4</v>
      </c>
      <c r="H166" s="36">
        <v>0.23</v>
      </c>
      <c r="I166" s="45">
        <f>SUM(E166:H166)</f>
        <v>16.43</v>
      </c>
    </row>
    <row r="167" spans="1:13">
      <c r="A167" s="68">
        <v>160</v>
      </c>
      <c r="B167" s="33" t="s">
        <v>428</v>
      </c>
      <c r="C167" s="37" t="s">
        <v>33</v>
      </c>
      <c r="D167" s="35" t="s">
        <v>18</v>
      </c>
      <c r="E167" s="36">
        <v>7.8</v>
      </c>
      <c r="F167" s="36">
        <v>5.4</v>
      </c>
      <c r="G167" s="36">
        <v>2.6</v>
      </c>
      <c r="H167" s="36">
        <v>1.6</v>
      </c>
      <c r="I167" s="45">
        <f>SUM(E167:H167)</f>
        <v>17.399999999999999</v>
      </c>
    </row>
    <row r="168" spans="1:13">
      <c r="A168" s="68">
        <v>161</v>
      </c>
      <c r="B168" s="37" t="s">
        <v>429</v>
      </c>
      <c r="C168" s="37" t="s">
        <v>33</v>
      </c>
      <c r="D168" s="35" t="s">
        <v>18</v>
      </c>
      <c r="E168" s="36">
        <v>8.8000000000000007</v>
      </c>
      <c r="F168" s="36">
        <v>5.0999999999999996</v>
      </c>
      <c r="G168" s="36">
        <v>2.7</v>
      </c>
      <c r="H168" s="36">
        <v>1.7</v>
      </c>
      <c r="I168" s="45">
        <f t="shared" si="7"/>
        <v>18.3</v>
      </c>
    </row>
    <row r="169" spans="1:13">
      <c r="A169" s="68">
        <v>162</v>
      </c>
      <c r="B169" s="37" t="s">
        <v>430</v>
      </c>
      <c r="C169" s="37" t="s">
        <v>33</v>
      </c>
      <c r="D169" s="35" t="s">
        <v>18</v>
      </c>
      <c r="E169" s="36">
        <v>7.4</v>
      </c>
      <c r="F169" s="36">
        <v>3.5</v>
      </c>
      <c r="G169" s="36">
        <v>2.4</v>
      </c>
      <c r="H169" s="36">
        <v>0.1</v>
      </c>
      <c r="I169" s="45">
        <f t="shared" si="7"/>
        <v>13.4</v>
      </c>
    </row>
    <row r="170" spans="1:13">
      <c r="A170" s="68">
        <v>163</v>
      </c>
      <c r="B170" s="37" t="s">
        <v>431</v>
      </c>
      <c r="C170" s="37" t="s">
        <v>33</v>
      </c>
      <c r="D170" s="35" t="s">
        <v>18</v>
      </c>
      <c r="E170" s="36">
        <v>8.6999999999999993</v>
      </c>
      <c r="F170" s="36">
        <v>5</v>
      </c>
      <c r="G170" s="36">
        <v>2.4</v>
      </c>
      <c r="H170" s="36">
        <v>0.2</v>
      </c>
      <c r="I170" s="45">
        <f t="shared" si="7"/>
        <v>16.299999999999997</v>
      </c>
    </row>
    <row r="171" spans="1:13">
      <c r="A171" s="68">
        <v>164</v>
      </c>
      <c r="B171" s="37" t="s">
        <v>432</v>
      </c>
      <c r="C171" s="37" t="s">
        <v>33</v>
      </c>
      <c r="D171" s="35">
        <v>10</v>
      </c>
      <c r="E171" s="36">
        <v>19.3</v>
      </c>
      <c r="F171" s="36">
        <v>7.3</v>
      </c>
      <c r="G171" s="36">
        <v>4.2</v>
      </c>
      <c r="H171" s="36">
        <v>1.1000000000000001</v>
      </c>
      <c r="I171" s="45">
        <f t="shared" si="7"/>
        <v>31.900000000000002</v>
      </c>
    </row>
    <row r="172" spans="1:13">
      <c r="A172" s="68">
        <v>165</v>
      </c>
      <c r="B172" s="37" t="s">
        <v>433</v>
      </c>
      <c r="C172" s="37" t="s">
        <v>33</v>
      </c>
      <c r="D172" s="35" t="s">
        <v>18</v>
      </c>
      <c r="E172" s="36">
        <v>7.5</v>
      </c>
      <c r="F172" s="36">
        <v>5.3</v>
      </c>
      <c r="G172" s="36">
        <v>3.6</v>
      </c>
      <c r="H172" s="36">
        <v>1.2</v>
      </c>
      <c r="I172" s="45">
        <f t="shared" si="7"/>
        <v>17.600000000000001</v>
      </c>
    </row>
    <row r="173" spans="1:13">
      <c r="A173" s="68">
        <v>166</v>
      </c>
      <c r="B173" s="37" t="s">
        <v>434</v>
      </c>
      <c r="C173" s="37" t="s">
        <v>33</v>
      </c>
      <c r="D173" s="35">
        <v>10</v>
      </c>
      <c r="E173" s="36">
        <v>16.2</v>
      </c>
      <c r="F173" s="36">
        <v>9.1</v>
      </c>
      <c r="G173" s="36">
        <v>6.4</v>
      </c>
      <c r="H173" s="36">
        <v>2.1</v>
      </c>
      <c r="I173" s="45">
        <f t="shared" si="7"/>
        <v>33.799999999999997</v>
      </c>
    </row>
    <row r="174" spans="1:13" s="2" customFormat="1">
      <c r="A174" s="68">
        <v>167</v>
      </c>
      <c r="B174" s="37" t="s">
        <v>435</v>
      </c>
      <c r="C174" s="37" t="s">
        <v>33</v>
      </c>
      <c r="D174" s="35">
        <v>10</v>
      </c>
      <c r="E174" s="36">
        <v>17.7</v>
      </c>
      <c r="F174" s="36">
        <v>8.6</v>
      </c>
      <c r="G174" s="36">
        <v>6.4</v>
      </c>
      <c r="H174" s="36">
        <v>1.3</v>
      </c>
      <c r="I174" s="45">
        <f t="shared" si="7"/>
        <v>33.999999999999993</v>
      </c>
      <c r="J174" s="115"/>
      <c r="K174" s="9"/>
      <c r="L174" s="9"/>
      <c r="M174" s="9"/>
    </row>
    <row r="175" spans="1:13" s="2" customFormat="1">
      <c r="A175" s="68">
        <v>168</v>
      </c>
      <c r="B175" s="37" t="s">
        <v>436</v>
      </c>
      <c r="C175" s="37" t="s">
        <v>33</v>
      </c>
      <c r="D175" s="35">
        <v>50</v>
      </c>
      <c r="E175" s="36">
        <v>35.700000000000003</v>
      </c>
      <c r="F175" s="36">
        <v>16.100000000000001</v>
      </c>
      <c r="G175" s="36">
        <v>8.3000000000000007</v>
      </c>
      <c r="H175" s="36">
        <v>2.6</v>
      </c>
      <c r="I175" s="45">
        <f t="shared" si="7"/>
        <v>62.70000000000001</v>
      </c>
      <c r="J175" s="115"/>
      <c r="K175" s="9"/>
      <c r="L175" s="9"/>
      <c r="M175" s="9"/>
    </row>
    <row r="176" spans="1:13" s="2" customFormat="1">
      <c r="A176" s="68">
        <v>169</v>
      </c>
      <c r="B176" s="37" t="s">
        <v>437</v>
      </c>
      <c r="C176" s="37" t="s">
        <v>33</v>
      </c>
      <c r="D176" s="35" t="s">
        <v>18</v>
      </c>
      <c r="E176" s="36">
        <v>7.5</v>
      </c>
      <c r="F176" s="36">
        <v>3.6</v>
      </c>
      <c r="G176" s="36">
        <v>2.4</v>
      </c>
      <c r="H176" s="36">
        <v>0.1</v>
      </c>
      <c r="I176" s="45">
        <f t="shared" si="7"/>
        <v>13.6</v>
      </c>
      <c r="J176" s="115"/>
      <c r="K176" s="9"/>
      <c r="L176" s="9"/>
      <c r="M176" s="9"/>
    </row>
    <row r="177" spans="1:13" s="2" customFormat="1">
      <c r="A177" s="68">
        <v>170</v>
      </c>
      <c r="B177" s="37" t="s">
        <v>438</v>
      </c>
      <c r="C177" s="37" t="s">
        <v>33</v>
      </c>
      <c r="D177" s="35" t="s">
        <v>18</v>
      </c>
      <c r="E177" s="36">
        <v>8.6999999999999993</v>
      </c>
      <c r="F177" s="36">
        <v>5.0999999999999996</v>
      </c>
      <c r="G177" s="36">
        <v>2.4</v>
      </c>
      <c r="H177" s="36">
        <v>0.2</v>
      </c>
      <c r="I177" s="45">
        <f t="shared" si="7"/>
        <v>16.399999999999999</v>
      </c>
      <c r="J177" s="115"/>
      <c r="K177" s="9"/>
      <c r="L177" s="9"/>
      <c r="M177" s="9"/>
    </row>
    <row r="178" spans="1:13" s="2" customFormat="1">
      <c r="A178" s="68">
        <v>171</v>
      </c>
      <c r="B178" s="37" t="s">
        <v>439</v>
      </c>
      <c r="C178" s="37" t="s">
        <v>33</v>
      </c>
      <c r="D178" s="35" t="s">
        <v>18</v>
      </c>
      <c r="E178" s="36">
        <v>7.8</v>
      </c>
      <c r="F178" s="36">
        <v>5.4</v>
      </c>
      <c r="G178" s="36">
        <v>2.6</v>
      </c>
      <c r="H178" s="36">
        <v>1.6</v>
      </c>
      <c r="I178" s="45">
        <f t="shared" si="7"/>
        <v>17.399999999999999</v>
      </c>
      <c r="J178" s="115"/>
      <c r="K178" s="9"/>
      <c r="L178" s="9"/>
      <c r="M178" s="9"/>
    </row>
    <row r="179" spans="1:13">
      <c r="A179" s="68">
        <v>172</v>
      </c>
      <c r="B179" s="37" t="s">
        <v>98</v>
      </c>
      <c r="C179" s="37" t="s">
        <v>33</v>
      </c>
      <c r="D179" s="35" t="s">
        <v>18</v>
      </c>
      <c r="E179" s="36">
        <v>8.8000000000000007</v>
      </c>
      <c r="F179" s="36">
        <v>5.2</v>
      </c>
      <c r="G179" s="36">
        <v>2.8</v>
      </c>
      <c r="H179" s="36">
        <v>1.7</v>
      </c>
      <c r="I179" s="45">
        <f t="shared" si="7"/>
        <v>18.5</v>
      </c>
    </row>
    <row r="180" spans="1:13">
      <c r="A180" s="68">
        <v>173</v>
      </c>
      <c r="B180" s="37" t="s">
        <v>440</v>
      </c>
      <c r="C180" s="37" t="s">
        <v>33</v>
      </c>
      <c r="D180" s="35" t="s">
        <v>18</v>
      </c>
      <c r="E180" s="36">
        <v>7.5</v>
      </c>
      <c r="F180" s="36">
        <v>3.5</v>
      </c>
      <c r="G180" s="36">
        <v>2.4</v>
      </c>
      <c r="H180" s="36">
        <v>0.15</v>
      </c>
      <c r="I180" s="45">
        <f t="shared" si="7"/>
        <v>13.55</v>
      </c>
    </row>
    <row r="181" spans="1:13">
      <c r="A181" s="68">
        <v>174</v>
      </c>
      <c r="B181" s="37" t="s">
        <v>99</v>
      </c>
      <c r="C181" s="37" t="s">
        <v>33</v>
      </c>
      <c r="D181" s="35" t="s">
        <v>18</v>
      </c>
      <c r="E181" s="36">
        <v>8.6999999999999993</v>
      </c>
      <c r="F181" s="36">
        <v>5.0999999999999996</v>
      </c>
      <c r="G181" s="36">
        <v>2.4</v>
      </c>
      <c r="H181" s="36">
        <v>0.23</v>
      </c>
      <c r="I181" s="45">
        <f t="shared" si="7"/>
        <v>16.43</v>
      </c>
    </row>
    <row r="182" spans="1:13">
      <c r="A182" s="68">
        <v>175</v>
      </c>
      <c r="B182" s="37" t="s">
        <v>100</v>
      </c>
      <c r="C182" s="37" t="s">
        <v>33</v>
      </c>
      <c r="D182" s="35" t="s">
        <v>18</v>
      </c>
      <c r="E182" s="36">
        <v>5.5</v>
      </c>
      <c r="F182" s="36">
        <v>6.1</v>
      </c>
      <c r="G182" s="36">
        <v>5.2</v>
      </c>
      <c r="H182" s="36">
        <v>1.4</v>
      </c>
      <c r="I182" s="45">
        <f t="shared" si="7"/>
        <v>18.2</v>
      </c>
    </row>
    <row r="183" spans="1:13">
      <c r="A183" s="68">
        <v>176</v>
      </c>
      <c r="B183" s="37" t="s">
        <v>101</v>
      </c>
      <c r="C183" s="37" t="s">
        <v>33</v>
      </c>
      <c r="D183" s="35">
        <v>10</v>
      </c>
      <c r="E183" s="36">
        <v>14.8</v>
      </c>
      <c r="F183" s="36">
        <v>11.5</v>
      </c>
      <c r="G183" s="36">
        <v>8.4</v>
      </c>
      <c r="H183" s="36">
        <v>2.9</v>
      </c>
      <c r="I183" s="45">
        <f t="shared" si="7"/>
        <v>37.6</v>
      </c>
    </row>
    <row r="184" spans="1:13">
      <c r="A184" s="68">
        <v>177</v>
      </c>
      <c r="B184" s="37" t="s">
        <v>441</v>
      </c>
      <c r="C184" s="37" t="s">
        <v>33</v>
      </c>
      <c r="D184" s="35" t="s">
        <v>18</v>
      </c>
      <c r="E184" s="36">
        <v>7.5</v>
      </c>
      <c r="F184" s="36">
        <v>4.7</v>
      </c>
      <c r="G184" s="36">
        <v>2.6</v>
      </c>
      <c r="H184" s="36">
        <v>1.4</v>
      </c>
      <c r="I184" s="45">
        <f t="shared" si="7"/>
        <v>16.2</v>
      </c>
    </row>
    <row r="185" spans="1:13" s="2" customFormat="1">
      <c r="A185" s="68">
        <v>178</v>
      </c>
      <c r="B185" s="37" t="s">
        <v>102</v>
      </c>
      <c r="C185" s="37" t="s">
        <v>33</v>
      </c>
      <c r="D185" s="35">
        <v>10</v>
      </c>
      <c r="E185" s="36">
        <v>14.8</v>
      </c>
      <c r="F185" s="36">
        <v>11.6</v>
      </c>
      <c r="G185" s="36">
        <v>8.4</v>
      </c>
      <c r="H185" s="36">
        <v>2.9</v>
      </c>
      <c r="I185" s="45">
        <f t="shared" si="7"/>
        <v>37.699999999999996</v>
      </c>
      <c r="J185" s="115"/>
      <c r="K185" s="9"/>
      <c r="L185" s="9"/>
      <c r="M185" s="9"/>
    </row>
    <row r="186" spans="1:13">
      <c r="A186" s="68">
        <v>179</v>
      </c>
      <c r="B186" s="37" t="s">
        <v>103</v>
      </c>
      <c r="C186" s="37" t="s">
        <v>33</v>
      </c>
      <c r="D186" s="35">
        <v>10</v>
      </c>
      <c r="E186" s="36">
        <v>15.5</v>
      </c>
      <c r="F186" s="36">
        <v>10.7</v>
      </c>
      <c r="G186" s="36">
        <v>9.6</v>
      </c>
      <c r="H186" s="36">
        <v>2.2999999999999998</v>
      </c>
      <c r="I186" s="45">
        <f t="shared" si="7"/>
        <v>38.099999999999994</v>
      </c>
    </row>
    <row r="187" spans="1:13" s="2" customFormat="1">
      <c r="A187" s="68">
        <v>180</v>
      </c>
      <c r="B187" s="37" t="s">
        <v>104</v>
      </c>
      <c r="C187" s="37" t="s">
        <v>33</v>
      </c>
      <c r="D187" s="35">
        <v>10</v>
      </c>
      <c r="E187" s="36">
        <v>16.399999999999999</v>
      </c>
      <c r="F187" s="36">
        <v>6.7</v>
      </c>
      <c r="G187" s="36">
        <v>4.2</v>
      </c>
      <c r="H187" s="36">
        <v>1.7</v>
      </c>
      <c r="I187" s="45">
        <f t="shared" si="7"/>
        <v>28.999999999999996</v>
      </c>
      <c r="J187" s="115"/>
      <c r="K187" s="9"/>
      <c r="L187" s="9"/>
      <c r="M187" s="9"/>
    </row>
    <row r="188" spans="1:13">
      <c r="A188" s="68">
        <v>181</v>
      </c>
      <c r="B188" s="37" t="s">
        <v>442</v>
      </c>
      <c r="C188" s="37" t="s">
        <v>33</v>
      </c>
      <c r="D188" s="35">
        <v>10</v>
      </c>
      <c r="E188" s="36">
        <v>14.8</v>
      </c>
      <c r="F188" s="36">
        <v>11.7</v>
      </c>
      <c r="G188" s="36">
        <v>8.4</v>
      </c>
      <c r="H188" s="36">
        <v>2.9</v>
      </c>
      <c r="I188" s="45">
        <f t="shared" si="7"/>
        <v>37.799999999999997</v>
      </c>
    </row>
    <row r="189" spans="1:13">
      <c r="A189" s="68">
        <v>182</v>
      </c>
      <c r="B189" s="37" t="s">
        <v>443</v>
      </c>
      <c r="C189" s="37" t="s">
        <v>33</v>
      </c>
      <c r="D189" s="35">
        <v>20</v>
      </c>
      <c r="E189" s="36">
        <v>20.3</v>
      </c>
      <c r="F189" s="36">
        <v>17.8</v>
      </c>
      <c r="G189" s="36">
        <v>12.3</v>
      </c>
      <c r="H189" s="36">
        <v>2.2999999999999998</v>
      </c>
      <c r="I189" s="45">
        <f t="shared" si="7"/>
        <v>52.7</v>
      </c>
    </row>
    <row r="190" spans="1:13" s="2" customFormat="1">
      <c r="A190" s="68">
        <v>183</v>
      </c>
      <c r="B190" s="37" t="s">
        <v>444</v>
      </c>
      <c r="C190" s="37" t="s">
        <v>33</v>
      </c>
      <c r="D190" s="35">
        <v>20</v>
      </c>
      <c r="E190" s="36">
        <v>19.8</v>
      </c>
      <c r="F190" s="36">
        <v>7.5</v>
      </c>
      <c r="G190" s="36">
        <v>5.3</v>
      </c>
      <c r="H190" s="36">
        <v>1.8</v>
      </c>
      <c r="I190" s="45">
        <f t="shared" si="7"/>
        <v>34.4</v>
      </c>
      <c r="J190" s="115"/>
      <c r="K190" s="9"/>
      <c r="L190" s="9"/>
      <c r="M190" s="9"/>
    </row>
    <row r="191" spans="1:13" s="2" customFormat="1">
      <c r="A191" s="68">
        <v>184</v>
      </c>
      <c r="B191" s="37" t="s">
        <v>445</v>
      </c>
      <c r="C191" s="37" t="s">
        <v>33</v>
      </c>
      <c r="D191" s="35">
        <v>50</v>
      </c>
      <c r="E191" s="36">
        <v>32.4</v>
      </c>
      <c r="F191" s="36">
        <v>9.4</v>
      </c>
      <c r="G191" s="36">
        <v>5.6</v>
      </c>
      <c r="H191" s="36">
        <v>2.6</v>
      </c>
      <c r="I191" s="45">
        <f t="shared" si="7"/>
        <v>50</v>
      </c>
      <c r="J191" s="115"/>
      <c r="K191" s="9"/>
      <c r="L191" s="9"/>
      <c r="M191" s="9"/>
    </row>
    <row r="192" spans="1:13">
      <c r="A192" s="68">
        <v>185</v>
      </c>
      <c r="B192" s="37" t="s">
        <v>446</v>
      </c>
      <c r="C192" s="37" t="s">
        <v>33</v>
      </c>
      <c r="D192" s="35" t="s">
        <v>18</v>
      </c>
      <c r="E192" s="36">
        <v>7.4</v>
      </c>
      <c r="F192" s="36">
        <v>4.0999999999999996</v>
      </c>
      <c r="G192" s="36">
        <v>3.8</v>
      </c>
      <c r="H192" s="36">
        <v>1.1000000000000001</v>
      </c>
      <c r="I192" s="45">
        <f t="shared" si="7"/>
        <v>16.400000000000002</v>
      </c>
    </row>
    <row r="193" spans="1:13">
      <c r="A193" s="68">
        <v>186</v>
      </c>
      <c r="B193" s="37" t="s">
        <v>105</v>
      </c>
      <c r="C193" s="37" t="s">
        <v>33</v>
      </c>
      <c r="D193" s="35">
        <v>10</v>
      </c>
      <c r="E193" s="36">
        <v>14.7</v>
      </c>
      <c r="F193" s="36">
        <v>11.7</v>
      </c>
      <c r="G193" s="36">
        <v>8.4</v>
      </c>
      <c r="H193" s="36">
        <v>2.9</v>
      </c>
      <c r="I193" s="45">
        <f t="shared" si="7"/>
        <v>37.699999999999996</v>
      </c>
    </row>
    <row r="194" spans="1:13">
      <c r="A194" s="68">
        <v>187</v>
      </c>
      <c r="B194" s="37" t="s">
        <v>447</v>
      </c>
      <c r="C194" s="37" t="s">
        <v>33</v>
      </c>
      <c r="D194" s="35" t="s">
        <v>18</v>
      </c>
      <c r="E194" s="36">
        <v>7.4</v>
      </c>
      <c r="F194" s="36">
        <v>4.5</v>
      </c>
      <c r="G194" s="36">
        <v>2.4</v>
      </c>
      <c r="H194" s="36">
        <v>1.7</v>
      </c>
      <c r="I194" s="45">
        <f t="shared" si="7"/>
        <v>16</v>
      </c>
    </row>
    <row r="195" spans="1:13">
      <c r="A195" s="68">
        <v>188</v>
      </c>
      <c r="B195" s="37" t="s">
        <v>448</v>
      </c>
      <c r="C195" s="37" t="s">
        <v>33</v>
      </c>
      <c r="D195" s="35">
        <v>15</v>
      </c>
      <c r="E195" s="36">
        <v>18.2</v>
      </c>
      <c r="F195" s="36">
        <v>10.199999999999999</v>
      </c>
      <c r="G195" s="36">
        <v>7.9</v>
      </c>
      <c r="H195" s="36">
        <v>3.1</v>
      </c>
      <c r="I195" s="45">
        <f t="shared" si="7"/>
        <v>39.4</v>
      </c>
    </row>
    <row r="196" spans="1:13">
      <c r="A196" s="68">
        <v>189</v>
      </c>
      <c r="B196" s="37" t="s">
        <v>449</v>
      </c>
      <c r="C196" s="37" t="s">
        <v>33</v>
      </c>
      <c r="D196" s="35">
        <v>10</v>
      </c>
      <c r="E196" s="36">
        <v>14.4</v>
      </c>
      <c r="F196" s="36">
        <v>7.1</v>
      </c>
      <c r="G196" s="36">
        <v>3.9</v>
      </c>
      <c r="H196" s="36">
        <v>1.9</v>
      </c>
      <c r="I196" s="45">
        <f t="shared" si="7"/>
        <v>27.299999999999997</v>
      </c>
    </row>
    <row r="197" spans="1:13">
      <c r="A197" s="68">
        <v>190</v>
      </c>
      <c r="B197" s="37" t="s">
        <v>450</v>
      </c>
      <c r="C197" s="37" t="s">
        <v>33</v>
      </c>
      <c r="D197" s="35" t="s">
        <v>18</v>
      </c>
      <c r="E197" s="36">
        <v>8.1999999999999993</v>
      </c>
      <c r="F197" s="36">
        <v>6.6</v>
      </c>
      <c r="G197" s="36">
        <v>4.8</v>
      </c>
      <c r="H197" s="36">
        <v>0.4</v>
      </c>
      <c r="I197" s="45">
        <f t="shared" si="7"/>
        <v>19.999999999999996</v>
      </c>
    </row>
    <row r="198" spans="1:13">
      <c r="A198" s="68">
        <v>191</v>
      </c>
      <c r="B198" s="37" t="s">
        <v>106</v>
      </c>
      <c r="C198" s="37" t="s">
        <v>33</v>
      </c>
      <c r="D198" s="35" t="s">
        <v>18</v>
      </c>
      <c r="E198" s="36">
        <v>8.3000000000000007</v>
      </c>
      <c r="F198" s="36">
        <v>6.5</v>
      </c>
      <c r="G198" s="36">
        <v>2.2999999999999998</v>
      </c>
      <c r="H198" s="36">
        <v>2.2000000000000002</v>
      </c>
      <c r="I198" s="45">
        <f t="shared" si="7"/>
        <v>19.3</v>
      </c>
    </row>
    <row r="199" spans="1:13">
      <c r="A199" s="68">
        <v>192</v>
      </c>
      <c r="B199" s="37" t="s">
        <v>689</v>
      </c>
      <c r="C199" s="37" t="s">
        <v>33</v>
      </c>
      <c r="D199" s="35" t="s">
        <v>18</v>
      </c>
      <c r="E199" s="36">
        <v>10.6</v>
      </c>
      <c r="F199" s="36">
        <v>6.6</v>
      </c>
      <c r="G199" s="36">
        <v>3.7</v>
      </c>
      <c r="H199" s="36">
        <v>1.6</v>
      </c>
      <c r="I199" s="45">
        <f>SUM(E199:H199)</f>
        <v>22.5</v>
      </c>
    </row>
    <row r="200" spans="1:13" s="2" customFormat="1">
      <c r="A200" s="68">
        <v>193</v>
      </c>
      <c r="B200" s="34" t="s">
        <v>107</v>
      </c>
      <c r="C200" s="37" t="s">
        <v>33</v>
      </c>
      <c r="D200" s="35">
        <v>10</v>
      </c>
      <c r="E200" s="36">
        <v>14.7</v>
      </c>
      <c r="F200" s="36">
        <v>11.4</v>
      </c>
      <c r="G200" s="36">
        <v>8.4</v>
      </c>
      <c r="H200" s="36">
        <v>2.9</v>
      </c>
      <c r="I200" s="45">
        <f>SUM(E200:H200)</f>
        <v>37.4</v>
      </c>
      <c r="J200" s="115"/>
      <c r="K200" s="9"/>
      <c r="L200" s="9"/>
      <c r="M200" s="9"/>
    </row>
    <row r="201" spans="1:13">
      <c r="A201" s="68">
        <v>194</v>
      </c>
      <c r="B201" s="34" t="s">
        <v>108</v>
      </c>
      <c r="C201" s="37" t="s">
        <v>33</v>
      </c>
      <c r="D201" s="46">
        <v>5</v>
      </c>
      <c r="E201" s="68">
        <v>8.3000000000000007</v>
      </c>
      <c r="F201" s="68">
        <v>3.5</v>
      </c>
      <c r="G201" s="68">
        <v>2.2999999999999998</v>
      </c>
      <c r="H201" s="68">
        <v>1.7</v>
      </c>
      <c r="I201" s="45">
        <f t="shared" ref="I201:I205" si="8">SUM(E201:H201)</f>
        <v>15.8</v>
      </c>
    </row>
    <row r="202" spans="1:13">
      <c r="A202" s="68">
        <v>195</v>
      </c>
      <c r="B202" s="34" t="s">
        <v>451</v>
      </c>
      <c r="C202" s="37" t="s">
        <v>33</v>
      </c>
      <c r="D202" s="35" t="s">
        <v>18</v>
      </c>
      <c r="E202" s="36">
        <v>5.3</v>
      </c>
      <c r="F202" s="36">
        <v>4.3</v>
      </c>
      <c r="G202" s="36">
        <v>2.5</v>
      </c>
      <c r="H202" s="36">
        <v>1.3</v>
      </c>
      <c r="I202" s="45">
        <f t="shared" si="8"/>
        <v>13.4</v>
      </c>
    </row>
    <row r="203" spans="1:13">
      <c r="A203" s="68">
        <v>196</v>
      </c>
      <c r="B203" s="37" t="s">
        <v>109</v>
      </c>
      <c r="C203" s="37" t="s">
        <v>33</v>
      </c>
      <c r="D203" s="35" t="s">
        <v>18</v>
      </c>
      <c r="E203" s="36">
        <v>6.7</v>
      </c>
      <c r="F203" s="36">
        <v>5.3</v>
      </c>
      <c r="G203" s="36">
        <v>3.8</v>
      </c>
      <c r="H203" s="36">
        <v>0.4</v>
      </c>
      <c r="I203" s="45">
        <f t="shared" si="8"/>
        <v>16.2</v>
      </c>
    </row>
    <row r="204" spans="1:13">
      <c r="A204" s="68">
        <v>197</v>
      </c>
      <c r="B204" s="34" t="s">
        <v>327</v>
      </c>
      <c r="C204" s="37" t="s">
        <v>33</v>
      </c>
      <c r="D204" s="35" t="s">
        <v>18</v>
      </c>
      <c r="E204" s="36">
        <v>5.3</v>
      </c>
      <c r="F204" s="36">
        <v>5.6</v>
      </c>
      <c r="G204" s="36">
        <v>3.3</v>
      </c>
      <c r="H204" s="36">
        <v>1.2</v>
      </c>
      <c r="I204" s="45">
        <f t="shared" si="8"/>
        <v>15.399999999999999</v>
      </c>
    </row>
    <row r="205" spans="1:13">
      <c r="A205" s="68">
        <v>198</v>
      </c>
      <c r="B205" s="34" t="s">
        <v>452</v>
      </c>
      <c r="C205" s="37" t="s">
        <v>33</v>
      </c>
      <c r="D205" s="35" t="s">
        <v>18</v>
      </c>
      <c r="E205" s="36">
        <v>7.6</v>
      </c>
      <c r="F205" s="36">
        <v>3.2</v>
      </c>
      <c r="G205" s="36">
        <v>2.4</v>
      </c>
      <c r="H205" s="36">
        <v>0.15</v>
      </c>
      <c r="I205" s="45">
        <f t="shared" si="8"/>
        <v>13.350000000000001</v>
      </c>
    </row>
    <row r="206" spans="1:13">
      <c r="A206" s="68">
        <v>199</v>
      </c>
      <c r="B206" s="42" t="s">
        <v>328</v>
      </c>
      <c r="C206" s="37" t="s">
        <v>33</v>
      </c>
      <c r="D206" s="35" t="s">
        <v>18</v>
      </c>
      <c r="E206" s="36">
        <v>8.8000000000000007</v>
      </c>
      <c r="F206" s="36">
        <v>5.0999999999999996</v>
      </c>
      <c r="G206" s="36">
        <v>2.4</v>
      </c>
      <c r="H206" s="36">
        <v>0.2</v>
      </c>
      <c r="I206" s="45">
        <f t="shared" ref="I206:I216" si="9">SUM(E206:H206)</f>
        <v>16.5</v>
      </c>
    </row>
    <row r="207" spans="1:13">
      <c r="A207" s="68">
        <v>200</v>
      </c>
      <c r="B207" s="81" t="s">
        <v>588</v>
      </c>
      <c r="C207" s="37" t="s">
        <v>33</v>
      </c>
      <c r="D207" s="35" t="s">
        <v>18</v>
      </c>
      <c r="E207" s="36">
        <v>7.9</v>
      </c>
      <c r="F207" s="36">
        <v>5.5</v>
      </c>
      <c r="G207" s="36">
        <v>2.4</v>
      </c>
      <c r="H207" s="36">
        <v>1.6</v>
      </c>
      <c r="I207" s="45">
        <f t="shared" si="9"/>
        <v>17.400000000000002</v>
      </c>
    </row>
    <row r="208" spans="1:13">
      <c r="A208" s="68">
        <v>201</v>
      </c>
      <c r="B208" s="81" t="s">
        <v>658</v>
      </c>
      <c r="C208" s="37" t="s">
        <v>33</v>
      </c>
      <c r="D208" s="35" t="s">
        <v>18</v>
      </c>
      <c r="E208" s="36">
        <v>8.6999999999999993</v>
      </c>
      <c r="F208" s="36">
        <v>5.2</v>
      </c>
      <c r="G208" s="36">
        <v>2.7</v>
      </c>
      <c r="H208" s="36">
        <v>1.6</v>
      </c>
      <c r="I208" s="45">
        <f t="shared" si="9"/>
        <v>18.2</v>
      </c>
    </row>
    <row r="209" spans="1:13">
      <c r="A209" s="68">
        <v>202</v>
      </c>
      <c r="B209" s="81" t="s">
        <v>589</v>
      </c>
      <c r="C209" s="37" t="s">
        <v>33</v>
      </c>
      <c r="D209" s="35">
        <v>10</v>
      </c>
      <c r="E209" s="36">
        <v>14.7</v>
      </c>
      <c r="F209" s="36">
        <v>11.6</v>
      </c>
      <c r="G209" s="36">
        <v>8.3000000000000007</v>
      </c>
      <c r="H209" s="36">
        <v>1.8</v>
      </c>
      <c r="I209" s="45">
        <f t="shared" si="9"/>
        <v>36.399999999999991</v>
      </c>
    </row>
    <row r="210" spans="1:13">
      <c r="A210" s="68">
        <v>203</v>
      </c>
      <c r="B210" s="81" t="s">
        <v>590</v>
      </c>
      <c r="C210" s="37" t="s">
        <v>33</v>
      </c>
      <c r="D210" s="35" t="s">
        <v>18</v>
      </c>
      <c r="E210" s="36">
        <v>6.3</v>
      </c>
      <c r="F210" s="36">
        <v>3.3</v>
      </c>
      <c r="G210" s="36">
        <v>2.2000000000000002</v>
      </c>
      <c r="H210" s="36">
        <v>1.1000000000000001</v>
      </c>
      <c r="I210" s="45">
        <f t="shared" si="9"/>
        <v>12.9</v>
      </c>
    </row>
    <row r="211" spans="1:13">
      <c r="A211" s="68">
        <v>204</v>
      </c>
      <c r="B211" s="81" t="s">
        <v>591</v>
      </c>
      <c r="C211" s="37" t="s">
        <v>33</v>
      </c>
      <c r="D211" s="35">
        <v>10</v>
      </c>
      <c r="E211" s="36">
        <v>13.4</v>
      </c>
      <c r="F211" s="36">
        <v>7.2</v>
      </c>
      <c r="G211" s="36">
        <v>3.7</v>
      </c>
      <c r="H211" s="36">
        <v>1.9</v>
      </c>
      <c r="I211" s="45">
        <f t="shared" si="9"/>
        <v>26.2</v>
      </c>
    </row>
    <row r="212" spans="1:13">
      <c r="A212" s="68">
        <v>205</v>
      </c>
      <c r="B212" s="81" t="s">
        <v>592</v>
      </c>
      <c r="C212" s="37" t="s">
        <v>33</v>
      </c>
      <c r="D212" s="35">
        <v>50</v>
      </c>
      <c r="E212" s="36">
        <v>32.4</v>
      </c>
      <c r="F212" s="36">
        <v>11.2</v>
      </c>
      <c r="G212" s="36">
        <v>4.5</v>
      </c>
      <c r="H212" s="36">
        <v>1.6</v>
      </c>
      <c r="I212" s="45">
        <f t="shared" si="9"/>
        <v>49.699999999999996</v>
      </c>
    </row>
    <row r="213" spans="1:13">
      <c r="A213" s="68">
        <v>206</v>
      </c>
      <c r="B213" s="81" t="s">
        <v>593</v>
      </c>
      <c r="C213" s="37" t="s">
        <v>33</v>
      </c>
      <c r="D213" s="35">
        <v>10</v>
      </c>
      <c r="E213" s="36">
        <v>19.399999999999999</v>
      </c>
      <c r="F213" s="36">
        <v>4.8</v>
      </c>
      <c r="G213" s="36">
        <v>2.4</v>
      </c>
      <c r="H213" s="36">
        <v>1.5</v>
      </c>
      <c r="I213" s="45">
        <f t="shared" si="9"/>
        <v>28.099999999999998</v>
      </c>
    </row>
    <row r="214" spans="1:13">
      <c r="A214" s="68">
        <v>207</v>
      </c>
      <c r="B214" s="81" t="s">
        <v>594</v>
      </c>
      <c r="C214" s="37" t="s">
        <v>33</v>
      </c>
      <c r="D214" s="35" t="s">
        <v>18</v>
      </c>
      <c r="E214" s="36">
        <v>7.7</v>
      </c>
      <c r="F214" s="36">
        <v>4.0999999999999996</v>
      </c>
      <c r="G214" s="36">
        <v>3.5</v>
      </c>
      <c r="H214" s="36">
        <v>0.1</v>
      </c>
      <c r="I214" s="45">
        <f t="shared" si="9"/>
        <v>15.4</v>
      </c>
    </row>
    <row r="215" spans="1:13">
      <c r="A215" s="68">
        <v>208</v>
      </c>
      <c r="B215" s="84" t="s">
        <v>624</v>
      </c>
      <c r="C215" s="37" t="s">
        <v>33</v>
      </c>
      <c r="D215" s="35">
        <v>5</v>
      </c>
      <c r="E215" s="68">
        <v>8.3000000000000007</v>
      </c>
      <c r="F215" s="68">
        <v>3.5</v>
      </c>
      <c r="G215" s="68">
        <v>2.4</v>
      </c>
      <c r="H215" s="68">
        <v>1.7</v>
      </c>
      <c r="I215" s="45">
        <f t="shared" si="9"/>
        <v>15.9</v>
      </c>
    </row>
    <row r="216" spans="1:13">
      <c r="A216" s="68">
        <v>209</v>
      </c>
      <c r="B216" s="84" t="s">
        <v>623</v>
      </c>
      <c r="C216" s="37" t="s">
        <v>33</v>
      </c>
      <c r="D216" s="35" t="s">
        <v>18</v>
      </c>
      <c r="E216" s="36">
        <v>6.4</v>
      </c>
      <c r="F216" s="36">
        <v>4.5</v>
      </c>
      <c r="G216" s="36">
        <v>3.2</v>
      </c>
      <c r="H216" s="36">
        <v>1.5</v>
      </c>
      <c r="I216" s="45">
        <f t="shared" si="9"/>
        <v>15.600000000000001</v>
      </c>
    </row>
    <row r="217" spans="1:13" s="2" customFormat="1">
      <c r="A217" s="68">
        <v>210</v>
      </c>
      <c r="B217" s="108" t="s">
        <v>690</v>
      </c>
      <c r="C217" s="37" t="s">
        <v>33</v>
      </c>
      <c r="D217" s="35" t="s">
        <v>18</v>
      </c>
      <c r="E217" s="36">
        <v>7.5</v>
      </c>
      <c r="F217" s="36">
        <v>5.4</v>
      </c>
      <c r="G217" s="36">
        <v>2.5</v>
      </c>
      <c r="H217" s="36">
        <v>1.3</v>
      </c>
      <c r="I217" s="45">
        <f t="shared" ref="I217:I222" si="10">SUM(E217:H217)</f>
        <v>16.7</v>
      </c>
      <c r="J217" s="115"/>
      <c r="K217" s="9"/>
      <c r="L217" s="9"/>
      <c r="M217" s="9"/>
    </row>
    <row r="218" spans="1:13" s="2" customFormat="1">
      <c r="A218" s="68">
        <v>211</v>
      </c>
      <c r="B218" s="109" t="s">
        <v>710</v>
      </c>
      <c r="C218" s="37" t="s">
        <v>33</v>
      </c>
      <c r="D218" s="35" t="s">
        <v>18</v>
      </c>
      <c r="E218" s="36">
        <v>6.2</v>
      </c>
      <c r="F218" s="36">
        <v>3.3</v>
      </c>
      <c r="G218" s="36">
        <v>2.2000000000000002</v>
      </c>
      <c r="H218" s="36">
        <v>1.1000000000000001</v>
      </c>
      <c r="I218" s="45">
        <f t="shared" si="10"/>
        <v>12.799999999999999</v>
      </c>
      <c r="J218" s="115"/>
      <c r="K218" s="9"/>
      <c r="L218" s="9"/>
      <c r="M218" s="9"/>
    </row>
    <row r="219" spans="1:13" s="2" customFormat="1">
      <c r="A219" s="68">
        <v>212</v>
      </c>
      <c r="B219" s="129" t="s">
        <v>749</v>
      </c>
      <c r="C219" s="37" t="s">
        <v>33</v>
      </c>
      <c r="D219" s="35" t="s">
        <v>18</v>
      </c>
      <c r="E219" s="36">
        <v>5.3</v>
      </c>
      <c r="F219" s="36">
        <v>4.3</v>
      </c>
      <c r="G219" s="36">
        <v>2.5</v>
      </c>
      <c r="H219" s="36">
        <v>1.3</v>
      </c>
      <c r="I219" s="45">
        <f t="shared" si="10"/>
        <v>13.4</v>
      </c>
      <c r="J219" s="115"/>
      <c r="K219" s="9"/>
      <c r="L219" s="9"/>
      <c r="M219" s="9"/>
    </row>
    <row r="220" spans="1:13" s="2" customFormat="1">
      <c r="A220" s="68">
        <v>213</v>
      </c>
      <c r="B220" s="129" t="s">
        <v>750</v>
      </c>
      <c r="C220" s="37" t="s">
        <v>33</v>
      </c>
      <c r="D220" s="35" t="s">
        <v>18</v>
      </c>
      <c r="E220" s="36">
        <v>6.7</v>
      </c>
      <c r="F220" s="36">
        <v>5.3</v>
      </c>
      <c r="G220" s="36">
        <v>3.8</v>
      </c>
      <c r="H220" s="36">
        <v>0.4</v>
      </c>
      <c r="I220" s="45">
        <f t="shared" si="10"/>
        <v>16.2</v>
      </c>
      <c r="J220" s="115"/>
      <c r="K220" s="9"/>
      <c r="L220" s="9"/>
      <c r="M220" s="9"/>
    </row>
    <row r="221" spans="1:13" s="2" customFormat="1">
      <c r="A221" s="68">
        <v>214</v>
      </c>
      <c r="B221" s="129" t="s">
        <v>748</v>
      </c>
      <c r="C221" s="37" t="s">
        <v>33</v>
      </c>
      <c r="D221" s="35">
        <v>6</v>
      </c>
      <c r="E221" s="68">
        <v>8.3000000000000007</v>
      </c>
      <c r="F221" s="68">
        <v>3.5</v>
      </c>
      <c r="G221" s="68">
        <v>2.2999999999999998</v>
      </c>
      <c r="H221" s="68">
        <v>1.7</v>
      </c>
      <c r="I221" s="45">
        <f t="shared" si="10"/>
        <v>15.8</v>
      </c>
      <c r="J221" s="115"/>
      <c r="K221" s="9"/>
      <c r="L221" s="9"/>
      <c r="M221" s="9"/>
    </row>
    <row r="222" spans="1:13" s="2" customFormat="1">
      <c r="A222" s="68">
        <v>215</v>
      </c>
      <c r="B222" s="129" t="s">
        <v>747</v>
      </c>
      <c r="C222" s="37" t="s">
        <v>33</v>
      </c>
      <c r="D222" s="35" t="s">
        <v>18</v>
      </c>
      <c r="E222" s="36">
        <v>8.8000000000000007</v>
      </c>
      <c r="F222" s="36">
        <v>5.0999999999999996</v>
      </c>
      <c r="G222" s="36">
        <v>2.4</v>
      </c>
      <c r="H222" s="36">
        <v>0.2</v>
      </c>
      <c r="I222" s="45">
        <f t="shared" si="10"/>
        <v>16.5</v>
      </c>
      <c r="J222" s="115"/>
      <c r="K222" s="9"/>
      <c r="L222" s="9"/>
      <c r="M222" s="9"/>
    </row>
    <row r="223" spans="1:13">
      <c r="A223" s="72"/>
      <c r="B223" s="39"/>
      <c r="C223" s="78" t="s">
        <v>32</v>
      </c>
      <c r="D223" s="47">
        <f t="shared" ref="D223" si="11">SUM(D75:D216)</f>
        <v>2508</v>
      </c>
      <c r="E223" s="47">
        <f>SUM(E75:E218)</f>
        <v>2492.300000000002</v>
      </c>
      <c r="F223" s="47">
        <f>SUM(F75:F218)</f>
        <v>1278.1999999999998</v>
      </c>
      <c r="G223" s="47">
        <f>SUM(G75:G218)</f>
        <v>781.70999999999981</v>
      </c>
      <c r="H223" s="47">
        <f>SUM(H75:H218)</f>
        <v>321.28999999999974</v>
      </c>
      <c r="I223" s="47">
        <f>SUM(I75:I218)</f>
        <v>4873.4999999999964</v>
      </c>
    </row>
    <row r="224" spans="1:13" ht="28.5" customHeight="1">
      <c r="A224" s="163" t="s">
        <v>110</v>
      </c>
      <c r="B224" s="163"/>
      <c r="C224" s="163"/>
      <c r="D224" s="163"/>
      <c r="E224" s="163"/>
      <c r="F224" s="163"/>
      <c r="G224" s="163"/>
      <c r="H224" s="163"/>
      <c r="I224" s="163"/>
    </row>
    <row r="225" spans="1:13">
      <c r="A225" s="76">
        <v>216</v>
      </c>
      <c r="B225" s="37" t="s">
        <v>111</v>
      </c>
      <c r="C225" s="33" t="s">
        <v>610</v>
      </c>
      <c r="D225" s="35">
        <v>4</v>
      </c>
      <c r="E225" s="36">
        <v>7.3</v>
      </c>
      <c r="F225" s="36">
        <v>3.6</v>
      </c>
      <c r="G225" s="36">
        <v>2.8</v>
      </c>
      <c r="H225" s="36">
        <v>1.4</v>
      </c>
      <c r="I225" s="45">
        <f>SUM(E225:H225)</f>
        <v>15.1</v>
      </c>
    </row>
    <row r="226" spans="1:13">
      <c r="A226" s="76">
        <v>217</v>
      </c>
      <c r="B226" s="37" t="s">
        <v>112</v>
      </c>
      <c r="C226" s="33" t="s">
        <v>610</v>
      </c>
      <c r="D226" s="35">
        <v>10</v>
      </c>
      <c r="E226" s="36">
        <v>14.2</v>
      </c>
      <c r="F226" s="36">
        <v>8.1</v>
      </c>
      <c r="G226" s="36">
        <v>4.2</v>
      </c>
      <c r="H226" s="36">
        <v>1.1000000000000001</v>
      </c>
      <c r="I226" s="45">
        <f>SUM(E226:H226)</f>
        <v>27.599999999999998</v>
      </c>
    </row>
    <row r="227" spans="1:13">
      <c r="A227" s="76">
        <v>218</v>
      </c>
      <c r="B227" s="37" t="s">
        <v>113</v>
      </c>
      <c r="C227" s="33" t="s">
        <v>610</v>
      </c>
      <c r="D227" s="35" t="s">
        <v>18</v>
      </c>
      <c r="E227" s="68">
        <v>8.1999999999999993</v>
      </c>
      <c r="F227" s="68">
        <v>3.1</v>
      </c>
      <c r="G227" s="68">
        <v>2.4</v>
      </c>
      <c r="H227" s="68">
        <v>1.3</v>
      </c>
      <c r="I227" s="45">
        <f>SUM(E227:H227)</f>
        <v>15</v>
      </c>
    </row>
    <row r="228" spans="1:13">
      <c r="A228" s="76">
        <v>219</v>
      </c>
      <c r="B228" s="37" t="s">
        <v>114</v>
      </c>
      <c r="C228" s="33" t="s">
        <v>610</v>
      </c>
      <c r="D228" s="35">
        <v>5</v>
      </c>
      <c r="E228" s="36">
        <v>15.4</v>
      </c>
      <c r="F228" s="36">
        <v>5.3</v>
      </c>
      <c r="G228" s="36">
        <v>4.4000000000000004</v>
      </c>
      <c r="H228" s="36">
        <v>1.5</v>
      </c>
      <c r="I228" s="45">
        <f t="shared" ref="I228:I246" si="12">SUM(E228:H228)</f>
        <v>26.6</v>
      </c>
    </row>
    <row r="229" spans="1:13">
      <c r="A229" s="76">
        <v>220</v>
      </c>
      <c r="B229" s="37" t="s">
        <v>115</v>
      </c>
      <c r="C229" s="33" t="s">
        <v>610</v>
      </c>
      <c r="D229" s="35" t="s">
        <v>18</v>
      </c>
      <c r="E229" s="36">
        <v>6.6</v>
      </c>
      <c r="F229" s="36">
        <v>4</v>
      </c>
      <c r="G229" s="36">
        <v>3</v>
      </c>
      <c r="H229" s="36">
        <v>1.3</v>
      </c>
      <c r="I229" s="45">
        <f t="shared" si="12"/>
        <v>14.9</v>
      </c>
    </row>
    <row r="230" spans="1:13">
      <c r="A230" s="76">
        <v>221</v>
      </c>
      <c r="B230" s="34" t="s">
        <v>116</v>
      </c>
      <c r="C230" s="33" t="s">
        <v>610</v>
      </c>
      <c r="D230" s="35">
        <v>10</v>
      </c>
      <c r="E230" s="36">
        <v>12.3</v>
      </c>
      <c r="F230" s="36">
        <v>6.2</v>
      </c>
      <c r="G230" s="36">
        <v>4.3</v>
      </c>
      <c r="H230" s="36">
        <v>1.1000000000000001</v>
      </c>
      <c r="I230" s="45">
        <f t="shared" si="12"/>
        <v>23.900000000000002</v>
      </c>
    </row>
    <row r="231" spans="1:13">
      <c r="A231" s="76">
        <v>222</v>
      </c>
      <c r="B231" s="37" t="s">
        <v>117</v>
      </c>
      <c r="C231" s="33" t="s">
        <v>610</v>
      </c>
      <c r="D231" s="35">
        <v>10</v>
      </c>
      <c r="E231" s="36">
        <v>14.4</v>
      </c>
      <c r="F231" s="36">
        <v>6.3</v>
      </c>
      <c r="G231" s="36">
        <v>4.3</v>
      </c>
      <c r="H231" s="36">
        <v>2.1</v>
      </c>
      <c r="I231" s="45">
        <f t="shared" si="12"/>
        <v>27.1</v>
      </c>
    </row>
    <row r="232" spans="1:13" s="2" customFormat="1">
      <c r="A232" s="76">
        <v>223</v>
      </c>
      <c r="B232" s="37" t="s">
        <v>453</v>
      </c>
      <c r="C232" s="33" t="s">
        <v>610</v>
      </c>
      <c r="D232" s="48" t="s">
        <v>18</v>
      </c>
      <c r="E232" s="36">
        <v>7.2</v>
      </c>
      <c r="F232" s="36">
        <v>3.4</v>
      </c>
      <c r="G232" s="36">
        <v>1.5</v>
      </c>
      <c r="H232" s="36">
        <v>0.4</v>
      </c>
      <c r="I232" s="45">
        <f t="shared" si="12"/>
        <v>12.5</v>
      </c>
      <c r="J232" s="115"/>
      <c r="K232" s="9"/>
      <c r="L232" s="9"/>
      <c r="M232" s="9"/>
    </row>
    <row r="233" spans="1:13" s="2" customFormat="1">
      <c r="A233" s="76">
        <v>224</v>
      </c>
      <c r="B233" s="37" t="s">
        <v>118</v>
      </c>
      <c r="C233" s="33" t="s">
        <v>610</v>
      </c>
      <c r="D233" s="35" t="s">
        <v>18</v>
      </c>
      <c r="E233" s="36">
        <v>7.1</v>
      </c>
      <c r="F233" s="36">
        <v>4.3</v>
      </c>
      <c r="G233" s="36">
        <v>2.6</v>
      </c>
      <c r="H233" s="36">
        <v>1.6</v>
      </c>
      <c r="I233" s="45">
        <f t="shared" si="12"/>
        <v>15.599999999999998</v>
      </c>
      <c r="J233" s="115"/>
      <c r="K233" s="9"/>
      <c r="L233" s="9"/>
      <c r="M233" s="9"/>
    </row>
    <row r="234" spans="1:13">
      <c r="A234" s="76">
        <v>225</v>
      </c>
      <c r="B234" s="37" t="s">
        <v>119</v>
      </c>
      <c r="C234" s="33" t="s">
        <v>610</v>
      </c>
      <c r="D234" s="35">
        <v>50</v>
      </c>
      <c r="E234" s="36">
        <v>31.1</v>
      </c>
      <c r="F234" s="36">
        <v>11.1</v>
      </c>
      <c r="G234" s="36">
        <v>2.2999999999999998</v>
      </c>
      <c r="H234" s="36">
        <v>1.2</v>
      </c>
      <c r="I234" s="45">
        <f t="shared" si="12"/>
        <v>45.7</v>
      </c>
    </row>
    <row r="235" spans="1:13">
      <c r="A235" s="76">
        <v>226</v>
      </c>
      <c r="B235" s="37" t="s">
        <v>454</v>
      </c>
      <c r="C235" s="33" t="s">
        <v>610</v>
      </c>
      <c r="D235" s="48" t="s">
        <v>18</v>
      </c>
      <c r="E235" s="36">
        <v>7.2</v>
      </c>
      <c r="F235" s="36">
        <v>3.3</v>
      </c>
      <c r="G235" s="36">
        <v>2.6</v>
      </c>
      <c r="H235" s="36">
        <v>2</v>
      </c>
      <c r="I235" s="45">
        <f t="shared" si="12"/>
        <v>15.1</v>
      </c>
    </row>
    <row r="236" spans="1:13">
      <c r="A236" s="76">
        <v>227</v>
      </c>
      <c r="B236" s="34" t="s">
        <v>455</v>
      </c>
      <c r="C236" s="33" t="s">
        <v>610</v>
      </c>
      <c r="D236" s="48">
        <v>50</v>
      </c>
      <c r="E236" s="36">
        <v>31.2</v>
      </c>
      <c r="F236" s="36">
        <v>13.3</v>
      </c>
      <c r="G236" s="36">
        <v>5.2</v>
      </c>
      <c r="H236" s="36">
        <v>1.9</v>
      </c>
      <c r="I236" s="45">
        <f t="shared" si="12"/>
        <v>51.6</v>
      </c>
    </row>
    <row r="237" spans="1:13">
      <c r="A237" s="76">
        <v>228</v>
      </c>
      <c r="B237" s="37" t="s">
        <v>456</v>
      </c>
      <c r="C237" s="33" t="s">
        <v>610</v>
      </c>
      <c r="D237" s="48" t="s">
        <v>18</v>
      </c>
      <c r="E237" s="36">
        <v>7.6</v>
      </c>
      <c r="F237" s="36">
        <v>2.8</v>
      </c>
      <c r="G237" s="36">
        <v>2.2000000000000002</v>
      </c>
      <c r="H237" s="36">
        <v>1.7</v>
      </c>
      <c r="I237" s="45">
        <f t="shared" si="12"/>
        <v>14.299999999999997</v>
      </c>
    </row>
    <row r="238" spans="1:13">
      <c r="A238" s="76">
        <v>229</v>
      </c>
      <c r="B238" s="37" t="s">
        <v>457</v>
      </c>
      <c r="C238" s="33" t="s">
        <v>610</v>
      </c>
      <c r="D238" s="48" t="s">
        <v>18</v>
      </c>
      <c r="E238" s="36">
        <v>6.6</v>
      </c>
      <c r="F238" s="36">
        <v>4.0999999999999996</v>
      </c>
      <c r="G238" s="36">
        <v>2.5</v>
      </c>
      <c r="H238" s="36">
        <v>1.7</v>
      </c>
      <c r="I238" s="45">
        <f t="shared" si="12"/>
        <v>14.899999999999999</v>
      </c>
    </row>
    <row r="239" spans="1:13" s="2" customFormat="1">
      <c r="A239" s="76">
        <v>230</v>
      </c>
      <c r="B239" s="37" t="s">
        <v>458</v>
      </c>
      <c r="C239" s="33" t="s">
        <v>610</v>
      </c>
      <c r="D239" s="35">
        <v>10</v>
      </c>
      <c r="E239" s="36">
        <v>8.1</v>
      </c>
      <c r="F239" s="36">
        <v>4</v>
      </c>
      <c r="G239" s="36">
        <v>3.6</v>
      </c>
      <c r="H239" s="36">
        <v>1.2</v>
      </c>
      <c r="I239" s="45">
        <f t="shared" si="12"/>
        <v>16.899999999999999</v>
      </c>
      <c r="J239" s="115"/>
      <c r="K239" s="9"/>
      <c r="L239" s="9"/>
      <c r="M239" s="9"/>
    </row>
    <row r="240" spans="1:13">
      <c r="A240" s="76">
        <v>231</v>
      </c>
      <c r="B240" s="37" t="s">
        <v>652</v>
      </c>
      <c r="C240" s="33" t="s">
        <v>610</v>
      </c>
      <c r="D240" s="35" t="s">
        <v>18</v>
      </c>
      <c r="E240" s="36">
        <v>7.2</v>
      </c>
      <c r="F240" s="36">
        <v>4.2</v>
      </c>
      <c r="G240" s="36">
        <v>2.6</v>
      </c>
      <c r="H240" s="36">
        <v>1.3</v>
      </c>
      <c r="I240" s="45">
        <f t="shared" si="12"/>
        <v>15.3</v>
      </c>
    </row>
    <row r="241" spans="1:985">
      <c r="A241" s="76">
        <v>232</v>
      </c>
      <c r="B241" s="37" t="s">
        <v>120</v>
      </c>
      <c r="C241" s="33" t="s">
        <v>610</v>
      </c>
      <c r="D241" s="35" t="s">
        <v>18</v>
      </c>
      <c r="E241" s="36">
        <v>7.3</v>
      </c>
      <c r="F241" s="36">
        <v>3.3</v>
      </c>
      <c r="G241" s="36">
        <v>2.7</v>
      </c>
      <c r="H241" s="36">
        <v>1.4</v>
      </c>
      <c r="I241" s="45">
        <f t="shared" si="12"/>
        <v>14.700000000000001</v>
      </c>
    </row>
    <row r="242" spans="1:985">
      <c r="A242" s="76">
        <v>233</v>
      </c>
      <c r="B242" s="37" t="s">
        <v>121</v>
      </c>
      <c r="C242" s="33" t="s">
        <v>610</v>
      </c>
      <c r="D242" s="35">
        <v>10</v>
      </c>
      <c r="E242" s="36">
        <v>16.100000000000001</v>
      </c>
      <c r="F242" s="36">
        <v>3.3</v>
      </c>
      <c r="G242" s="36">
        <v>2.1</v>
      </c>
      <c r="H242" s="36">
        <v>1.6</v>
      </c>
      <c r="I242" s="45">
        <f t="shared" si="12"/>
        <v>23.100000000000005</v>
      </c>
    </row>
    <row r="243" spans="1:985">
      <c r="A243" s="76">
        <v>234</v>
      </c>
      <c r="B243" s="37" t="s">
        <v>122</v>
      </c>
      <c r="C243" s="33" t="s">
        <v>610</v>
      </c>
      <c r="D243" s="48" t="s">
        <v>18</v>
      </c>
      <c r="E243" s="36">
        <v>7.2</v>
      </c>
      <c r="F243" s="36">
        <v>4</v>
      </c>
      <c r="G243" s="36">
        <v>2.1</v>
      </c>
      <c r="H243" s="36">
        <v>1.3</v>
      </c>
      <c r="I243" s="45">
        <f t="shared" si="12"/>
        <v>14.6</v>
      </c>
    </row>
    <row r="244" spans="1:985">
      <c r="A244" s="76">
        <v>235</v>
      </c>
      <c r="B244" s="37" t="s">
        <v>663</v>
      </c>
      <c r="C244" s="33" t="s">
        <v>610</v>
      </c>
      <c r="D244" s="35">
        <v>5</v>
      </c>
      <c r="E244" s="36">
        <v>8.1</v>
      </c>
      <c r="F244" s="36">
        <v>4.4000000000000004</v>
      </c>
      <c r="G244" s="36">
        <v>1.5</v>
      </c>
      <c r="H244" s="36">
        <v>0.3</v>
      </c>
      <c r="I244" s="45">
        <f t="shared" si="12"/>
        <v>14.3</v>
      </c>
    </row>
    <row r="245" spans="1:985">
      <c r="A245" s="76">
        <v>236</v>
      </c>
      <c r="B245" s="42" t="s">
        <v>459</v>
      </c>
      <c r="C245" s="33" t="s">
        <v>610</v>
      </c>
      <c r="D245" s="35">
        <v>10</v>
      </c>
      <c r="E245" s="36">
        <v>8.1</v>
      </c>
      <c r="F245" s="36">
        <v>4.2</v>
      </c>
      <c r="G245" s="36">
        <v>3.4</v>
      </c>
      <c r="H245" s="36">
        <v>0.6</v>
      </c>
      <c r="I245" s="45">
        <f t="shared" si="12"/>
        <v>16.3</v>
      </c>
    </row>
    <row r="246" spans="1:985">
      <c r="A246" s="76">
        <v>237</v>
      </c>
      <c r="B246" s="81" t="s">
        <v>625</v>
      </c>
      <c r="C246" s="33" t="s">
        <v>610</v>
      </c>
      <c r="D246" s="35" t="s">
        <v>18</v>
      </c>
      <c r="E246" s="36">
        <v>7.3</v>
      </c>
      <c r="F246" s="36">
        <v>3.2</v>
      </c>
      <c r="G246" s="36">
        <v>2.4</v>
      </c>
      <c r="H246" s="36">
        <v>1.1000000000000001</v>
      </c>
      <c r="I246" s="45">
        <f t="shared" si="12"/>
        <v>14</v>
      </c>
    </row>
    <row r="247" spans="1:985">
      <c r="A247" s="76">
        <v>238</v>
      </c>
      <c r="B247" s="84" t="s">
        <v>626</v>
      </c>
      <c r="C247" s="33" t="s">
        <v>610</v>
      </c>
      <c r="D247" s="35">
        <v>10</v>
      </c>
      <c r="E247" s="36">
        <v>7.1</v>
      </c>
      <c r="F247" s="36">
        <v>5.4</v>
      </c>
      <c r="G247" s="36">
        <v>5.2</v>
      </c>
      <c r="H247" s="36">
        <v>1.5</v>
      </c>
      <c r="I247" s="45">
        <f>SUM(E247:H247)</f>
        <v>19.2</v>
      </c>
    </row>
    <row r="248" spans="1:985">
      <c r="A248" s="85"/>
      <c r="B248" s="37"/>
      <c r="C248" s="78" t="s">
        <v>32</v>
      </c>
      <c r="D248" s="47">
        <f t="shared" ref="D248:I248" si="13">SUM(D225:D247)</f>
        <v>184</v>
      </c>
      <c r="E248" s="47">
        <f t="shared" si="13"/>
        <v>252.89999999999995</v>
      </c>
      <c r="F248" s="47">
        <f t="shared" si="13"/>
        <v>114.89999999999999</v>
      </c>
      <c r="G248" s="47">
        <f t="shared" si="13"/>
        <v>69.90000000000002</v>
      </c>
      <c r="H248" s="47">
        <f t="shared" si="13"/>
        <v>30.6</v>
      </c>
      <c r="I248" s="47">
        <f t="shared" si="13"/>
        <v>468.3</v>
      </c>
    </row>
    <row r="249" spans="1:985" ht="30" customHeight="1">
      <c r="A249" s="161" t="s">
        <v>356</v>
      </c>
      <c r="B249" s="161"/>
      <c r="C249" s="161"/>
      <c r="D249" s="161"/>
      <c r="E249" s="161"/>
      <c r="F249" s="161"/>
      <c r="G249" s="161"/>
      <c r="H249" s="161"/>
      <c r="I249" s="161"/>
      <c r="J249" s="115"/>
      <c r="K249" s="9"/>
      <c r="L249" s="9"/>
      <c r="M249" s="9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  <c r="LM249" s="2"/>
      <c r="LN249" s="2"/>
      <c r="LO249" s="2"/>
      <c r="LP249" s="2"/>
      <c r="LQ249" s="2"/>
      <c r="LR249" s="2"/>
      <c r="LS249" s="2"/>
      <c r="LT249" s="2"/>
      <c r="LU249" s="2"/>
      <c r="LV249" s="2"/>
      <c r="LW249" s="2"/>
      <c r="LX249" s="2"/>
      <c r="LY249" s="2"/>
      <c r="LZ249" s="2"/>
      <c r="MA249" s="2"/>
      <c r="MB249" s="2"/>
      <c r="MC249" s="2"/>
      <c r="MD249" s="2"/>
      <c r="ME249" s="2"/>
      <c r="MF249" s="2"/>
      <c r="MG249" s="2"/>
      <c r="MH249" s="2"/>
      <c r="MI249" s="2"/>
      <c r="MJ249" s="2"/>
      <c r="MK249" s="2"/>
      <c r="ML249" s="2"/>
      <c r="MM249" s="2"/>
      <c r="MN249" s="2"/>
      <c r="MO249" s="2"/>
      <c r="MP249" s="2"/>
      <c r="MQ249" s="2"/>
      <c r="MR249" s="2"/>
      <c r="MS249" s="2"/>
      <c r="MT249" s="2"/>
      <c r="MU249" s="2"/>
      <c r="MV249" s="2"/>
      <c r="MW249" s="2"/>
      <c r="MX249" s="2"/>
      <c r="MY249" s="2"/>
      <c r="MZ249" s="2"/>
      <c r="NA249" s="2"/>
      <c r="NB249" s="2"/>
      <c r="NC249" s="2"/>
      <c r="ND249" s="2"/>
      <c r="NE249" s="2"/>
      <c r="NF249" s="2"/>
      <c r="NG249" s="2"/>
      <c r="NH249" s="2"/>
      <c r="NI249" s="2"/>
      <c r="NJ249" s="2"/>
      <c r="NK249" s="2"/>
      <c r="NL249" s="2"/>
      <c r="NM249" s="2"/>
      <c r="NN249" s="2"/>
      <c r="NO249" s="2"/>
      <c r="NP249" s="2"/>
      <c r="NQ249" s="2"/>
      <c r="NR249" s="2"/>
      <c r="NS249" s="2"/>
      <c r="NT249" s="2"/>
      <c r="NU249" s="2"/>
      <c r="NV249" s="2"/>
      <c r="NW249" s="2"/>
      <c r="NX249" s="2"/>
      <c r="NY249" s="2"/>
      <c r="NZ249" s="2"/>
      <c r="OA249" s="2"/>
      <c r="OB249" s="2"/>
      <c r="OC249" s="2"/>
      <c r="OD249" s="2"/>
      <c r="OE249" s="2"/>
      <c r="OF249" s="2"/>
      <c r="OG249" s="2"/>
      <c r="OH249" s="2"/>
      <c r="OI249" s="2"/>
      <c r="OJ249" s="2"/>
      <c r="OK249" s="2"/>
      <c r="OL249" s="2"/>
      <c r="OM249" s="2"/>
      <c r="ON249" s="2"/>
      <c r="OO249" s="2"/>
      <c r="OP249" s="2"/>
      <c r="OQ249" s="2"/>
      <c r="OR249" s="2"/>
      <c r="OS249" s="2"/>
      <c r="OT249" s="2"/>
      <c r="OU249" s="2"/>
      <c r="OV249" s="2"/>
      <c r="OW249" s="2"/>
      <c r="OX249" s="2"/>
      <c r="OY249" s="2"/>
      <c r="OZ249" s="2"/>
      <c r="PA249" s="2"/>
      <c r="PB249" s="2"/>
      <c r="PC249" s="2"/>
      <c r="PD249" s="2"/>
      <c r="PE249" s="2"/>
      <c r="PF249" s="2"/>
      <c r="PG249" s="2"/>
      <c r="PH249" s="2"/>
      <c r="PI249" s="2"/>
      <c r="PJ249" s="2"/>
      <c r="PK249" s="2"/>
      <c r="PL249" s="2"/>
      <c r="PM249" s="2"/>
      <c r="PN249" s="2"/>
      <c r="PO249" s="2"/>
      <c r="PP249" s="2"/>
      <c r="PQ249" s="2"/>
      <c r="PR249" s="2"/>
      <c r="PS249" s="2"/>
      <c r="PT249" s="2"/>
      <c r="PU249" s="2"/>
      <c r="PV249" s="2"/>
      <c r="PW249" s="2"/>
      <c r="PX249" s="2"/>
      <c r="PY249" s="2"/>
      <c r="PZ249" s="2"/>
      <c r="QA249" s="2"/>
      <c r="QB249" s="2"/>
      <c r="QC249" s="2"/>
      <c r="QD249" s="2"/>
      <c r="QE249" s="2"/>
      <c r="QF249" s="2"/>
      <c r="QG249" s="2"/>
      <c r="QH249" s="2"/>
      <c r="QI249" s="2"/>
      <c r="QJ249" s="2"/>
      <c r="QK249" s="2"/>
      <c r="QL249" s="2"/>
      <c r="QM249" s="2"/>
      <c r="QN249" s="2"/>
      <c r="QO249" s="2"/>
      <c r="QP249" s="2"/>
      <c r="QQ249" s="2"/>
      <c r="QR249" s="2"/>
      <c r="QS249" s="2"/>
      <c r="QT249" s="2"/>
      <c r="QU249" s="2"/>
      <c r="QV249" s="2"/>
      <c r="QW249" s="2"/>
      <c r="QX249" s="2"/>
      <c r="QY249" s="2"/>
      <c r="QZ249" s="2"/>
      <c r="RA249" s="2"/>
      <c r="RB249" s="2"/>
      <c r="RC249" s="2"/>
      <c r="RD249" s="2"/>
      <c r="RE249" s="2"/>
      <c r="RF249" s="2"/>
      <c r="RG249" s="2"/>
      <c r="RH249" s="2"/>
      <c r="RI249" s="2"/>
      <c r="RJ249" s="2"/>
      <c r="RK249" s="2"/>
      <c r="RL249" s="2"/>
      <c r="RM249" s="2"/>
      <c r="RN249" s="2"/>
      <c r="RO249" s="2"/>
      <c r="RP249" s="2"/>
      <c r="RQ249" s="2"/>
      <c r="RR249" s="2"/>
      <c r="RS249" s="2"/>
      <c r="RT249" s="2"/>
      <c r="RU249" s="2"/>
      <c r="RV249" s="2"/>
      <c r="RW249" s="2"/>
      <c r="RX249" s="2"/>
      <c r="RY249" s="2"/>
      <c r="RZ249" s="2"/>
      <c r="SA249" s="2"/>
      <c r="SB249" s="2"/>
      <c r="SC249" s="2"/>
      <c r="SD249" s="2"/>
      <c r="SE249" s="2"/>
      <c r="SF249" s="2"/>
      <c r="SG249" s="2"/>
      <c r="SH249" s="2"/>
      <c r="SI249" s="2"/>
      <c r="SJ249" s="2"/>
      <c r="SK249" s="2"/>
      <c r="SL249" s="2"/>
      <c r="SM249" s="2"/>
      <c r="SN249" s="2"/>
      <c r="SO249" s="2"/>
      <c r="SP249" s="2"/>
      <c r="SQ249" s="2"/>
      <c r="SR249" s="2"/>
      <c r="SS249" s="2"/>
      <c r="ST249" s="2"/>
      <c r="SU249" s="2"/>
      <c r="SV249" s="2"/>
      <c r="SW249" s="2"/>
      <c r="SX249" s="2"/>
      <c r="SY249" s="2"/>
      <c r="SZ249" s="2"/>
      <c r="TA249" s="2"/>
      <c r="TB249" s="2"/>
      <c r="TC249" s="2"/>
      <c r="TD249" s="2"/>
      <c r="TE249" s="2"/>
      <c r="TF249" s="2"/>
      <c r="TG249" s="2"/>
      <c r="TH249" s="2"/>
      <c r="TI249" s="2"/>
      <c r="TJ249" s="2"/>
      <c r="TK249" s="2"/>
      <c r="TL249" s="2"/>
      <c r="TM249" s="2"/>
      <c r="TN249" s="2"/>
      <c r="TO249" s="2"/>
      <c r="TP249" s="2"/>
      <c r="TQ249" s="2"/>
      <c r="TR249" s="2"/>
      <c r="TS249" s="2"/>
      <c r="TT249" s="2"/>
      <c r="TU249" s="2"/>
      <c r="TV249" s="2"/>
      <c r="TW249" s="2"/>
      <c r="TX249" s="2"/>
      <c r="TY249" s="2"/>
      <c r="TZ249" s="2"/>
      <c r="UA249" s="2"/>
      <c r="UB249" s="2"/>
      <c r="UC249" s="2"/>
      <c r="UD249" s="2"/>
      <c r="UE249" s="2"/>
      <c r="UF249" s="2"/>
      <c r="UG249" s="2"/>
      <c r="UH249" s="2"/>
      <c r="UI249" s="2"/>
      <c r="UJ249" s="2"/>
      <c r="UK249" s="2"/>
      <c r="UL249" s="2"/>
      <c r="UM249" s="2"/>
      <c r="UN249" s="2"/>
      <c r="UO249" s="2"/>
      <c r="UP249" s="2"/>
      <c r="UQ249" s="2"/>
      <c r="UR249" s="2"/>
      <c r="US249" s="2"/>
      <c r="UT249" s="2"/>
      <c r="UU249" s="2"/>
      <c r="UV249" s="2"/>
      <c r="UW249" s="2"/>
      <c r="UX249" s="2"/>
      <c r="UY249" s="2"/>
      <c r="UZ249" s="2"/>
      <c r="VA249" s="2"/>
      <c r="VB249" s="2"/>
      <c r="VC249" s="2"/>
      <c r="VD249" s="2"/>
      <c r="VE249" s="2"/>
      <c r="VF249" s="2"/>
      <c r="VG249" s="2"/>
      <c r="VH249" s="2"/>
      <c r="VI249" s="2"/>
      <c r="VJ249" s="2"/>
      <c r="VK249" s="2"/>
      <c r="VL249" s="2"/>
      <c r="VM249" s="2"/>
      <c r="VN249" s="2"/>
      <c r="VO249" s="2"/>
      <c r="VP249" s="2"/>
      <c r="VQ249" s="2"/>
      <c r="VR249" s="2"/>
      <c r="VS249" s="2"/>
      <c r="VT249" s="2"/>
      <c r="VU249" s="2"/>
      <c r="VV249" s="2"/>
      <c r="VW249" s="2"/>
      <c r="VX249" s="2"/>
      <c r="VY249" s="2"/>
      <c r="VZ249" s="2"/>
      <c r="WA249" s="2"/>
      <c r="WB249" s="2"/>
      <c r="WC249" s="2"/>
      <c r="WD249" s="2"/>
      <c r="WE249" s="2"/>
      <c r="WF249" s="2"/>
      <c r="WG249" s="2"/>
      <c r="WH249" s="2"/>
      <c r="WI249" s="2"/>
      <c r="WJ249" s="2"/>
      <c r="WK249" s="2"/>
      <c r="WL249" s="2"/>
      <c r="WM249" s="2"/>
      <c r="WN249" s="2"/>
      <c r="WO249" s="2"/>
      <c r="WP249" s="2"/>
      <c r="WQ249" s="2"/>
      <c r="WR249" s="2"/>
      <c r="WS249" s="2"/>
      <c r="WT249" s="2"/>
      <c r="WU249" s="2"/>
      <c r="WV249" s="2"/>
      <c r="WW249" s="2"/>
      <c r="WX249" s="2"/>
      <c r="WY249" s="2"/>
      <c r="WZ249" s="2"/>
      <c r="XA249" s="2"/>
      <c r="XB249" s="2"/>
      <c r="XC249" s="2"/>
      <c r="XD249" s="2"/>
      <c r="XE249" s="2"/>
      <c r="XF249" s="2"/>
      <c r="XG249" s="2"/>
      <c r="XH249" s="2"/>
      <c r="XI249" s="2"/>
      <c r="XJ249" s="2"/>
      <c r="XK249" s="2"/>
      <c r="XL249" s="2"/>
      <c r="XM249" s="2"/>
      <c r="XN249" s="2"/>
      <c r="XO249" s="2"/>
      <c r="XP249" s="2"/>
      <c r="XQ249" s="2"/>
      <c r="XR249" s="2"/>
      <c r="XS249" s="2"/>
      <c r="XT249" s="2"/>
      <c r="XU249" s="2"/>
      <c r="XV249" s="2"/>
      <c r="XW249" s="2"/>
      <c r="XX249" s="2"/>
      <c r="XY249" s="2"/>
      <c r="XZ249" s="2"/>
      <c r="YA249" s="2"/>
      <c r="YB249" s="2"/>
      <c r="YC249" s="2"/>
      <c r="YD249" s="2"/>
      <c r="YE249" s="2"/>
      <c r="YF249" s="2"/>
      <c r="YG249" s="2"/>
      <c r="YH249" s="2"/>
      <c r="YI249" s="2"/>
      <c r="YJ249" s="2"/>
      <c r="YK249" s="2"/>
      <c r="YL249" s="2"/>
      <c r="YM249" s="2"/>
      <c r="YN249" s="2"/>
      <c r="YO249" s="2"/>
      <c r="YP249" s="2"/>
      <c r="YQ249" s="2"/>
      <c r="YR249" s="2"/>
      <c r="YS249" s="2"/>
      <c r="YT249" s="2"/>
      <c r="YU249" s="2"/>
      <c r="YV249" s="2"/>
      <c r="YW249" s="2"/>
      <c r="YX249" s="2"/>
      <c r="YY249" s="2"/>
      <c r="YZ249" s="2"/>
      <c r="ZA249" s="2"/>
      <c r="ZB249" s="2"/>
      <c r="ZC249" s="2"/>
      <c r="ZD249" s="2"/>
      <c r="ZE249" s="2"/>
      <c r="ZF249" s="2"/>
      <c r="ZG249" s="2"/>
      <c r="ZH249" s="2"/>
      <c r="ZI249" s="2"/>
      <c r="ZJ249" s="2"/>
      <c r="ZK249" s="2"/>
      <c r="ZL249" s="2"/>
      <c r="ZM249" s="2"/>
      <c r="ZN249" s="2"/>
      <c r="ZO249" s="2"/>
      <c r="ZP249" s="2"/>
      <c r="ZQ249" s="2"/>
      <c r="ZR249" s="2"/>
      <c r="ZS249" s="2"/>
      <c r="ZT249" s="2"/>
      <c r="ZU249" s="2"/>
      <c r="ZV249" s="2"/>
      <c r="ZW249" s="2"/>
      <c r="ZX249" s="2"/>
      <c r="ZY249" s="2"/>
      <c r="ZZ249" s="2"/>
      <c r="AAA249" s="2"/>
      <c r="AAB249" s="2"/>
      <c r="AAC249" s="2"/>
      <c r="AAD249" s="2"/>
      <c r="AAE249" s="2"/>
      <c r="AAF249" s="2"/>
      <c r="AAG249" s="2"/>
      <c r="AAH249" s="2"/>
      <c r="AAI249" s="2"/>
      <c r="AAJ249" s="2"/>
      <c r="AAK249" s="2"/>
      <c r="AAL249" s="2"/>
      <c r="AAM249" s="2"/>
      <c r="AAN249" s="2"/>
      <c r="AAO249" s="2"/>
      <c r="AAP249" s="2"/>
      <c r="AAQ249" s="2"/>
      <c r="AAR249" s="2"/>
      <c r="AAS249" s="2"/>
      <c r="AAT249" s="2"/>
      <c r="AAU249" s="2"/>
      <c r="AAV249" s="2"/>
      <c r="AAW249" s="2"/>
      <c r="AAX249" s="2"/>
      <c r="AAY249" s="2"/>
      <c r="AAZ249" s="2"/>
      <c r="ABA249" s="2"/>
      <c r="ABB249" s="2"/>
      <c r="ABC249" s="2"/>
      <c r="ABD249" s="2"/>
      <c r="ABE249" s="2"/>
      <c r="ABF249" s="2"/>
      <c r="ABG249" s="2"/>
      <c r="ABH249" s="2"/>
      <c r="ABI249" s="2"/>
      <c r="ABJ249" s="2"/>
      <c r="ABK249" s="2"/>
      <c r="ABL249" s="2"/>
      <c r="ABM249" s="2"/>
      <c r="ABN249" s="2"/>
      <c r="ABO249" s="2"/>
      <c r="ABP249" s="2"/>
      <c r="ABQ249" s="2"/>
      <c r="ABR249" s="2"/>
      <c r="ABS249" s="2"/>
      <c r="ABT249" s="2"/>
      <c r="ABU249" s="2"/>
      <c r="ABV249" s="2"/>
      <c r="ABW249" s="2"/>
      <c r="ABX249" s="2"/>
      <c r="ABY249" s="2"/>
      <c r="ABZ249" s="2"/>
      <c r="ACA249" s="2"/>
      <c r="ACB249" s="2"/>
      <c r="ACC249" s="2"/>
      <c r="ACD249" s="2"/>
      <c r="ACE249" s="2"/>
      <c r="ACF249" s="2"/>
      <c r="ACG249" s="2"/>
      <c r="ACH249" s="2"/>
      <c r="ACI249" s="2"/>
      <c r="ACJ249" s="2"/>
      <c r="ACK249" s="2"/>
      <c r="ACL249" s="2"/>
      <c r="ACM249" s="2"/>
      <c r="ACN249" s="2"/>
      <c r="ACO249" s="2"/>
      <c r="ACP249" s="2"/>
      <c r="ACQ249" s="2"/>
      <c r="ACR249" s="2"/>
      <c r="ACS249" s="2"/>
      <c r="ACT249" s="2"/>
      <c r="ACU249" s="2"/>
      <c r="ACV249" s="2"/>
      <c r="ACW249" s="2"/>
      <c r="ACX249" s="2"/>
      <c r="ACY249" s="2"/>
      <c r="ACZ249" s="2"/>
      <c r="ADA249" s="2"/>
      <c r="ADB249" s="2"/>
      <c r="ADC249" s="2"/>
      <c r="ADD249" s="2"/>
      <c r="ADE249" s="2"/>
      <c r="ADF249" s="2"/>
      <c r="ADG249" s="2"/>
      <c r="ADH249" s="2"/>
      <c r="ADI249" s="2"/>
      <c r="ADJ249" s="2"/>
      <c r="ADK249" s="2"/>
      <c r="ADL249" s="2"/>
      <c r="ADM249" s="2"/>
      <c r="ADN249" s="2"/>
      <c r="ADO249" s="2"/>
      <c r="ADP249" s="2"/>
      <c r="ADQ249" s="2"/>
      <c r="ADR249" s="2"/>
      <c r="ADS249" s="2"/>
      <c r="ADT249" s="2"/>
      <c r="ADU249" s="2"/>
      <c r="ADV249" s="2"/>
      <c r="ADW249" s="2"/>
      <c r="ADX249" s="2"/>
      <c r="ADY249" s="2"/>
      <c r="ADZ249" s="2"/>
      <c r="AEA249" s="2"/>
      <c r="AEB249" s="2"/>
      <c r="AEC249" s="2"/>
      <c r="AED249" s="2"/>
      <c r="AEE249" s="2"/>
      <c r="AEF249" s="2"/>
      <c r="AEG249" s="2"/>
      <c r="AEH249" s="2"/>
      <c r="AEI249" s="2"/>
      <c r="AEJ249" s="2"/>
      <c r="AEK249" s="2"/>
      <c r="AEL249" s="2"/>
      <c r="AEM249" s="2"/>
      <c r="AEN249" s="2"/>
      <c r="AEO249" s="2"/>
      <c r="AEP249" s="2"/>
      <c r="AEQ249" s="2"/>
      <c r="AER249" s="2"/>
      <c r="AES249" s="2"/>
      <c r="AET249" s="2"/>
      <c r="AEU249" s="2"/>
      <c r="AEV249" s="2"/>
      <c r="AEW249" s="2"/>
      <c r="AEX249" s="2"/>
      <c r="AEY249" s="2"/>
      <c r="AEZ249" s="2"/>
      <c r="AFA249" s="2"/>
      <c r="AFB249" s="2"/>
      <c r="AFC249" s="2"/>
      <c r="AFD249" s="2"/>
      <c r="AFE249" s="2"/>
      <c r="AFF249" s="2"/>
      <c r="AFG249" s="2"/>
      <c r="AFH249" s="2"/>
      <c r="AFI249" s="2"/>
      <c r="AFJ249" s="2"/>
      <c r="AFK249" s="2"/>
      <c r="AFL249" s="2"/>
      <c r="AFM249" s="2"/>
      <c r="AFN249" s="2"/>
      <c r="AFO249" s="2"/>
      <c r="AFP249" s="2"/>
      <c r="AFQ249" s="2"/>
      <c r="AFR249" s="2"/>
      <c r="AFS249" s="2"/>
      <c r="AFT249" s="2"/>
      <c r="AFU249" s="2"/>
      <c r="AFV249" s="2"/>
      <c r="AFW249" s="2"/>
      <c r="AFX249" s="2"/>
      <c r="AFY249" s="2"/>
      <c r="AFZ249" s="2"/>
      <c r="AGA249" s="2"/>
      <c r="AGB249" s="2"/>
      <c r="AGC249" s="2"/>
      <c r="AGD249" s="2"/>
      <c r="AGE249" s="2"/>
      <c r="AGF249" s="2"/>
      <c r="AGG249" s="2"/>
      <c r="AGH249" s="2"/>
      <c r="AGI249" s="2"/>
      <c r="AGJ249" s="2"/>
      <c r="AGK249" s="2"/>
      <c r="AGL249" s="2"/>
      <c r="AGM249" s="2"/>
      <c r="AGN249" s="2"/>
      <c r="AGO249" s="2"/>
      <c r="AGP249" s="2"/>
      <c r="AGQ249" s="2"/>
      <c r="AGR249" s="2"/>
      <c r="AGS249" s="2"/>
      <c r="AGT249" s="2"/>
      <c r="AGU249" s="2"/>
      <c r="AGV249" s="2"/>
      <c r="AGW249" s="2"/>
      <c r="AGX249" s="2"/>
      <c r="AGY249" s="2"/>
      <c r="AGZ249" s="2"/>
      <c r="AHA249" s="2"/>
      <c r="AHB249" s="2"/>
      <c r="AHC249" s="2"/>
      <c r="AHD249" s="2"/>
      <c r="AHE249" s="2"/>
      <c r="AHF249" s="2"/>
      <c r="AHG249" s="2"/>
      <c r="AHH249" s="2"/>
      <c r="AHI249" s="2"/>
      <c r="AHJ249" s="2"/>
      <c r="AHK249" s="2"/>
      <c r="AHL249" s="2"/>
      <c r="AHM249" s="2"/>
      <c r="AHN249" s="2"/>
      <c r="AHO249" s="2"/>
      <c r="AHP249" s="2"/>
      <c r="AHQ249" s="2"/>
      <c r="AHR249" s="2"/>
      <c r="AHS249" s="2"/>
      <c r="AHT249" s="2"/>
      <c r="AHU249" s="2"/>
      <c r="AHV249" s="2"/>
      <c r="AHW249" s="2"/>
      <c r="AHX249" s="2"/>
      <c r="AHY249" s="2"/>
      <c r="AHZ249" s="2"/>
      <c r="AIA249" s="2"/>
      <c r="AIB249" s="2"/>
      <c r="AIC249" s="2"/>
      <c r="AID249" s="2"/>
      <c r="AIE249" s="2"/>
      <c r="AIF249" s="2"/>
      <c r="AIG249" s="2"/>
      <c r="AIH249" s="2"/>
      <c r="AII249" s="2"/>
      <c r="AIJ249" s="2"/>
      <c r="AIK249" s="2"/>
      <c r="AIL249" s="2"/>
      <c r="AIM249" s="2"/>
      <c r="AIN249" s="2"/>
      <c r="AIO249" s="2"/>
      <c r="AIP249" s="2"/>
      <c r="AIQ249" s="2"/>
      <c r="AIR249" s="2"/>
      <c r="AIS249" s="2"/>
      <c r="AIT249" s="2"/>
      <c r="AIU249" s="2"/>
      <c r="AIV249" s="2"/>
      <c r="AIW249" s="2"/>
      <c r="AIX249" s="2"/>
      <c r="AIY249" s="2"/>
      <c r="AIZ249" s="2"/>
      <c r="AJA249" s="2"/>
      <c r="AJB249" s="2"/>
      <c r="AJC249" s="2"/>
      <c r="AJD249" s="2"/>
      <c r="AJE249" s="2"/>
      <c r="AJF249" s="2"/>
      <c r="AJG249" s="2"/>
      <c r="AJH249" s="2"/>
      <c r="AJI249" s="2"/>
      <c r="AJJ249" s="2"/>
      <c r="AJK249" s="2"/>
      <c r="AJL249" s="2"/>
      <c r="AJM249" s="2"/>
      <c r="AJN249" s="2"/>
      <c r="AJO249" s="2"/>
      <c r="AJP249" s="2"/>
      <c r="AJQ249" s="2"/>
      <c r="AJR249" s="2"/>
      <c r="AJS249" s="2"/>
      <c r="AJT249" s="2"/>
      <c r="AJU249" s="2"/>
      <c r="AJV249" s="2"/>
      <c r="AJW249" s="2"/>
      <c r="AJX249" s="2"/>
      <c r="AJY249" s="2"/>
      <c r="AJZ249" s="2"/>
      <c r="AKA249" s="2"/>
      <c r="AKB249" s="2"/>
      <c r="AKC249" s="2"/>
      <c r="AKD249" s="2"/>
      <c r="AKE249" s="2"/>
      <c r="AKF249" s="2"/>
      <c r="AKG249" s="2"/>
      <c r="AKH249" s="2"/>
      <c r="AKI249" s="2"/>
      <c r="AKJ249" s="2"/>
      <c r="AKK249" s="2"/>
      <c r="AKL249" s="2"/>
      <c r="AKM249" s="2"/>
      <c r="AKN249" s="2"/>
      <c r="AKO249" s="2"/>
      <c r="AKP249" s="2"/>
      <c r="AKQ249" s="2"/>
      <c r="AKR249" s="2"/>
      <c r="AKS249" s="2"/>
      <c r="AKT249" s="2"/>
      <c r="AKU249" s="2"/>
      <c r="AKV249" s="2"/>
      <c r="AKW249" s="2"/>
    </row>
    <row r="250" spans="1:985">
      <c r="A250" s="69">
        <v>239</v>
      </c>
      <c r="B250" s="110" t="s">
        <v>357</v>
      </c>
      <c r="C250" s="73" t="s">
        <v>320</v>
      </c>
      <c r="D250" s="69">
        <v>6</v>
      </c>
      <c r="E250" s="36">
        <v>10.1</v>
      </c>
      <c r="F250" s="36">
        <v>4.5999999999999996</v>
      </c>
      <c r="G250" s="36">
        <v>3.4</v>
      </c>
      <c r="H250" s="36">
        <v>1.2</v>
      </c>
      <c r="I250" s="49">
        <f t="shared" ref="I250:I251" si="14">SUM(E250:H250)</f>
        <v>19.299999999999997</v>
      </c>
      <c r="J250" s="115"/>
      <c r="K250" s="9"/>
      <c r="L250" s="9"/>
      <c r="M250" s="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  <c r="LM250" s="2"/>
      <c r="LN250" s="2"/>
      <c r="LO250" s="2"/>
      <c r="LP250" s="2"/>
      <c r="LQ250" s="2"/>
      <c r="LR250" s="2"/>
      <c r="LS250" s="2"/>
      <c r="LT250" s="2"/>
      <c r="LU250" s="2"/>
      <c r="LV250" s="2"/>
      <c r="LW250" s="2"/>
      <c r="LX250" s="2"/>
      <c r="LY250" s="2"/>
      <c r="LZ250" s="2"/>
      <c r="MA250" s="2"/>
      <c r="MB250" s="2"/>
      <c r="MC250" s="2"/>
      <c r="MD250" s="2"/>
      <c r="ME250" s="2"/>
      <c r="MF250" s="2"/>
      <c r="MG250" s="2"/>
      <c r="MH250" s="2"/>
      <c r="MI250" s="2"/>
      <c r="MJ250" s="2"/>
      <c r="MK250" s="2"/>
      <c r="ML250" s="2"/>
      <c r="MM250" s="2"/>
      <c r="MN250" s="2"/>
      <c r="MO250" s="2"/>
      <c r="MP250" s="2"/>
      <c r="MQ250" s="2"/>
      <c r="MR250" s="2"/>
      <c r="MS250" s="2"/>
      <c r="MT250" s="2"/>
      <c r="MU250" s="2"/>
      <c r="MV250" s="2"/>
      <c r="MW250" s="2"/>
      <c r="MX250" s="2"/>
      <c r="MY250" s="2"/>
      <c r="MZ250" s="2"/>
      <c r="NA250" s="2"/>
      <c r="NB250" s="2"/>
      <c r="NC250" s="2"/>
      <c r="ND250" s="2"/>
      <c r="NE250" s="2"/>
      <c r="NF250" s="2"/>
      <c r="NG250" s="2"/>
      <c r="NH250" s="2"/>
      <c r="NI250" s="2"/>
      <c r="NJ250" s="2"/>
      <c r="NK250" s="2"/>
      <c r="NL250" s="2"/>
      <c r="NM250" s="2"/>
      <c r="NN250" s="2"/>
      <c r="NO250" s="2"/>
      <c r="NP250" s="2"/>
      <c r="NQ250" s="2"/>
      <c r="NR250" s="2"/>
      <c r="NS250" s="2"/>
      <c r="NT250" s="2"/>
      <c r="NU250" s="2"/>
      <c r="NV250" s="2"/>
      <c r="NW250" s="2"/>
      <c r="NX250" s="2"/>
      <c r="NY250" s="2"/>
      <c r="NZ250" s="2"/>
      <c r="OA250" s="2"/>
      <c r="OB250" s="2"/>
      <c r="OC250" s="2"/>
      <c r="OD250" s="2"/>
      <c r="OE250" s="2"/>
      <c r="OF250" s="2"/>
      <c r="OG250" s="2"/>
      <c r="OH250" s="2"/>
      <c r="OI250" s="2"/>
      <c r="OJ250" s="2"/>
      <c r="OK250" s="2"/>
      <c r="OL250" s="2"/>
      <c r="OM250" s="2"/>
      <c r="ON250" s="2"/>
      <c r="OO250" s="2"/>
      <c r="OP250" s="2"/>
      <c r="OQ250" s="2"/>
      <c r="OR250" s="2"/>
      <c r="OS250" s="2"/>
      <c r="OT250" s="2"/>
      <c r="OU250" s="2"/>
      <c r="OV250" s="2"/>
      <c r="OW250" s="2"/>
      <c r="OX250" s="2"/>
      <c r="OY250" s="2"/>
      <c r="OZ250" s="2"/>
      <c r="PA250" s="2"/>
      <c r="PB250" s="2"/>
      <c r="PC250" s="2"/>
      <c r="PD250" s="2"/>
      <c r="PE250" s="2"/>
      <c r="PF250" s="2"/>
      <c r="PG250" s="2"/>
      <c r="PH250" s="2"/>
      <c r="PI250" s="2"/>
      <c r="PJ250" s="2"/>
      <c r="PK250" s="2"/>
      <c r="PL250" s="2"/>
      <c r="PM250" s="2"/>
      <c r="PN250" s="2"/>
      <c r="PO250" s="2"/>
      <c r="PP250" s="2"/>
      <c r="PQ250" s="2"/>
      <c r="PR250" s="2"/>
      <c r="PS250" s="2"/>
      <c r="PT250" s="2"/>
      <c r="PU250" s="2"/>
      <c r="PV250" s="2"/>
      <c r="PW250" s="2"/>
      <c r="PX250" s="2"/>
      <c r="PY250" s="2"/>
      <c r="PZ250" s="2"/>
      <c r="QA250" s="2"/>
      <c r="QB250" s="2"/>
      <c r="QC250" s="2"/>
      <c r="QD250" s="2"/>
      <c r="QE250" s="2"/>
      <c r="QF250" s="2"/>
      <c r="QG250" s="2"/>
      <c r="QH250" s="2"/>
      <c r="QI250" s="2"/>
      <c r="QJ250" s="2"/>
      <c r="QK250" s="2"/>
      <c r="QL250" s="2"/>
      <c r="QM250" s="2"/>
      <c r="QN250" s="2"/>
      <c r="QO250" s="2"/>
      <c r="QP250" s="2"/>
      <c r="QQ250" s="2"/>
      <c r="QR250" s="2"/>
      <c r="QS250" s="2"/>
      <c r="QT250" s="2"/>
      <c r="QU250" s="2"/>
      <c r="QV250" s="2"/>
      <c r="QW250" s="2"/>
      <c r="QX250" s="2"/>
      <c r="QY250" s="2"/>
      <c r="QZ250" s="2"/>
      <c r="RA250" s="2"/>
      <c r="RB250" s="2"/>
      <c r="RC250" s="2"/>
      <c r="RD250" s="2"/>
      <c r="RE250" s="2"/>
      <c r="RF250" s="2"/>
      <c r="RG250" s="2"/>
      <c r="RH250" s="2"/>
      <c r="RI250" s="2"/>
      <c r="RJ250" s="2"/>
      <c r="RK250" s="2"/>
      <c r="RL250" s="2"/>
      <c r="RM250" s="2"/>
      <c r="RN250" s="2"/>
      <c r="RO250" s="2"/>
      <c r="RP250" s="2"/>
      <c r="RQ250" s="2"/>
      <c r="RR250" s="2"/>
      <c r="RS250" s="2"/>
      <c r="RT250" s="2"/>
      <c r="RU250" s="2"/>
      <c r="RV250" s="2"/>
      <c r="RW250" s="2"/>
      <c r="RX250" s="2"/>
      <c r="RY250" s="2"/>
      <c r="RZ250" s="2"/>
      <c r="SA250" s="2"/>
      <c r="SB250" s="2"/>
      <c r="SC250" s="2"/>
      <c r="SD250" s="2"/>
      <c r="SE250" s="2"/>
      <c r="SF250" s="2"/>
      <c r="SG250" s="2"/>
      <c r="SH250" s="2"/>
      <c r="SI250" s="2"/>
      <c r="SJ250" s="2"/>
      <c r="SK250" s="2"/>
      <c r="SL250" s="2"/>
      <c r="SM250" s="2"/>
      <c r="SN250" s="2"/>
      <c r="SO250" s="2"/>
      <c r="SP250" s="2"/>
      <c r="SQ250" s="2"/>
      <c r="SR250" s="2"/>
      <c r="SS250" s="2"/>
      <c r="ST250" s="2"/>
      <c r="SU250" s="2"/>
      <c r="SV250" s="2"/>
      <c r="SW250" s="2"/>
      <c r="SX250" s="2"/>
      <c r="SY250" s="2"/>
      <c r="SZ250" s="2"/>
      <c r="TA250" s="2"/>
      <c r="TB250" s="2"/>
      <c r="TC250" s="2"/>
      <c r="TD250" s="2"/>
      <c r="TE250" s="2"/>
      <c r="TF250" s="2"/>
      <c r="TG250" s="2"/>
      <c r="TH250" s="2"/>
      <c r="TI250" s="2"/>
      <c r="TJ250" s="2"/>
      <c r="TK250" s="2"/>
      <c r="TL250" s="2"/>
      <c r="TM250" s="2"/>
      <c r="TN250" s="2"/>
      <c r="TO250" s="2"/>
      <c r="TP250" s="2"/>
      <c r="TQ250" s="2"/>
      <c r="TR250" s="2"/>
      <c r="TS250" s="2"/>
      <c r="TT250" s="2"/>
      <c r="TU250" s="2"/>
      <c r="TV250" s="2"/>
      <c r="TW250" s="2"/>
      <c r="TX250" s="2"/>
      <c r="TY250" s="2"/>
      <c r="TZ250" s="2"/>
      <c r="UA250" s="2"/>
      <c r="UB250" s="2"/>
      <c r="UC250" s="2"/>
      <c r="UD250" s="2"/>
      <c r="UE250" s="2"/>
      <c r="UF250" s="2"/>
      <c r="UG250" s="2"/>
      <c r="UH250" s="2"/>
      <c r="UI250" s="2"/>
      <c r="UJ250" s="2"/>
      <c r="UK250" s="2"/>
      <c r="UL250" s="2"/>
      <c r="UM250" s="2"/>
      <c r="UN250" s="2"/>
      <c r="UO250" s="2"/>
      <c r="UP250" s="2"/>
      <c r="UQ250" s="2"/>
      <c r="UR250" s="2"/>
      <c r="US250" s="2"/>
      <c r="UT250" s="2"/>
      <c r="UU250" s="2"/>
      <c r="UV250" s="2"/>
      <c r="UW250" s="2"/>
      <c r="UX250" s="2"/>
      <c r="UY250" s="2"/>
      <c r="UZ250" s="2"/>
      <c r="VA250" s="2"/>
      <c r="VB250" s="2"/>
      <c r="VC250" s="2"/>
      <c r="VD250" s="2"/>
      <c r="VE250" s="2"/>
      <c r="VF250" s="2"/>
      <c r="VG250" s="2"/>
      <c r="VH250" s="2"/>
      <c r="VI250" s="2"/>
      <c r="VJ250" s="2"/>
      <c r="VK250" s="2"/>
      <c r="VL250" s="2"/>
      <c r="VM250" s="2"/>
      <c r="VN250" s="2"/>
      <c r="VO250" s="2"/>
      <c r="VP250" s="2"/>
      <c r="VQ250" s="2"/>
      <c r="VR250" s="2"/>
      <c r="VS250" s="2"/>
      <c r="VT250" s="2"/>
      <c r="VU250" s="2"/>
      <c r="VV250" s="2"/>
      <c r="VW250" s="2"/>
      <c r="VX250" s="2"/>
      <c r="VY250" s="2"/>
      <c r="VZ250" s="2"/>
      <c r="WA250" s="2"/>
      <c r="WB250" s="2"/>
      <c r="WC250" s="2"/>
      <c r="WD250" s="2"/>
      <c r="WE250" s="2"/>
      <c r="WF250" s="2"/>
      <c r="WG250" s="2"/>
      <c r="WH250" s="2"/>
      <c r="WI250" s="2"/>
      <c r="WJ250" s="2"/>
      <c r="WK250" s="2"/>
      <c r="WL250" s="2"/>
      <c r="WM250" s="2"/>
      <c r="WN250" s="2"/>
      <c r="WO250" s="2"/>
      <c r="WP250" s="2"/>
      <c r="WQ250" s="2"/>
      <c r="WR250" s="2"/>
      <c r="WS250" s="2"/>
      <c r="WT250" s="2"/>
      <c r="WU250" s="2"/>
      <c r="WV250" s="2"/>
      <c r="WW250" s="2"/>
      <c r="WX250" s="2"/>
      <c r="WY250" s="2"/>
      <c r="WZ250" s="2"/>
      <c r="XA250" s="2"/>
      <c r="XB250" s="2"/>
      <c r="XC250" s="2"/>
      <c r="XD250" s="2"/>
      <c r="XE250" s="2"/>
      <c r="XF250" s="2"/>
      <c r="XG250" s="2"/>
      <c r="XH250" s="2"/>
      <c r="XI250" s="2"/>
      <c r="XJ250" s="2"/>
      <c r="XK250" s="2"/>
      <c r="XL250" s="2"/>
      <c r="XM250" s="2"/>
      <c r="XN250" s="2"/>
      <c r="XO250" s="2"/>
      <c r="XP250" s="2"/>
      <c r="XQ250" s="2"/>
      <c r="XR250" s="2"/>
      <c r="XS250" s="2"/>
      <c r="XT250" s="2"/>
      <c r="XU250" s="2"/>
      <c r="XV250" s="2"/>
      <c r="XW250" s="2"/>
      <c r="XX250" s="2"/>
      <c r="XY250" s="2"/>
      <c r="XZ250" s="2"/>
      <c r="YA250" s="2"/>
      <c r="YB250" s="2"/>
      <c r="YC250" s="2"/>
      <c r="YD250" s="2"/>
      <c r="YE250" s="2"/>
      <c r="YF250" s="2"/>
      <c r="YG250" s="2"/>
      <c r="YH250" s="2"/>
      <c r="YI250" s="2"/>
      <c r="YJ250" s="2"/>
      <c r="YK250" s="2"/>
      <c r="YL250" s="2"/>
      <c r="YM250" s="2"/>
      <c r="YN250" s="2"/>
      <c r="YO250" s="2"/>
      <c r="YP250" s="2"/>
      <c r="YQ250" s="2"/>
      <c r="YR250" s="2"/>
      <c r="YS250" s="2"/>
      <c r="YT250" s="2"/>
      <c r="YU250" s="2"/>
      <c r="YV250" s="2"/>
      <c r="YW250" s="2"/>
      <c r="YX250" s="2"/>
      <c r="YY250" s="2"/>
      <c r="YZ250" s="2"/>
      <c r="ZA250" s="2"/>
      <c r="ZB250" s="2"/>
      <c r="ZC250" s="2"/>
      <c r="ZD250" s="2"/>
      <c r="ZE250" s="2"/>
      <c r="ZF250" s="2"/>
      <c r="ZG250" s="2"/>
      <c r="ZH250" s="2"/>
      <c r="ZI250" s="2"/>
      <c r="ZJ250" s="2"/>
      <c r="ZK250" s="2"/>
      <c r="ZL250" s="2"/>
      <c r="ZM250" s="2"/>
      <c r="ZN250" s="2"/>
      <c r="ZO250" s="2"/>
      <c r="ZP250" s="2"/>
      <c r="ZQ250" s="2"/>
      <c r="ZR250" s="2"/>
      <c r="ZS250" s="2"/>
      <c r="ZT250" s="2"/>
      <c r="ZU250" s="2"/>
      <c r="ZV250" s="2"/>
      <c r="ZW250" s="2"/>
      <c r="ZX250" s="2"/>
      <c r="ZY250" s="2"/>
      <c r="ZZ250" s="2"/>
      <c r="AAA250" s="2"/>
      <c r="AAB250" s="2"/>
      <c r="AAC250" s="2"/>
      <c r="AAD250" s="2"/>
      <c r="AAE250" s="2"/>
      <c r="AAF250" s="2"/>
      <c r="AAG250" s="2"/>
      <c r="AAH250" s="2"/>
      <c r="AAI250" s="2"/>
      <c r="AAJ250" s="2"/>
      <c r="AAK250" s="2"/>
      <c r="AAL250" s="2"/>
      <c r="AAM250" s="2"/>
      <c r="AAN250" s="2"/>
      <c r="AAO250" s="2"/>
      <c r="AAP250" s="2"/>
      <c r="AAQ250" s="2"/>
      <c r="AAR250" s="2"/>
      <c r="AAS250" s="2"/>
      <c r="AAT250" s="2"/>
      <c r="AAU250" s="2"/>
      <c r="AAV250" s="2"/>
      <c r="AAW250" s="2"/>
      <c r="AAX250" s="2"/>
      <c r="AAY250" s="2"/>
      <c r="AAZ250" s="2"/>
      <c r="ABA250" s="2"/>
      <c r="ABB250" s="2"/>
      <c r="ABC250" s="2"/>
      <c r="ABD250" s="2"/>
      <c r="ABE250" s="2"/>
      <c r="ABF250" s="2"/>
      <c r="ABG250" s="2"/>
      <c r="ABH250" s="2"/>
      <c r="ABI250" s="2"/>
      <c r="ABJ250" s="2"/>
      <c r="ABK250" s="2"/>
      <c r="ABL250" s="2"/>
      <c r="ABM250" s="2"/>
      <c r="ABN250" s="2"/>
      <c r="ABO250" s="2"/>
      <c r="ABP250" s="2"/>
      <c r="ABQ250" s="2"/>
      <c r="ABR250" s="2"/>
      <c r="ABS250" s="2"/>
      <c r="ABT250" s="2"/>
      <c r="ABU250" s="2"/>
      <c r="ABV250" s="2"/>
      <c r="ABW250" s="2"/>
      <c r="ABX250" s="2"/>
      <c r="ABY250" s="2"/>
      <c r="ABZ250" s="2"/>
      <c r="ACA250" s="2"/>
      <c r="ACB250" s="2"/>
      <c r="ACC250" s="2"/>
      <c r="ACD250" s="2"/>
      <c r="ACE250" s="2"/>
      <c r="ACF250" s="2"/>
      <c r="ACG250" s="2"/>
      <c r="ACH250" s="2"/>
      <c r="ACI250" s="2"/>
      <c r="ACJ250" s="2"/>
      <c r="ACK250" s="2"/>
      <c r="ACL250" s="2"/>
      <c r="ACM250" s="2"/>
      <c r="ACN250" s="2"/>
      <c r="ACO250" s="2"/>
      <c r="ACP250" s="2"/>
      <c r="ACQ250" s="2"/>
      <c r="ACR250" s="2"/>
      <c r="ACS250" s="2"/>
      <c r="ACT250" s="2"/>
      <c r="ACU250" s="2"/>
      <c r="ACV250" s="2"/>
      <c r="ACW250" s="2"/>
      <c r="ACX250" s="2"/>
      <c r="ACY250" s="2"/>
      <c r="ACZ250" s="2"/>
      <c r="ADA250" s="2"/>
      <c r="ADB250" s="2"/>
      <c r="ADC250" s="2"/>
      <c r="ADD250" s="2"/>
      <c r="ADE250" s="2"/>
      <c r="ADF250" s="2"/>
      <c r="ADG250" s="2"/>
      <c r="ADH250" s="2"/>
      <c r="ADI250" s="2"/>
      <c r="ADJ250" s="2"/>
      <c r="ADK250" s="2"/>
      <c r="ADL250" s="2"/>
      <c r="ADM250" s="2"/>
      <c r="ADN250" s="2"/>
      <c r="ADO250" s="2"/>
      <c r="ADP250" s="2"/>
      <c r="ADQ250" s="2"/>
      <c r="ADR250" s="2"/>
      <c r="ADS250" s="2"/>
      <c r="ADT250" s="2"/>
      <c r="ADU250" s="2"/>
      <c r="ADV250" s="2"/>
      <c r="ADW250" s="2"/>
      <c r="ADX250" s="2"/>
      <c r="ADY250" s="2"/>
      <c r="ADZ250" s="2"/>
      <c r="AEA250" s="2"/>
      <c r="AEB250" s="2"/>
      <c r="AEC250" s="2"/>
      <c r="AED250" s="2"/>
      <c r="AEE250" s="2"/>
      <c r="AEF250" s="2"/>
      <c r="AEG250" s="2"/>
      <c r="AEH250" s="2"/>
      <c r="AEI250" s="2"/>
      <c r="AEJ250" s="2"/>
      <c r="AEK250" s="2"/>
      <c r="AEL250" s="2"/>
      <c r="AEM250" s="2"/>
      <c r="AEN250" s="2"/>
      <c r="AEO250" s="2"/>
      <c r="AEP250" s="2"/>
      <c r="AEQ250" s="2"/>
      <c r="AER250" s="2"/>
      <c r="AES250" s="2"/>
      <c r="AET250" s="2"/>
      <c r="AEU250" s="2"/>
      <c r="AEV250" s="2"/>
      <c r="AEW250" s="2"/>
      <c r="AEX250" s="2"/>
      <c r="AEY250" s="2"/>
      <c r="AEZ250" s="2"/>
      <c r="AFA250" s="2"/>
      <c r="AFB250" s="2"/>
      <c r="AFC250" s="2"/>
      <c r="AFD250" s="2"/>
      <c r="AFE250" s="2"/>
      <c r="AFF250" s="2"/>
      <c r="AFG250" s="2"/>
      <c r="AFH250" s="2"/>
      <c r="AFI250" s="2"/>
      <c r="AFJ250" s="2"/>
      <c r="AFK250" s="2"/>
      <c r="AFL250" s="2"/>
      <c r="AFM250" s="2"/>
      <c r="AFN250" s="2"/>
      <c r="AFO250" s="2"/>
      <c r="AFP250" s="2"/>
      <c r="AFQ250" s="2"/>
      <c r="AFR250" s="2"/>
      <c r="AFS250" s="2"/>
      <c r="AFT250" s="2"/>
      <c r="AFU250" s="2"/>
      <c r="AFV250" s="2"/>
      <c r="AFW250" s="2"/>
      <c r="AFX250" s="2"/>
      <c r="AFY250" s="2"/>
      <c r="AFZ250" s="2"/>
      <c r="AGA250" s="2"/>
      <c r="AGB250" s="2"/>
      <c r="AGC250" s="2"/>
      <c r="AGD250" s="2"/>
      <c r="AGE250" s="2"/>
      <c r="AGF250" s="2"/>
      <c r="AGG250" s="2"/>
      <c r="AGH250" s="2"/>
      <c r="AGI250" s="2"/>
      <c r="AGJ250" s="2"/>
      <c r="AGK250" s="2"/>
      <c r="AGL250" s="2"/>
      <c r="AGM250" s="2"/>
      <c r="AGN250" s="2"/>
      <c r="AGO250" s="2"/>
      <c r="AGP250" s="2"/>
      <c r="AGQ250" s="2"/>
      <c r="AGR250" s="2"/>
      <c r="AGS250" s="2"/>
      <c r="AGT250" s="2"/>
      <c r="AGU250" s="2"/>
      <c r="AGV250" s="2"/>
      <c r="AGW250" s="2"/>
      <c r="AGX250" s="2"/>
      <c r="AGY250" s="2"/>
      <c r="AGZ250" s="2"/>
      <c r="AHA250" s="2"/>
      <c r="AHB250" s="2"/>
      <c r="AHC250" s="2"/>
      <c r="AHD250" s="2"/>
      <c r="AHE250" s="2"/>
      <c r="AHF250" s="2"/>
      <c r="AHG250" s="2"/>
      <c r="AHH250" s="2"/>
      <c r="AHI250" s="2"/>
      <c r="AHJ250" s="2"/>
      <c r="AHK250" s="2"/>
      <c r="AHL250" s="2"/>
      <c r="AHM250" s="2"/>
      <c r="AHN250" s="2"/>
      <c r="AHO250" s="2"/>
      <c r="AHP250" s="2"/>
      <c r="AHQ250" s="2"/>
      <c r="AHR250" s="2"/>
      <c r="AHS250" s="2"/>
      <c r="AHT250" s="2"/>
      <c r="AHU250" s="2"/>
      <c r="AHV250" s="2"/>
      <c r="AHW250" s="2"/>
      <c r="AHX250" s="2"/>
      <c r="AHY250" s="2"/>
      <c r="AHZ250" s="2"/>
      <c r="AIA250" s="2"/>
      <c r="AIB250" s="2"/>
      <c r="AIC250" s="2"/>
      <c r="AID250" s="2"/>
      <c r="AIE250" s="2"/>
      <c r="AIF250" s="2"/>
      <c r="AIG250" s="2"/>
      <c r="AIH250" s="2"/>
      <c r="AII250" s="2"/>
      <c r="AIJ250" s="2"/>
      <c r="AIK250" s="2"/>
      <c r="AIL250" s="2"/>
      <c r="AIM250" s="2"/>
      <c r="AIN250" s="2"/>
      <c r="AIO250" s="2"/>
      <c r="AIP250" s="2"/>
      <c r="AIQ250" s="2"/>
      <c r="AIR250" s="2"/>
      <c r="AIS250" s="2"/>
      <c r="AIT250" s="2"/>
      <c r="AIU250" s="2"/>
      <c r="AIV250" s="2"/>
      <c r="AIW250" s="2"/>
      <c r="AIX250" s="2"/>
      <c r="AIY250" s="2"/>
      <c r="AIZ250" s="2"/>
      <c r="AJA250" s="2"/>
      <c r="AJB250" s="2"/>
      <c r="AJC250" s="2"/>
      <c r="AJD250" s="2"/>
      <c r="AJE250" s="2"/>
      <c r="AJF250" s="2"/>
      <c r="AJG250" s="2"/>
      <c r="AJH250" s="2"/>
      <c r="AJI250" s="2"/>
      <c r="AJJ250" s="2"/>
      <c r="AJK250" s="2"/>
      <c r="AJL250" s="2"/>
      <c r="AJM250" s="2"/>
      <c r="AJN250" s="2"/>
      <c r="AJO250" s="2"/>
      <c r="AJP250" s="2"/>
      <c r="AJQ250" s="2"/>
      <c r="AJR250" s="2"/>
      <c r="AJS250" s="2"/>
      <c r="AJT250" s="2"/>
      <c r="AJU250" s="2"/>
      <c r="AJV250" s="2"/>
      <c r="AJW250" s="2"/>
      <c r="AJX250" s="2"/>
      <c r="AJY250" s="2"/>
      <c r="AJZ250" s="2"/>
      <c r="AKA250" s="2"/>
      <c r="AKB250" s="2"/>
      <c r="AKC250" s="2"/>
      <c r="AKD250" s="2"/>
      <c r="AKE250" s="2"/>
      <c r="AKF250" s="2"/>
      <c r="AKG250" s="2"/>
      <c r="AKH250" s="2"/>
      <c r="AKI250" s="2"/>
      <c r="AKJ250" s="2"/>
      <c r="AKK250" s="2"/>
      <c r="AKL250" s="2"/>
      <c r="AKM250" s="2"/>
      <c r="AKN250" s="2"/>
      <c r="AKO250" s="2"/>
      <c r="AKP250" s="2"/>
      <c r="AKQ250" s="2"/>
      <c r="AKR250" s="2"/>
      <c r="AKS250" s="2"/>
      <c r="AKT250" s="2"/>
      <c r="AKU250" s="2"/>
      <c r="AKV250" s="2"/>
      <c r="AKW250" s="2"/>
    </row>
    <row r="251" spans="1:985">
      <c r="A251" s="69">
        <v>240</v>
      </c>
      <c r="B251" s="110" t="s">
        <v>358</v>
      </c>
      <c r="C251" s="73" t="s">
        <v>320</v>
      </c>
      <c r="D251" s="69">
        <v>6</v>
      </c>
      <c r="E251" s="36">
        <v>10.1</v>
      </c>
      <c r="F251" s="36">
        <v>4.0999999999999996</v>
      </c>
      <c r="G251" s="36">
        <v>2.4</v>
      </c>
      <c r="H251" s="36">
        <v>0.1</v>
      </c>
      <c r="I251" s="49">
        <f t="shared" si="14"/>
        <v>16.7</v>
      </c>
      <c r="J251" s="115"/>
      <c r="K251" s="9"/>
      <c r="L251" s="9"/>
      <c r="M251" s="9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  <c r="LM251" s="2"/>
      <c r="LN251" s="2"/>
      <c r="LO251" s="2"/>
      <c r="LP251" s="2"/>
      <c r="LQ251" s="2"/>
      <c r="LR251" s="2"/>
      <c r="LS251" s="2"/>
      <c r="LT251" s="2"/>
      <c r="LU251" s="2"/>
      <c r="LV251" s="2"/>
      <c r="LW251" s="2"/>
      <c r="LX251" s="2"/>
      <c r="LY251" s="2"/>
      <c r="LZ251" s="2"/>
      <c r="MA251" s="2"/>
      <c r="MB251" s="2"/>
      <c r="MC251" s="2"/>
      <c r="MD251" s="2"/>
      <c r="ME251" s="2"/>
      <c r="MF251" s="2"/>
      <c r="MG251" s="2"/>
      <c r="MH251" s="2"/>
      <c r="MI251" s="2"/>
      <c r="MJ251" s="2"/>
      <c r="MK251" s="2"/>
      <c r="ML251" s="2"/>
      <c r="MM251" s="2"/>
      <c r="MN251" s="2"/>
      <c r="MO251" s="2"/>
      <c r="MP251" s="2"/>
      <c r="MQ251" s="2"/>
      <c r="MR251" s="2"/>
      <c r="MS251" s="2"/>
      <c r="MT251" s="2"/>
      <c r="MU251" s="2"/>
      <c r="MV251" s="2"/>
      <c r="MW251" s="2"/>
      <c r="MX251" s="2"/>
      <c r="MY251" s="2"/>
      <c r="MZ251" s="2"/>
      <c r="NA251" s="2"/>
      <c r="NB251" s="2"/>
      <c r="NC251" s="2"/>
      <c r="ND251" s="2"/>
      <c r="NE251" s="2"/>
      <c r="NF251" s="2"/>
      <c r="NG251" s="2"/>
      <c r="NH251" s="2"/>
      <c r="NI251" s="2"/>
      <c r="NJ251" s="2"/>
      <c r="NK251" s="2"/>
      <c r="NL251" s="2"/>
      <c r="NM251" s="2"/>
      <c r="NN251" s="2"/>
      <c r="NO251" s="2"/>
      <c r="NP251" s="2"/>
      <c r="NQ251" s="2"/>
      <c r="NR251" s="2"/>
      <c r="NS251" s="2"/>
      <c r="NT251" s="2"/>
      <c r="NU251" s="2"/>
      <c r="NV251" s="2"/>
      <c r="NW251" s="2"/>
      <c r="NX251" s="2"/>
      <c r="NY251" s="2"/>
      <c r="NZ251" s="2"/>
      <c r="OA251" s="2"/>
      <c r="OB251" s="2"/>
      <c r="OC251" s="2"/>
      <c r="OD251" s="2"/>
      <c r="OE251" s="2"/>
      <c r="OF251" s="2"/>
      <c r="OG251" s="2"/>
      <c r="OH251" s="2"/>
      <c r="OI251" s="2"/>
      <c r="OJ251" s="2"/>
      <c r="OK251" s="2"/>
      <c r="OL251" s="2"/>
      <c r="OM251" s="2"/>
      <c r="ON251" s="2"/>
      <c r="OO251" s="2"/>
      <c r="OP251" s="2"/>
      <c r="OQ251" s="2"/>
      <c r="OR251" s="2"/>
      <c r="OS251" s="2"/>
      <c r="OT251" s="2"/>
      <c r="OU251" s="2"/>
      <c r="OV251" s="2"/>
      <c r="OW251" s="2"/>
      <c r="OX251" s="2"/>
      <c r="OY251" s="2"/>
      <c r="OZ251" s="2"/>
      <c r="PA251" s="2"/>
      <c r="PB251" s="2"/>
      <c r="PC251" s="2"/>
      <c r="PD251" s="2"/>
      <c r="PE251" s="2"/>
      <c r="PF251" s="2"/>
      <c r="PG251" s="2"/>
      <c r="PH251" s="2"/>
      <c r="PI251" s="2"/>
      <c r="PJ251" s="2"/>
      <c r="PK251" s="2"/>
      <c r="PL251" s="2"/>
      <c r="PM251" s="2"/>
      <c r="PN251" s="2"/>
      <c r="PO251" s="2"/>
      <c r="PP251" s="2"/>
      <c r="PQ251" s="2"/>
      <c r="PR251" s="2"/>
      <c r="PS251" s="2"/>
      <c r="PT251" s="2"/>
      <c r="PU251" s="2"/>
      <c r="PV251" s="2"/>
      <c r="PW251" s="2"/>
      <c r="PX251" s="2"/>
      <c r="PY251" s="2"/>
      <c r="PZ251" s="2"/>
      <c r="QA251" s="2"/>
      <c r="QB251" s="2"/>
      <c r="QC251" s="2"/>
      <c r="QD251" s="2"/>
      <c r="QE251" s="2"/>
      <c r="QF251" s="2"/>
      <c r="QG251" s="2"/>
      <c r="QH251" s="2"/>
      <c r="QI251" s="2"/>
      <c r="QJ251" s="2"/>
      <c r="QK251" s="2"/>
      <c r="QL251" s="2"/>
      <c r="QM251" s="2"/>
      <c r="QN251" s="2"/>
      <c r="QO251" s="2"/>
      <c r="QP251" s="2"/>
      <c r="QQ251" s="2"/>
      <c r="QR251" s="2"/>
      <c r="QS251" s="2"/>
      <c r="QT251" s="2"/>
      <c r="QU251" s="2"/>
      <c r="QV251" s="2"/>
      <c r="QW251" s="2"/>
      <c r="QX251" s="2"/>
      <c r="QY251" s="2"/>
      <c r="QZ251" s="2"/>
      <c r="RA251" s="2"/>
      <c r="RB251" s="2"/>
      <c r="RC251" s="2"/>
      <c r="RD251" s="2"/>
      <c r="RE251" s="2"/>
      <c r="RF251" s="2"/>
      <c r="RG251" s="2"/>
      <c r="RH251" s="2"/>
      <c r="RI251" s="2"/>
      <c r="RJ251" s="2"/>
      <c r="RK251" s="2"/>
      <c r="RL251" s="2"/>
      <c r="RM251" s="2"/>
      <c r="RN251" s="2"/>
      <c r="RO251" s="2"/>
      <c r="RP251" s="2"/>
      <c r="RQ251" s="2"/>
      <c r="RR251" s="2"/>
      <c r="RS251" s="2"/>
      <c r="RT251" s="2"/>
      <c r="RU251" s="2"/>
      <c r="RV251" s="2"/>
      <c r="RW251" s="2"/>
      <c r="RX251" s="2"/>
      <c r="RY251" s="2"/>
      <c r="RZ251" s="2"/>
      <c r="SA251" s="2"/>
      <c r="SB251" s="2"/>
      <c r="SC251" s="2"/>
      <c r="SD251" s="2"/>
      <c r="SE251" s="2"/>
      <c r="SF251" s="2"/>
      <c r="SG251" s="2"/>
      <c r="SH251" s="2"/>
      <c r="SI251" s="2"/>
      <c r="SJ251" s="2"/>
      <c r="SK251" s="2"/>
      <c r="SL251" s="2"/>
      <c r="SM251" s="2"/>
      <c r="SN251" s="2"/>
      <c r="SO251" s="2"/>
      <c r="SP251" s="2"/>
      <c r="SQ251" s="2"/>
      <c r="SR251" s="2"/>
      <c r="SS251" s="2"/>
      <c r="ST251" s="2"/>
      <c r="SU251" s="2"/>
      <c r="SV251" s="2"/>
      <c r="SW251" s="2"/>
      <c r="SX251" s="2"/>
      <c r="SY251" s="2"/>
      <c r="SZ251" s="2"/>
      <c r="TA251" s="2"/>
      <c r="TB251" s="2"/>
      <c r="TC251" s="2"/>
      <c r="TD251" s="2"/>
      <c r="TE251" s="2"/>
      <c r="TF251" s="2"/>
      <c r="TG251" s="2"/>
      <c r="TH251" s="2"/>
      <c r="TI251" s="2"/>
      <c r="TJ251" s="2"/>
      <c r="TK251" s="2"/>
      <c r="TL251" s="2"/>
      <c r="TM251" s="2"/>
      <c r="TN251" s="2"/>
      <c r="TO251" s="2"/>
      <c r="TP251" s="2"/>
      <c r="TQ251" s="2"/>
      <c r="TR251" s="2"/>
      <c r="TS251" s="2"/>
      <c r="TT251" s="2"/>
      <c r="TU251" s="2"/>
      <c r="TV251" s="2"/>
      <c r="TW251" s="2"/>
      <c r="TX251" s="2"/>
      <c r="TY251" s="2"/>
      <c r="TZ251" s="2"/>
      <c r="UA251" s="2"/>
      <c r="UB251" s="2"/>
      <c r="UC251" s="2"/>
      <c r="UD251" s="2"/>
      <c r="UE251" s="2"/>
      <c r="UF251" s="2"/>
      <c r="UG251" s="2"/>
      <c r="UH251" s="2"/>
      <c r="UI251" s="2"/>
      <c r="UJ251" s="2"/>
      <c r="UK251" s="2"/>
      <c r="UL251" s="2"/>
      <c r="UM251" s="2"/>
      <c r="UN251" s="2"/>
      <c r="UO251" s="2"/>
      <c r="UP251" s="2"/>
      <c r="UQ251" s="2"/>
      <c r="UR251" s="2"/>
      <c r="US251" s="2"/>
      <c r="UT251" s="2"/>
      <c r="UU251" s="2"/>
      <c r="UV251" s="2"/>
      <c r="UW251" s="2"/>
      <c r="UX251" s="2"/>
      <c r="UY251" s="2"/>
      <c r="UZ251" s="2"/>
      <c r="VA251" s="2"/>
      <c r="VB251" s="2"/>
      <c r="VC251" s="2"/>
      <c r="VD251" s="2"/>
      <c r="VE251" s="2"/>
      <c r="VF251" s="2"/>
      <c r="VG251" s="2"/>
      <c r="VH251" s="2"/>
      <c r="VI251" s="2"/>
      <c r="VJ251" s="2"/>
      <c r="VK251" s="2"/>
      <c r="VL251" s="2"/>
      <c r="VM251" s="2"/>
      <c r="VN251" s="2"/>
      <c r="VO251" s="2"/>
      <c r="VP251" s="2"/>
      <c r="VQ251" s="2"/>
      <c r="VR251" s="2"/>
      <c r="VS251" s="2"/>
      <c r="VT251" s="2"/>
      <c r="VU251" s="2"/>
      <c r="VV251" s="2"/>
      <c r="VW251" s="2"/>
      <c r="VX251" s="2"/>
      <c r="VY251" s="2"/>
      <c r="VZ251" s="2"/>
      <c r="WA251" s="2"/>
      <c r="WB251" s="2"/>
      <c r="WC251" s="2"/>
      <c r="WD251" s="2"/>
      <c r="WE251" s="2"/>
      <c r="WF251" s="2"/>
      <c r="WG251" s="2"/>
      <c r="WH251" s="2"/>
      <c r="WI251" s="2"/>
      <c r="WJ251" s="2"/>
      <c r="WK251" s="2"/>
      <c r="WL251" s="2"/>
      <c r="WM251" s="2"/>
      <c r="WN251" s="2"/>
      <c r="WO251" s="2"/>
      <c r="WP251" s="2"/>
      <c r="WQ251" s="2"/>
      <c r="WR251" s="2"/>
      <c r="WS251" s="2"/>
      <c r="WT251" s="2"/>
      <c r="WU251" s="2"/>
      <c r="WV251" s="2"/>
      <c r="WW251" s="2"/>
      <c r="WX251" s="2"/>
      <c r="WY251" s="2"/>
      <c r="WZ251" s="2"/>
      <c r="XA251" s="2"/>
      <c r="XB251" s="2"/>
      <c r="XC251" s="2"/>
      <c r="XD251" s="2"/>
      <c r="XE251" s="2"/>
      <c r="XF251" s="2"/>
      <c r="XG251" s="2"/>
      <c r="XH251" s="2"/>
      <c r="XI251" s="2"/>
      <c r="XJ251" s="2"/>
      <c r="XK251" s="2"/>
      <c r="XL251" s="2"/>
      <c r="XM251" s="2"/>
      <c r="XN251" s="2"/>
      <c r="XO251" s="2"/>
      <c r="XP251" s="2"/>
      <c r="XQ251" s="2"/>
      <c r="XR251" s="2"/>
      <c r="XS251" s="2"/>
      <c r="XT251" s="2"/>
      <c r="XU251" s="2"/>
      <c r="XV251" s="2"/>
      <c r="XW251" s="2"/>
      <c r="XX251" s="2"/>
      <c r="XY251" s="2"/>
      <c r="XZ251" s="2"/>
      <c r="YA251" s="2"/>
      <c r="YB251" s="2"/>
      <c r="YC251" s="2"/>
      <c r="YD251" s="2"/>
      <c r="YE251" s="2"/>
      <c r="YF251" s="2"/>
      <c r="YG251" s="2"/>
      <c r="YH251" s="2"/>
      <c r="YI251" s="2"/>
      <c r="YJ251" s="2"/>
      <c r="YK251" s="2"/>
      <c r="YL251" s="2"/>
      <c r="YM251" s="2"/>
      <c r="YN251" s="2"/>
      <c r="YO251" s="2"/>
      <c r="YP251" s="2"/>
      <c r="YQ251" s="2"/>
      <c r="YR251" s="2"/>
      <c r="YS251" s="2"/>
      <c r="YT251" s="2"/>
      <c r="YU251" s="2"/>
      <c r="YV251" s="2"/>
      <c r="YW251" s="2"/>
      <c r="YX251" s="2"/>
      <c r="YY251" s="2"/>
      <c r="YZ251" s="2"/>
      <c r="ZA251" s="2"/>
      <c r="ZB251" s="2"/>
      <c r="ZC251" s="2"/>
      <c r="ZD251" s="2"/>
      <c r="ZE251" s="2"/>
      <c r="ZF251" s="2"/>
      <c r="ZG251" s="2"/>
      <c r="ZH251" s="2"/>
      <c r="ZI251" s="2"/>
      <c r="ZJ251" s="2"/>
      <c r="ZK251" s="2"/>
      <c r="ZL251" s="2"/>
      <c r="ZM251" s="2"/>
      <c r="ZN251" s="2"/>
      <c r="ZO251" s="2"/>
      <c r="ZP251" s="2"/>
      <c r="ZQ251" s="2"/>
      <c r="ZR251" s="2"/>
      <c r="ZS251" s="2"/>
      <c r="ZT251" s="2"/>
      <c r="ZU251" s="2"/>
      <c r="ZV251" s="2"/>
      <c r="ZW251" s="2"/>
      <c r="ZX251" s="2"/>
      <c r="ZY251" s="2"/>
      <c r="ZZ251" s="2"/>
      <c r="AAA251" s="2"/>
      <c r="AAB251" s="2"/>
      <c r="AAC251" s="2"/>
      <c r="AAD251" s="2"/>
      <c r="AAE251" s="2"/>
      <c r="AAF251" s="2"/>
      <c r="AAG251" s="2"/>
      <c r="AAH251" s="2"/>
      <c r="AAI251" s="2"/>
      <c r="AAJ251" s="2"/>
      <c r="AAK251" s="2"/>
      <c r="AAL251" s="2"/>
      <c r="AAM251" s="2"/>
      <c r="AAN251" s="2"/>
      <c r="AAO251" s="2"/>
      <c r="AAP251" s="2"/>
      <c r="AAQ251" s="2"/>
      <c r="AAR251" s="2"/>
      <c r="AAS251" s="2"/>
      <c r="AAT251" s="2"/>
      <c r="AAU251" s="2"/>
      <c r="AAV251" s="2"/>
      <c r="AAW251" s="2"/>
      <c r="AAX251" s="2"/>
      <c r="AAY251" s="2"/>
      <c r="AAZ251" s="2"/>
      <c r="ABA251" s="2"/>
      <c r="ABB251" s="2"/>
      <c r="ABC251" s="2"/>
      <c r="ABD251" s="2"/>
      <c r="ABE251" s="2"/>
      <c r="ABF251" s="2"/>
      <c r="ABG251" s="2"/>
      <c r="ABH251" s="2"/>
      <c r="ABI251" s="2"/>
      <c r="ABJ251" s="2"/>
      <c r="ABK251" s="2"/>
      <c r="ABL251" s="2"/>
      <c r="ABM251" s="2"/>
      <c r="ABN251" s="2"/>
      <c r="ABO251" s="2"/>
      <c r="ABP251" s="2"/>
      <c r="ABQ251" s="2"/>
      <c r="ABR251" s="2"/>
      <c r="ABS251" s="2"/>
      <c r="ABT251" s="2"/>
      <c r="ABU251" s="2"/>
      <c r="ABV251" s="2"/>
      <c r="ABW251" s="2"/>
      <c r="ABX251" s="2"/>
      <c r="ABY251" s="2"/>
      <c r="ABZ251" s="2"/>
      <c r="ACA251" s="2"/>
      <c r="ACB251" s="2"/>
      <c r="ACC251" s="2"/>
      <c r="ACD251" s="2"/>
      <c r="ACE251" s="2"/>
      <c r="ACF251" s="2"/>
      <c r="ACG251" s="2"/>
      <c r="ACH251" s="2"/>
      <c r="ACI251" s="2"/>
      <c r="ACJ251" s="2"/>
      <c r="ACK251" s="2"/>
      <c r="ACL251" s="2"/>
      <c r="ACM251" s="2"/>
      <c r="ACN251" s="2"/>
      <c r="ACO251" s="2"/>
      <c r="ACP251" s="2"/>
      <c r="ACQ251" s="2"/>
      <c r="ACR251" s="2"/>
      <c r="ACS251" s="2"/>
      <c r="ACT251" s="2"/>
      <c r="ACU251" s="2"/>
      <c r="ACV251" s="2"/>
      <c r="ACW251" s="2"/>
      <c r="ACX251" s="2"/>
      <c r="ACY251" s="2"/>
      <c r="ACZ251" s="2"/>
      <c r="ADA251" s="2"/>
      <c r="ADB251" s="2"/>
      <c r="ADC251" s="2"/>
      <c r="ADD251" s="2"/>
      <c r="ADE251" s="2"/>
      <c r="ADF251" s="2"/>
      <c r="ADG251" s="2"/>
      <c r="ADH251" s="2"/>
      <c r="ADI251" s="2"/>
      <c r="ADJ251" s="2"/>
      <c r="ADK251" s="2"/>
      <c r="ADL251" s="2"/>
      <c r="ADM251" s="2"/>
      <c r="ADN251" s="2"/>
      <c r="ADO251" s="2"/>
      <c r="ADP251" s="2"/>
      <c r="ADQ251" s="2"/>
      <c r="ADR251" s="2"/>
      <c r="ADS251" s="2"/>
      <c r="ADT251" s="2"/>
      <c r="ADU251" s="2"/>
      <c r="ADV251" s="2"/>
      <c r="ADW251" s="2"/>
      <c r="ADX251" s="2"/>
      <c r="ADY251" s="2"/>
      <c r="ADZ251" s="2"/>
      <c r="AEA251" s="2"/>
      <c r="AEB251" s="2"/>
      <c r="AEC251" s="2"/>
      <c r="AED251" s="2"/>
      <c r="AEE251" s="2"/>
      <c r="AEF251" s="2"/>
      <c r="AEG251" s="2"/>
      <c r="AEH251" s="2"/>
      <c r="AEI251" s="2"/>
      <c r="AEJ251" s="2"/>
      <c r="AEK251" s="2"/>
      <c r="AEL251" s="2"/>
      <c r="AEM251" s="2"/>
      <c r="AEN251" s="2"/>
      <c r="AEO251" s="2"/>
      <c r="AEP251" s="2"/>
      <c r="AEQ251" s="2"/>
      <c r="AER251" s="2"/>
      <c r="AES251" s="2"/>
      <c r="AET251" s="2"/>
      <c r="AEU251" s="2"/>
      <c r="AEV251" s="2"/>
      <c r="AEW251" s="2"/>
      <c r="AEX251" s="2"/>
      <c r="AEY251" s="2"/>
      <c r="AEZ251" s="2"/>
      <c r="AFA251" s="2"/>
      <c r="AFB251" s="2"/>
      <c r="AFC251" s="2"/>
      <c r="AFD251" s="2"/>
      <c r="AFE251" s="2"/>
      <c r="AFF251" s="2"/>
      <c r="AFG251" s="2"/>
      <c r="AFH251" s="2"/>
      <c r="AFI251" s="2"/>
      <c r="AFJ251" s="2"/>
      <c r="AFK251" s="2"/>
      <c r="AFL251" s="2"/>
      <c r="AFM251" s="2"/>
      <c r="AFN251" s="2"/>
      <c r="AFO251" s="2"/>
      <c r="AFP251" s="2"/>
      <c r="AFQ251" s="2"/>
      <c r="AFR251" s="2"/>
      <c r="AFS251" s="2"/>
      <c r="AFT251" s="2"/>
      <c r="AFU251" s="2"/>
      <c r="AFV251" s="2"/>
      <c r="AFW251" s="2"/>
      <c r="AFX251" s="2"/>
      <c r="AFY251" s="2"/>
      <c r="AFZ251" s="2"/>
      <c r="AGA251" s="2"/>
      <c r="AGB251" s="2"/>
      <c r="AGC251" s="2"/>
      <c r="AGD251" s="2"/>
      <c r="AGE251" s="2"/>
      <c r="AGF251" s="2"/>
      <c r="AGG251" s="2"/>
      <c r="AGH251" s="2"/>
      <c r="AGI251" s="2"/>
      <c r="AGJ251" s="2"/>
      <c r="AGK251" s="2"/>
      <c r="AGL251" s="2"/>
      <c r="AGM251" s="2"/>
      <c r="AGN251" s="2"/>
      <c r="AGO251" s="2"/>
      <c r="AGP251" s="2"/>
      <c r="AGQ251" s="2"/>
      <c r="AGR251" s="2"/>
      <c r="AGS251" s="2"/>
      <c r="AGT251" s="2"/>
      <c r="AGU251" s="2"/>
      <c r="AGV251" s="2"/>
      <c r="AGW251" s="2"/>
      <c r="AGX251" s="2"/>
      <c r="AGY251" s="2"/>
      <c r="AGZ251" s="2"/>
      <c r="AHA251" s="2"/>
      <c r="AHB251" s="2"/>
      <c r="AHC251" s="2"/>
      <c r="AHD251" s="2"/>
      <c r="AHE251" s="2"/>
      <c r="AHF251" s="2"/>
      <c r="AHG251" s="2"/>
      <c r="AHH251" s="2"/>
      <c r="AHI251" s="2"/>
      <c r="AHJ251" s="2"/>
      <c r="AHK251" s="2"/>
      <c r="AHL251" s="2"/>
      <c r="AHM251" s="2"/>
      <c r="AHN251" s="2"/>
      <c r="AHO251" s="2"/>
      <c r="AHP251" s="2"/>
      <c r="AHQ251" s="2"/>
      <c r="AHR251" s="2"/>
      <c r="AHS251" s="2"/>
      <c r="AHT251" s="2"/>
      <c r="AHU251" s="2"/>
      <c r="AHV251" s="2"/>
      <c r="AHW251" s="2"/>
      <c r="AHX251" s="2"/>
      <c r="AHY251" s="2"/>
      <c r="AHZ251" s="2"/>
      <c r="AIA251" s="2"/>
      <c r="AIB251" s="2"/>
      <c r="AIC251" s="2"/>
      <c r="AID251" s="2"/>
      <c r="AIE251" s="2"/>
      <c r="AIF251" s="2"/>
      <c r="AIG251" s="2"/>
      <c r="AIH251" s="2"/>
      <c r="AII251" s="2"/>
      <c r="AIJ251" s="2"/>
      <c r="AIK251" s="2"/>
      <c r="AIL251" s="2"/>
      <c r="AIM251" s="2"/>
      <c r="AIN251" s="2"/>
      <c r="AIO251" s="2"/>
      <c r="AIP251" s="2"/>
      <c r="AIQ251" s="2"/>
      <c r="AIR251" s="2"/>
      <c r="AIS251" s="2"/>
      <c r="AIT251" s="2"/>
      <c r="AIU251" s="2"/>
      <c r="AIV251" s="2"/>
      <c r="AIW251" s="2"/>
      <c r="AIX251" s="2"/>
      <c r="AIY251" s="2"/>
      <c r="AIZ251" s="2"/>
      <c r="AJA251" s="2"/>
      <c r="AJB251" s="2"/>
      <c r="AJC251" s="2"/>
      <c r="AJD251" s="2"/>
      <c r="AJE251" s="2"/>
      <c r="AJF251" s="2"/>
      <c r="AJG251" s="2"/>
      <c r="AJH251" s="2"/>
      <c r="AJI251" s="2"/>
      <c r="AJJ251" s="2"/>
      <c r="AJK251" s="2"/>
      <c r="AJL251" s="2"/>
      <c r="AJM251" s="2"/>
      <c r="AJN251" s="2"/>
      <c r="AJO251" s="2"/>
      <c r="AJP251" s="2"/>
      <c r="AJQ251" s="2"/>
      <c r="AJR251" s="2"/>
      <c r="AJS251" s="2"/>
      <c r="AJT251" s="2"/>
      <c r="AJU251" s="2"/>
      <c r="AJV251" s="2"/>
      <c r="AJW251" s="2"/>
      <c r="AJX251" s="2"/>
      <c r="AJY251" s="2"/>
      <c r="AJZ251" s="2"/>
      <c r="AKA251" s="2"/>
      <c r="AKB251" s="2"/>
      <c r="AKC251" s="2"/>
      <c r="AKD251" s="2"/>
      <c r="AKE251" s="2"/>
      <c r="AKF251" s="2"/>
      <c r="AKG251" s="2"/>
      <c r="AKH251" s="2"/>
      <c r="AKI251" s="2"/>
      <c r="AKJ251" s="2"/>
      <c r="AKK251" s="2"/>
      <c r="AKL251" s="2"/>
      <c r="AKM251" s="2"/>
      <c r="AKN251" s="2"/>
      <c r="AKO251" s="2"/>
      <c r="AKP251" s="2"/>
      <c r="AKQ251" s="2"/>
      <c r="AKR251" s="2"/>
      <c r="AKS251" s="2"/>
      <c r="AKT251" s="2"/>
      <c r="AKU251" s="2"/>
      <c r="AKV251" s="2"/>
      <c r="AKW251" s="2"/>
    </row>
    <row r="252" spans="1:985">
      <c r="A252" s="69">
        <v>241</v>
      </c>
      <c r="B252" s="110" t="s">
        <v>359</v>
      </c>
      <c r="C252" s="73" t="s">
        <v>320</v>
      </c>
      <c r="D252" s="69">
        <v>6</v>
      </c>
      <c r="E252" s="36">
        <v>10.170000000000002</v>
      </c>
      <c r="F252" s="36">
        <v>3.5</v>
      </c>
      <c r="G252" s="36">
        <v>2.5</v>
      </c>
      <c r="H252" s="36">
        <v>0.7</v>
      </c>
      <c r="I252" s="49">
        <f t="shared" ref="I252:I264" si="15">SUM(E252:H252)</f>
        <v>16.87</v>
      </c>
      <c r="K252" s="9"/>
      <c r="L252" s="9"/>
      <c r="M252" s="9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  <c r="LM252" s="2"/>
      <c r="LN252" s="2"/>
      <c r="LO252" s="2"/>
      <c r="LP252" s="2"/>
      <c r="LQ252" s="2"/>
      <c r="LR252" s="2"/>
      <c r="LS252" s="2"/>
      <c r="LT252" s="2"/>
      <c r="LU252" s="2"/>
      <c r="LV252" s="2"/>
      <c r="LW252" s="2"/>
      <c r="LX252" s="2"/>
      <c r="LY252" s="2"/>
      <c r="LZ252" s="2"/>
      <c r="MA252" s="2"/>
      <c r="MB252" s="2"/>
      <c r="MC252" s="2"/>
      <c r="MD252" s="2"/>
      <c r="ME252" s="2"/>
      <c r="MF252" s="2"/>
      <c r="MG252" s="2"/>
      <c r="MH252" s="2"/>
      <c r="MI252" s="2"/>
      <c r="MJ252" s="2"/>
      <c r="MK252" s="2"/>
      <c r="ML252" s="2"/>
      <c r="MM252" s="2"/>
      <c r="MN252" s="2"/>
      <c r="MO252" s="2"/>
      <c r="MP252" s="2"/>
      <c r="MQ252" s="2"/>
      <c r="MR252" s="2"/>
      <c r="MS252" s="2"/>
      <c r="MT252" s="2"/>
      <c r="MU252" s="2"/>
      <c r="MV252" s="2"/>
      <c r="MW252" s="2"/>
      <c r="MX252" s="2"/>
      <c r="MY252" s="2"/>
      <c r="MZ252" s="2"/>
      <c r="NA252" s="2"/>
      <c r="NB252" s="2"/>
      <c r="NC252" s="2"/>
      <c r="ND252" s="2"/>
      <c r="NE252" s="2"/>
      <c r="NF252" s="2"/>
      <c r="NG252" s="2"/>
      <c r="NH252" s="2"/>
      <c r="NI252" s="2"/>
      <c r="NJ252" s="2"/>
      <c r="NK252" s="2"/>
      <c r="NL252" s="2"/>
      <c r="NM252" s="2"/>
      <c r="NN252" s="2"/>
      <c r="NO252" s="2"/>
      <c r="NP252" s="2"/>
      <c r="NQ252" s="2"/>
      <c r="NR252" s="2"/>
      <c r="NS252" s="2"/>
      <c r="NT252" s="2"/>
      <c r="NU252" s="2"/>
      <c r="NV252" s="2"/>
      <c r="NW252" s="2"/>
      <c r="NX252" s="2"/>
      <c r="NY252" s="2"/>
      <c r="NZ252" s="2"/>
      <c r="OA252" s="2"/>
      <c r="OB252" s="2"/>
      <c r="OC252" s="2"/>
      <c r="OD252" s="2"/>
      <c r="OE252" s="2"/>
      <c r="OF252" s="2"/>
      <c r="OG252" s="2"/>
      <c r="OH252" s="2"/>
      <c r="OI252" s="2"/>
      <c r="OJ252" s="2"/>
      <c r="OK252" s="2"/>
      <c r="OL252" s="2"/>
      <c r="OM252" s="2"/>
      <c r="ON252" s="2"/>
      <c r="OO252" s="2"/>
      <c r="OP252" s="2"/>
      <c r="OQ252" s="2"/>
      <c r="OR252" s="2"/>
      <c r="OS252" s="2"/>
      <c r="OT252" s="2"/>
      <c r="OU252" s="2"/>
      <c r="OV252" s="2"/>
      <c r="OW252" s="2"/>
      <c r="OX252" s="2"/>
      <c r="OY252" s="2"/>
      <c r="OZ252" s="2"/>
      <c r="PA252" s="2"/>
      <c r="PB252" s="2"/>
      <c r="PC252" s="2"/>
      <c r="PD252" s="2"/>
      <c r="PE252" s="2"/>
      <c r="PF252" s="2"/>
      <c r="PG252" s="2"/>
      <c r="PH252" s="2"/>
      <c r="PI252" s="2"/>
      <c r="PJ252" s="2"/>
      <c r="PK252" s="2"/>
      <c r="PL252" s="2"/>
      <c r="PM252" s="2"/>
      <c r="PN252" s="2"/>
      <c r="PO252" s="2"/>
      <c r="PP252" s="2"/>
      <c r="PQ252" s="2"/>
      <c r="PR252" s="2"/>
      <c r="PS252" s="2"/>
      <c r="PT252" s="2"/>
      <c r="PU252" s="2"/>
      <c r="PV252" s="2"/>
      <c r="PW252" s="2"/>
      <c r="PX252" s="2"/>
      <c r="PY252" s="2"/>
      <c r="PZ252" s="2"/>
      <c r="QA252" s="2"/>
      <c r="QB252" s="2"/>
      <c r="QC252" s="2"/>
      <c r="QD252" s="2"/>
      <c r="QE252" s="2"/>
      <c r="QF252" s="2"/>
      <c r="QG252" s="2"/>
      <c r="QH252" s="2"/>
      <c r="QI252" s="2"/>
      <c r="QJ252" s="2"/>
      <c r="QK252" s="2"/>
      <c r="QL252" s="2"/>
      <c r="QM252" s="2"/>
      <c r="QN252" s="2"/>
      <c r="QO252" s="2"/>
      <c r="QP252" s="2"/>
      <c r="QQ252" s="2"/>
      <c r="QR252" s="2"/>
      <c r="QS252" s="2"/>
      <c r="QT252" s="2"/>
      <c r="QU252" s="2"/>
      <c r="QV252" s="2"/>
      <c r="QW252" s="2"/>
      <c r="QX252" s="2"/>
      <c r="QY252" s="2"/>
      <c r="QZ252" s="2"/>
      <c r="RA252" s="2"/>
      <c r="RB252" s="2"/>
      <c r="RC252" s="2"/>
      <c r="RD252" s="2"/>
      <c r="RE252" s="2"/>
      <c r="RF252" s="2"/>
      <c r="RG252" s="2"/>
      <c r="RH252" s="2"/>
      <c r="RI252" s="2"/>
      <c r="RJ252" s="2"/>
      <c r="RK252" s="2"/>
      <c r="RL252" s="2"/>
      <c r="RM252" s="2"/>
      <c r="RN252" s="2"/>
      <c r="RO252" s="2"/>
      <c r="RP252" s="2"/>
      <c r="RQ252" s="2"/>
      <c r="RR252" s="2"/>
      <c r="RS252" s="2"/>
      <c r="RT252" s="2"/>
      <c r="RU252" s="2"/>
      <c r="RV252" s="2"/>
      <c r="RW252" s="2"/>
      <c r="RX252" s="2"/>
      <c r="RY252" s="2"/>
      <c r="RZ252" s="2"/>
      <c r="SA252" s="2"/>
      <c r="SB252" s="2"/>
      <c r="SC252" s="2"/>
      <c r="SD252" s="2"/>
      <c r="SE252" s="2"/>
      <c r="SF252" s="2"/>
      <c r="SG252" s="2"/>
      <c r="SH252" s="2"/>
      <c r="SI252" s="2"/>
      <c r="SJ252" s="2"/>
      <c r="SK252" s="2"/>
      <c r="SL252" s="2"/>
      <c r="SM252" s="2"/>
      <c r="SN252" s="2"/>
      <c r="SO252" s="2"/>
      <c r="SP252" s="2"/>
      <c r="SQ252" s="2"/>
      <c r="SR252" s="2"/>
      <c r="SS252" s="2"/>
      <c r="ST252" s="2"/>
      <c r="SU252" s="2"/>
      <c r="SV252" s="2"/>
      <c r="SW252" s="2"/>
      <c r="SX252" s="2"/>
      <c r="SY252" s="2"/>
      <c r="SZ252" s="2"/>
      <c r="TA252" s="2"/>
      <c r="TB252" s="2"/>
      <c r="TC252" s="2"/>
      <c r="TD252" s="2"/>
      <c r="TE252" s="2"/>
      <c r="TF252" s="2"/>
      <c r="TG252" s="2"/>
      <c r="TH252" s="2"/>
      <c r="TI252" s="2"/>
      <c r="TJ252" s="2"/>
      <c r="TK252" s="2"/>
      <c r="TL252" s="2"/>
      <c r="TM252" s="2"/>
      <c r="TN252" s="2"/>
      <c r="TO252" s="2"/>
      <c r="TP252" s="2"/>
      <c r="TQ252" s="2"/>
      <c r="TR252" s="2"/>
      <c r="TS252" s="2"/>
      <c r="TT252" s="2"/>
      <c r="TU252" s="2"/>
      <c r="TV252" s="2"/>
      <c r="TW252" s="2"/>
      <c r="TX252" s="2"/>
      <c r="TY252" s="2"/>
      <c r="TZ252" s="2"/>
      <c r="UA252" s="2"/>
      <c r="UB252" s="2"/>
      <c r="UC252" s="2"/>
      <c r="UD252" s="2"/>
      <c r="UE252" s="2"/>
      <c r="UF252" s="2"/>
      <c r="UG252" s="2"/>
      <c r="UH252" s="2"/>
      <c r="UI252" s="2"/>
      <c r="UJ252" s="2"/>
      <c r="UK252" s="2"/>
      <c r="UL252" s="2"/>
      <c r="UM252" s="2"/>
      <c r="UN252" s="2"/>
      <c r="UO252" s="2"/>
      <c r="UP252" s="2"/>
      <c r="UQ252" s="2"/>
      <c r="UR252" s="2"/>
      <c r="US252" s="2"/>
      <c r="UT252" s="2"/>
      <c r="UU252" s="2"/>
      <c r="UV252" s="2"/>
      <c r="UW252" s="2"/>
      <c r="UX252" s="2"/>
      <c r="UY252" s="2"/>
      <c r="UZ252" s="2"/>
      <c r="VA252" s="2"/>
      <c r="VB252" s="2"/>
      <c r="VC252" s="2"/>
      <c r="VD252" s="2"/>
      <c r="VE252" s="2"/>
      <c r="VF252" s="2"/>
      <c r="VG252" s="2"/>
      <c r="VH252" s="2"/>
      <c r="VI252" s="2"/>
      <c r="VJ252" s="2"/>
      <c r="VK252" s="2"/>
      <c r="VL252" s="2"/>
      <c r="VM252" s="2"/>
      <c r="VN252" s="2"/>
      <c r="VO252" s="2"/>
      <c r="VP252" s="2"/>
      <c r="VQ252" s="2"/>
      <c r="VR252" s="2"/>
      <c r="VS252" s="2"/>
      <c r="VT252" s="2"/>
      <c r="VU252" s="2"/>
      <c r="VV252" s="2"/>
      <c r="VW252" s="2"/>
      <c r="VX252" s="2"/>
      <c r="VY252" s="2"/>
      <c r="VZ252" s="2"/>
      <c r="WA252" s="2"/>
      <c r="WB252" s="2"/>
      <c r="WC252" s="2"/>
      <c r="WD252" s="2"/>
      <c r="WE252" s="2"/>
      <c r="WF252" s="2"/>
      <c r="WG252" s="2"/>
      <c r="WH252" s="2"/>
      <c r="WI252" s="2"/>
      <c r="WJ252" s="2"/>
      <c r="WK252" s="2"/>
      <c r="WL252" s="2"/>
      <c r="WM252" s="2"/>
      <c r="WN252" s="2"/>
      <c r="WO252" s="2"/>
      <c r="WP252" s="2"/>
      <c r="WQ252" s="2"/>
      <c r="WR252" s="2"/>
      <c r="WS252" s="2"/>
      <c r="WT252" s="2"/>
      <c r="WU252" s="2"/>
      <c r="WV252" s="2"/>
      <c r="WW252" s="2"/>
      <c r="WX252" s="2"/>
      <c r="WY252" s="2"/>
      <c r="WZ252" s="2"/>
      <c r="XA252" s="2"/>
      <c r="XB252" s="2"/>
      <c r="XC252" s="2"/>
      <c r="XD252" s="2"/>
      <c r="XE252" s="2"/>
      <c r="XF252" s="2"/>
      <c r="XG252" s="2"/>
      <c r="XH252" s="2"/>
      <c r="XI252" s="2"/>
      <c r="XJ252" s="2"/>
      <c r="XK252" s="2"/>
      <c r="XL252" s="2"/>
      <c r="XM252" s="2"/>
      <c r="XN252" s="2"/>
      <c r="XO252" s="2"/>
      <c r="XP252" s="2"/>
      <c r="XQ252" s="2"/>
      <c r="XR252" s="2"/>
      <c r="XS252" s="2"/>
      <c r="XT252" s="2"/>
      <c r="XU252" s="2"/>
      <c r="XV252" s="2"/>
      <c r="XW252" s="2"/>
      <c r="XX252" s="2"/>
      <c r="XY252" s="2"/>
      <c r="XZ252" s="2"/>
      <c r="YA252" s="2"/>
      <c r="YB252" s="2"/>
      <c r="YC252" s="2"/>
      <c r="YD252" s="2"/>
      <c r="YE252" s="2"/>
      <c r="YF252" s="2"/>
      <c r="YG252" s="2"/>
      <c r="YH252" s="2"/>
      <c r="YI252" s="2"/>
      <c r="YJ252" s="2"/>
      <c r="YK252" s="2"/>
      <c r="YL252" s="2"/>
      <c r="YM252" s="2"/>
      <c r="YN252" s="2"/>
      <c r="YO252" s="2"/>
      <c r="YP252" s="2"/>
      <c r="YQ252" s="2"/>
      <c r="YR252" s="2"/>
      <c r="YS252" s="2"/>
      <c r="YT252" s="2"/>
      <c r="YU252" s="2"/>
      <c r="YV252" s="2"/>
      <c r="YW252" s="2"/>
      <c r="YX252" s="2"/>
      <c r="YY252" s="2"/>
      <c r="YZ252" s="2"/>
      <c r="ZA252" s="2"/>
      <c r="ZB252" s="2"/>
      <c r="ZC252" s="2"/>
      <c r="ZD252" s="2"/>
      <c r="ZE252" s="2"/>
      <c r="ZF252" s="2"/>
      <c r="ZG252" s="2"/>
      <c r="ZH252" s="2"/>
      <c r="ZI252" s="2"/>
      <c r="ZJ252" s="2"/>
      <c r="ZK252" s="2"/>
      <c r="ZL252" s="2"/>
      <c r="ZM252" s="2"/>
      <c r="ZN252" s="2"/>
      <c r="ZO252" s="2"/>
      <c r="ZP252" s="2"/>
      <c r="ZQ252" s="2"/>
      <c r="ZR252" s="2"/>
      <c r="ZS252" s="2"/>
      <c r="ZT252" s="2"/>
      <c r="ZU252" s="2"/>
      <c r="ZV252" s="2"/>
      <c r="ZW252" s="2"/>
      <c r="ZX252" s="2"/>
      <c r="ZY252" s="2"/>
      <c r="ZZ252" s="2"/>
      <c r="AAA252" s="2"/>
      <c r="AAB252" s="2"/>
      <c r="AAC252" s="2"/>
      <c r="AAD252" s="2"/>
      <c r="AAE252" s="2"/>
      <c r="AAF252" s="2"/>
      <c r="AAG252" s="2"/>
      <c r="AAH252" s="2"/>
      <c r="AAI252" s="2"/>
      <c r="AAJ252" s="2"/>
      <c r="AAK252" s="2"/>
      <c r="AAL252" s="2"/>
      <c r="AAM252" s="2"/>
      <c r="AAN252" s="2"/>
      <c r="AAO252" s="2"/>
      <c r="AAP252" s="2"/>
      <c r="AAQ252" s="2"/>
      <c r="AAR252" s="2"/>
      <c r="AAS252" s="2"/>
      <c r="AAT252" s="2"/>
      <c r="AAU252" s="2"/>
      <c r="AAV252" s="2"/>
      <c r="AAW252" s="2"/>
      <c r="AAX252" s="2"/>
      <c r="AAY252" s="2"/>
      <c r="AAZ252" s="2"/>
      <c r="ABA252" s="2"/>
      <c r="ABB252" s="2"/>
      <c r="ABC252" s="2"/>
      <c r="ABD252" s="2"/>
      <c r="ABE252" s="2"/>
      <c r="ABF252" s="2"/>
      <c r="ABG252" s="2"/>
      <c r="ABH252" s="2"/>
      <c r="ABI252" s="2"/>
      <c r="ABJ252" s="2"/>
      <c r="ABK252" s="2"/>
      <c r="ABL252" s="2"/>
      <c r="ABM252" s="2"/>
      <c r="ABN252" s="2"/>
      <c r="ABO252" s="2"/>
      <c r="ABP252" s="2"/>
      <c r="ABQ252" s="2"/>
      <c r="ABR252" s="2"/>
      <c r="ABS252" s="2"/>
      <c r="ABT252" s="2"/>
      <c r="ABU252" s="2"/>
      <c r="ABV252" s="2"/>
      <c r="ABW252" s="2"/>
      <c r="ABX252" s="2"/>
      <c r="ABY252" s="2"/>
      <c r="ABZ252" s="2"/>
      <c r="ACA252" s="2"/>
      <c r="ACB252" s="2"/>
      <c r="ACC252" s="2"/>
      <c r="ACD252" s="2"/>
      <c r="ACE252" s="2"/>
      <c r="ACF252" s="2"/>
      <c r="ACG252" s="2"/>
      <c r="ACH252" s="2"/>
      <c r="ACI252" s="2"/>
      <c r="ACJ252" s="2"/>
      <c r="ACK252" s="2"/>
      <c r="ACL252" s="2"/>
      <c r="ACM252" s="2"/>
      <c r="ACN252" s="2"/>
      <c r="ACO252" s="2"/>
      <c r="ACP252" s="2"/>
      <c r="ACQ252" s="2"/>
      <c r="ACR252" s="2"/>
      <c r="ACS252" s="2"/>
      <c r="ACT252" s="2"/>
      <c r="ACU252" s="2"/>
      <c r="ACV252" s="2"/>
      <c r="ACW252" s="2"/>
      <c r="ACX252" s="2"/>
      <c r="ACY252" s="2"/>
      <c r="ACZ252" s="2"/>
      <c r="ADA252" s="2"/>
      <c r="ADB252" s="2"/>
      <c r="ADC252" s="2"/>
      <c r="ADD252" s="2"/>
      <c r="ADE252" s="2"/>
      <c r="ADF252" s="2"/>
      <c r="ADG252" s="2"/>
      <c r="ADH252" s="2"/>
      <c r="ADI252" s="2"/>
      <c r="ADJ252" s="2"/>
      <c r="ADK252" s="2"/>
      <c r="ADL252" s="2"/>
      <c r="ADM252" s="2"/>
      <c r="ADN252" s="2"/>
      <c r="ADO252" s="2"/>
      <c r="ADP252" s="2"/>
      <c r="ADQ252" s="2"/>
      <c r="ADR252" s="2"/>
      <c r="ADS252" s="2"/>
      <c r="ADT252" s="2"/>
      <c r="ADU252" s="2"/>
      <c r="ADV252" s="2"/>
      <c r="ADW252" s="2"/>
      <c r="ADX252" s="2"/>
      <c r="ADY252" s="2"/>
      <c r="ADZ252" s="2"/>
      <c r="AEA252" s="2"/>
      <c r="AEB252" s="2"/>
      <c r="AEC252" s="2"/>
      <c r="AED252" s="2"/>
      <c r="AEE252" s="2"/>
      <c r="AEF252" s="2"/>
      <c r="AEG252" s="2"/>
      <c r="AEH252" s="2"/>
      <c r="AEI252" s="2"/>
      <c r="AEJ252" s="2"/>
      <c r="AEK252" s="2"/>
      <c r="AEL252" s="2"/>
      <c r="AEM252" s="2"/>
      <c r="AEN252" s="2"/>
      <c r="AEO252" s="2"/>
      <c r="AEP252" s="2"/>
      <c r="AEQ252" s="2"/>
      <c r="AER252" s="2"/>
      <c r="AES252" s="2"/>
      <c r="AET252" s="2"/>
      <c r="AEU252" s="2"/>
      <c r="AEV252" s="2"/>
      <c r="AEW252" s="2"/>
      <c r="AEX252" s="2"/>
      <c r="AEY252" s="2"/>
      <c r="AEZ252" s="2"/>
      <c r="AFA252" s="2"/>
      <c r="AFB252" s="2"/>
      <c r="AFC252" s="2"/>
      <c r="AFD252" s="2"/>
      <c r="AFE252" s="2"/>
      <c r="AFF252" s="2"/>
      <c r="AFG252" s="2"/>
      <c r="AFH252" s="2"/>
      <c r="AFI252" s="2"/>
      <c r="AFJ252" s="2"/>
      <c r="AFK252" s="2"/>
      <c r="AFL252" s="2"/>
      <c r="AFM252" s="2"/>
      <c r="AFN252" s="2"/>
      <c r="AFO252" s="2"/>
      <c r="AFP252" s="2"/>
      <c r="AFQ252" s="2"/>
      <c r="AFR252" s="2"/>
      <c r="AFS252" s="2"/>
      <c r="AFT252" s="2"/>
      <c r="AFU252" s="2"/>
      <c r="AFV252" s="2"/>
      <c r="AFW252" s="2"/>
      <c r="AFX252" s="2"/>
      <c r="AFY252" s="2"/>
      <c r="AFZ252" s="2"/>
      <c r="AGA252" s="2"/>
      <c r="AGB252" s="2"/>
      <c r="AGC252" s="2"/>
      <c r="AGD252" s="2"/>
      <c r="AGE252" s="2"/>
      <c r="AGF252" s="2"/>
      <c r="AGG252" s="2"/>
      <c r="AGH252" s="2"/>
      <c r="AGI252" s="2"/>
      <c r="AGJ252" s="2"/>
      <c r="AGK252" s="2"/>
      <c r="AGL252" s="2"/>
      <c r="AGM252" s="2"/>
      <c r="AGN252" s="2"/>
      <c r="AGO252" s="2"/>
      <c r="AGP252" s="2"/>
      <c r="AGQ252" s="2"/>
      <c r="AGR252" s="2"/>
      <c r="AGS252" s="2"/>
      <c r="AGT252" s="2"/>
      <c r="AGU252" s="2"/>
      <c r="AGV252" s="2"/>
      <c r="AGW252" s="2"/>
      <c r="AGX252" s="2"/>
      <c r="AGY252" s="2"/>
      <c r="AGZ252" s="2"/>
      <c r="AHA252" s="2"/>
      <c r="AHB252" s="2"/>
      <c r="AHC252" s="2"/>
      <c r="AHD252" s="2"/>
      <c r="AHE252" s="2"/>
      <c r="AHF252" s="2"/>
      <c r="AHG252" s="2"/>
      <c r="AHH252" s="2"/>
      <c r="AHI252" s="2"/>
      <c r="AHJ252" s="2"/>
      <c r="AHK252" s="2"/>
      <c r="AHL252" s="2"/>
      <c r="AHM252" s="2"/>
      <c r="AHN252" s="2"/>
      <c r="AHO252" s="2"/>
      <c r="AHP252" s="2"/>
      <c r="AHQ252" s="2"/>
      <c r="AHR252" s="2"/>
      <c r="AHS252" s="2"/>
      <c r="AHT252" s="2"/>
      <c r="AHU252" s="2"/>
      <c r="AHV252" s="2"/>
      <c r="AHW252" s="2"/>
      <c r="AHX252" s="2"/>
      <c r="AHY252" s="2"/>
      <c r="AHZ252" s="2"/>
      <c r="AIA252" s="2"/>
      <c r="AIB252" s="2"/>
      <c r="AIC252" s="2"/>
      <c r="AID252" s="2"/>
      <c r="AIE252" s="2"/>
      <c r="AIF252" s="2"/>
      <c r="AIG252" s="2"/>
      <c r="AIH252" s="2"/>
      <c r="AII252" s="2"/>
      <c r="AIJ252" s="2"/>
      <c r="AIK252" s="2"/>
      <c r="AIL252" s="2"/>
      <c r="AIM252" s="2"/>
      <c r="AIN252" s="2"/>
      <c r="AIO252" s="2"/>
      <c r="AIP252" s="2"/>
      <c r="AIQ252" s="2"/>
      <c r="AIR252" s="2"/>
      <c r="AIS252" s="2"/>
      <c r="AIT252" s="2"/>
      <c r="AIU252" s="2"/>
      <c r="AIV252" s="2"/>
      <c r="AIW252" s="2"/>
      <c r="AIX252" s="2"/>
      <c r="AIY252" s="2"/>
      <c r="AIZ252" s="2"/>
      <c r="AJA252" s="2"/>
      <c r="AJB252" s="2"/>
      <c r="AJC252" s="2"/>
      <c r="AJD252" s="2"/>
      <c r="AJE252" s="2"/>
      <c r="AJF252" s="2"/>
      <c r="AJG252" s="2"/>
      <c r="AJH252" s="2"/>
      <c r="AJI252" s="2"/>
      <c r="AJJ252" s="2"/>
      <c r="AJK252" s="2"/>
      <c r="AJL252" s="2"/>
      <c r="AJM252" s="2"/>
      <c r="AJN252" s="2"/>
      <c r="AJO252" s="2"/>
      <c r="AJP252" s="2"/>
      <c r="AJQ252" s="2"/>
      <c r="AJR252" s="2"/>
      <c r="AJS252" s="2"/>
      <c r="AJT252" s="2"/>
      <c r="AJU252" s="2"/>
      <c r="AJV252" s="2"/>
      <c r="AJW252" s="2"/>
      <c r="AJX252" s="2"/>
      <c r="AJY252" s="2"/>
      <c r="AJZ252" s="2"/>
      <c r="AKA252" s="2"/>
      <c r="AKB252" s="2"/>
      <c r="AKC252" s="2"/>
      <c r="AKD252" s="2"/>
      <c r="AKE252" s="2"/>
      <c r="AKF252" s="2"/>
      <c r="AKG252" s="2"/>
      <c r="AKH252" s="2"/>
      <c r="AKI252" s="2"/>
      <c r="AKJ252" s="2"/>
      <c r="AKK252" s="2"/>
      <c r="AKL252" s="2"/>
      <c r="AKM252" s="2"/>
      <c r="AKN252" s="2"/>
      <c r="AKO252" s="2"/>
      <c r="AKP252" s="2"/>
      <c r="AKQ252" s="2"/>
      <c r="AKR252" s="2"/>
      <c r="AKS252" s="2"/>
      <c r="AKT252" s="2"/>
      <c r="AKU252" s="2"/>
      <c r="AKV252" s="2"/>
      <c r="AKW252" s="2"/>
    </row>
    <row r="253" spans="1:985">
      <c r="A253" s="69">
        <v>242</v>
      </c>
      <c r="B253" s="111" t="s">
        <v>724</v>
      </c>
      <c r="C253" s="73" t="s">
        <v>320</v>
      </c>
      <c r="D253" s="69">
        <v>6</v>
      </c>
      <c r="E253" s="36">
        <v>9.3600000000000012</v>
      </c>
      <c r="F253" s="36">
        <v>3.2</v>
      </c>
      <c r="G253" s="36">
        <v>2.4</v>
      </c>
      <c r="H253" s="36">
        <v>1.1000000000000001</v>
      </c>
      <c r="I253" s="49">
        <f t="shared" si="15"/>
        <v>16.060000000000002</v>
      </c>
      <c r="J253" s="115"/>
      <c r="K253" s="9"/>
      <c r="L253" s="9"/>
      <c r="M253" s="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  <c r="LM253" s="2"/>
      <c r="LN253" s="2"/>
      <c r="LO253" s="2"/>
      <c r="LP253" s="2"/>
      <c r="LQ253" s="2"/>
      <c r="LR253" s="2"/>
      <c r="LS253" s="2"/>
      <c r="LT253" s="2"/>
      <c r="LU253" s="2"/>
      <c r="LV253" s="2"/>
      <c r="LW253" s="2"/>
      <c r="LX253" s="2"/>
      <c r="LY253" s="2"/>
      <c r="LZ253" s="2"/>
      <c r="MA253" s="2"/>
      <c r="MB253" s="2"/>
      <c r="MC253" s="2"/>
      <c r="MD253" s="2"/>
      <c r="ME253" s="2"/>
      <c r="MF253" s="2"/>
      <c r="MG253" s="2"/>
      <c r="MH253" s="2"/>
      <c r="MI253" s="2"/>
      <c r="MJ253" s="2"/>
      <c r="MK253" s="2"/>
      <c r="ML253" s="2"/>
      <c r="MM253" s="2"/>
      <c r="MN253" s="2"/>
      <c r="MO253" s="2"/>
      <c r="MP253" s="2"/>
      <c r="MQ253" s="2"/>
      <c r="MR253" s="2"/>
      <c r="MS253" s="2"/>
      <c r="MT253" s="2"/>
      <c r="MU253" s="2"/>
      <c r="MV253" s="2"/>
      <c r="MW253" s="2"/>
      <c r="MX253" s="2"/>
      <c r="MY253" s="2"/>
      <c r="MZ253" s="2"/>
      <c r="NA253" s="2"/>
      <c r="NB253" s="2"/>
      <c r="NC253" s="2"/>
      <c r="ND253" s="2"/>
      <c r="NE253" s="2"/>
      <c r="NF253" s="2"/>
      <c r="NG253" s="2"/>
      <c r="NH253" s="2"/>
      <c r="NI253" s="2"/>
      <c r="NJ253" s="2"/>
      <c r="NK253" s="2"/>
      <c r="NL253" s="2"/>
      <c r="NM253" s="2"/>
      <c r="NN253" s="2"/>
      <c r="NO253" s="2"/>
      <c r="NP253" s="2"/>
      <c r="NQ253" s="2"/>
      <c r="NR253" s="2"/>
      <c r="NS253" s="2"/>
      <c r="NT253" s="2"/>
      <c r="NU253" s="2"/>
      <c r="NV253" s="2"/>
      <c r="NW253" s="2"/>
      <c r="NX253" s="2"/>
      <c r="NY253" s="2"/>
      <c r="NZ253" s="2"/>
      <c r="OA253" s="2"/>
      <c r="OB253" s="2"/>
      <c r="OC253" s="2"/>
      <c r="OD253" s="2"/>
      <c r="OE253" s="2"/>
      <c r="OF253" s="2"/>
      <c r="OG253" s="2"/>
      <c r="OH253" s="2"/>
      <c r="OI253" s="2"/>
      <c r="OJ253" s="2"/>
      <c r="OK253" s="2"/>
      <c r="OL253" s="2"/>
      <c r="OM253" s="2"/>
      <c r="ON253" s="2"/>
      <c r="OO253" s="2"/>
      <c r="OP253" s="2"/>
      <c r="OQ253" s="2"/>
      <c r="OR253" s="2"/>
      <c r="OS253" s="2"/>
      <c r="OT253" s="2"/>
      <c r="OU253" s="2"/>
      <c r="OV253" s="2"/>
      <c r="OW253" s="2"/>
      <c r="OX253" s="2"/>
      <c r="OY253" s="2"/>
      <c r="OZ253" s="2"/>
      <c r="PA253" s="2"/>
      <c r="PB253" s="2"/>
      <c r="PC253" s="2"/>
      <c r="PD253" s="2"/>
      <c r="PE253" s="2"/>
      <c r="PF253" s="2"/>
      <c r="PG253" s="2"/>
      <c r="PH253" s="2"/>
      <c r="PI253" s="2"/>
      <c r="PJ253" s="2"/>
      <c r="PK253" s="2"/>
      <c r="PL253" s="2"/>
      <c r="PM253" s="2"/>
      <c r="PN253" s="2"/>
      <c r="PO253" s="2"/>
      <c r="PP253" s="2"/>
      <c r="PQ253" s="2"/>
      <c r="PR253" s="2"/>
      <c r="PS253" s="2"/>
      <c r="PT253" s="2"/>
      <c r="PU253" s="2"/>
      <c r="PV253" s="2"/>
      <c r="PW253" s="2"/>
      <c r="PX253" s="2"/>
      <c r="PY253" s="2"/>
      <c r="PZ253" s="2"/>
      <c r="QA253" s="2"/>
      <c r="QB253" s="2"/>
      <c r="QC253" s="2"/>
      <c r="QD253" s="2"/>
      <c r="QE253" s="2"/>
      <c r="QF253" s="2"/>
      <c r="QG253" s="2"/>
      <c r="QH253" s="2"/>
      <c r="QI253" s="2"/>
      <c r="QJ253" s="2"/>
      <c r="QK253" s="2"/>
      <c r="QL253" s="2"/>
      <c r="QM253" s="2"/>
      <c r="QN253" s="2"/>
      <c r="QO253" s="2"/>
      <c r="QP253" s="2"/>
      <c r="QQ253" s="2"/>
      <c r="QR253" s="2"/>
      <c r="QS253" s="2"/>
      <c r="QT253" s="2"/>
      <c r="QU253" s="2"/>
      <c r="QV253" s="2"/>
      <c r="QW253" s="2"/>
      <c r="QX253" s="2"/>
      <c r="QY253" s="2"/>
      <c r="QZ253" s="2"/>
      <c r="RA253" s="2"/>
      <c r="RB253" s="2"/>
      <c r="RC253" s="2"/>
      <c r="RD253" s="2"/>
      <c r="RE253" s="2"/>
      <c r="RF253" s="2"/>
      <c r="RG253" s="2"/>
      <c r="RH253" s="2"/>
      <c r="RI253" s="2"/>
      <c r="RJ253" s="2"/>
      <c r="RK253" s="2"/>
      <c r="RL253" s="2"/>
      <c r="RM253" s="2"/>
      <c r="RN253" s="2"/>
      <c r="RO253" s="2"/>
      <c r="RP253" s="2"/>
      <c r="RQ253" s="2"/>
      <c r="RR253" s="2"/>
      <c r="RS253" s="2"/>
      <c r="RT253" s="2"/>
      <c r="RU253" s="2"/>
      <c r="RV253" s="2"/>
      <c r="RW253" s="2"/>
      <c r="RX253" s="2"/>
      <c r="RY253" s="2"/>
      <c r="RZ253" s="2"/>
      <c r="SA253" s="2"/>
      <c r="SB253" s="2"/>
      <c r="SC253" s="2"/>
      <c r="SD253" s="2"/>
      <c r="SE253" s="2"/>
      <c r="SF253" s="2"/>
      <c r="SG253" s="2"/>
      <c r="SH253" s="2"/>
      <c r="SI253" s="2"/>
      <c r="SJ253" s="2"/>
      <c r="SK253" s="2"/>
      <c r="SL253" s="2"/>
      <c r="SM253" s="2"/>
      <c r="SN253" s="2"/>
      <c r="SO253" s="2"/>
      <c r="SP253" s="2"/>
      <c r="SQ253" s="2"/>
      <c r="SR253" s="2"/>
      <c r="SS253" s="2"/>
      <c r="ST253" s="2"/>
      <c r="SU253" s="2"/>
      <c r="SV253" s="2"/>
      <c r="SW253" s="2"/>
      <c r="SX253" s="2"/>
      <c r="SY253" s="2"/>
      <c r="SZ253" s="2"/>
      <c r="TA253" s="2"/>
      <c r="TB253" s="2"/>
      <c r="TC253" s="2"/>
      <c r="TD253" s="2"/>
      <c r="TE253" s="2"/>
      <c r="TF253" s="2"/>
      <c r="TG253" s="2"/>
      <c r="TH253" s="2"/>
      <c r="TI253" s="2"/>
      <c r="TJ253" s="2"/>
      <c r="TK253" s="2"/>
      <c r="TL253" s="2"/>
      <c r="TM253" s="2"/>
      <c r="TN253" s="2"/>
      <c r="TO253" s="2"/>
      <c r="TP253" s="2"/>
      <c r="TQ253" s="2"/>
      <c r="TR253" s="2"/>
      <c r="TS253" s="2"/>
      <c r="TT253" s="2"/>
      <c r="TU253" s="2"/>
      <c r="TV253" s="2"/>
      <c r="TW253" s="2"/>
      <c r="TX253" s="2"/>
      <c r="TY253" s="2"/>
      <c r="TZ253" s="2"/>
      <c r="UA253" s="2"/>
      <c r="UB253" s="2"/>
      <c r="UC253" s="2"/>
      <c r="UD253" s="2"/>
      <c r="UE253" s="2"/>
      <c r="UF253" s="2"/>
      <c r="UG253" s="2"/>
      <c r="UH253" s="2"/>
      <c r="UI253" s="2"/>
      <c r="UJ253" s="2"/>
      <c r="UK253" s="2"/>
      <c r="UL253" s="2"/>
      <c r="UM253" s="2"/>
      <c r="UN253" s="2"/>
      <c r="UO253" s="2"/>
      <c r="UP253" s="2"/>
      <c r="UQ253" s="2"/>
      <c r="UR253" s="2"/>
      <c r="US253" s="2"/>
      <c r="UT253" s="2"/>
      <c r="UU253" s="2"/>
      <c r="UV253" s="2"/>
      <c r="UW253" s="2"/>
      <c r="UX253" s="2"/>
      <c r="UY253" s="2"/>
      <c r="UZ253" s="2"/>
      <c r="VA253" s="2"/>
      <c r="VB253" s="2"/>
      <c r="VC253" s="2"/>
      <c r="VD253" s="2"/>
      <c r="VE253" s="2"/>
      <c r="VF253" s="2"/>
      <c r="VG253" s="2"/>
      <c r="VH253" s="2"/>
      <c r="VI253" s="2"/>
      <c r="VJ253" s="2"/>
      <c r="VK253" s="2"/>
      <c r="VL253" s="2"/>
      <c r="VM253" s="2"/>
      <c r="VN253" s="2"/>
      <c r="VO253" s="2"/>
      <c r="VP253" s="2"/>
      <c r="VQ253" s="2"/>
      <c r="VR253" s="2"/>
      <c r="VS253" s="2"/>
      <c r="VT253" s="2"/>
      <c r="VU253" s="2"/>
      <c r="VV253" s="2"/>
      <c r="VW253" s="2"/>
      <c r="VX253" s="2"/>
      <c r="VY253" s="2"/>
      <c r="VZ253" s="2"/>
      <c r="WA253" s="2"/>
      <c r="WB253" s="2"/>
      <c r="WC253" s="2"/>
      <c r="WD253" s="2"/>
      <c r="WE253" s="2"/>
      <c r="WF253" s="2"/>
      <c r="WG253" s="2"/>
      <c r="WH253" s="2"/>
      <c r="WI253" s="2"/>
      <c r="WJ253" s="2"/>
      <c r="WK253" s="2"/>
      <c r="WL253" s="2"/>
      <c r="WM253" s="2"/>
      <c r="WN253" s="2"/>
      <c r="WO253" s="2"/>
      <c r="WP253" s="2"/>
      <c r="WQ253" s="2"/>
      <c r="WR253" s="2"/>
      <c r="WS253" s="2"/>
      <c r="WT253" s="2"/>
      <c r="WU253" s="2"/>
      <c r="WV253" s="2"/>
      <c r="WW253" s="2"/>
      <c r="WX253" s="2"/>
      <c r="WY253" s="2"/>
      <c r="WZ253" s="2"/>
      <c r="XA253" s="2"/>
      <c r="XB253" s="2"/>
      <c r="XC253" s="2"/>
      <c r="XD253" s="2"/>
      <c r="XE253" s="2"/>
      <c r="XF253" s="2"/>
      <c r="XG253" s="2"/>
      <c r="XH253" s="2"/>
      <c r="XI253" s="2"/>
      <c r="XJ253" s="2"/>
      <c r="XK253" s="2"/>
      <c r="XL253" s="2"/>
      <c r="XM253" s="2"/>
      <c r="XN253" s="2"/>
      <c r="XO253" s="2"/>
      <c r="XP253" s="2"/>
      <c r="XQ253" s="2"/>
      <c r="XR253" s="2"/>
      <c r="XS253" s="2"/>
      <c r="XT253" s="2"/>
      <c r="XU253" s="2"/>
      <c r="XV253" s="2"/>
      <c r="XW253" s="2"/>
      <c r="XX253" s="2"/>
      <c r="XY253" s="2"/>
      <c r="XZ253" s="2"/>
      <c r="YA253" s="2"/>
      <c r="YB253" s="2"/>
      <c r="YC253" s="2"/>
      <c r="YD253" s="2"/>
      <c r="YE253" s="2"/>
      <c r="YF253" s="2"/>
      <c r="YG253" s="2"/>
      <c r="YH253" s="2"/>
      <c r="YI253" s="2"/>
      <c r="YJ253" s="2"/>
      <c r="YK253" s="2"/>
      <c r="YL253" s="2"/>
      <c r="YM253" s="2"/>
      <c r="YN253" s="2"/>
      <c r="YO253" s="2"/>
      <c r="YP253" s="2"/>
      <c r="YQ253" s="2"/>
      <c r="YR253" s="2"/>
      <c r="YS253" s="2"/>
      <c r="YT253" s="2"/>
      <c r="YU253" s="2"/>
      <c r="YV253" s="2"/>
      <c r="YW253" s="2"/>
      <c r="YX253" s="2"/>
      <c r="YY253" s="2"/>
      <c r="YZ253" s="2"/>
      <c r="ZA253" s="2"/>
      <c r="ZB253" s="2"/>
      <c r="ZC253" s="2"/>
      <c r="ZD253" s="2"/>
      <c r="ZE253" s="2"/>
      <c r="ZF253" s="2"/>
      <c r="ZG253" s="2"/>
      <c r="ZH253" s="2"/>
      <c r="ZI253" s="2"/>
      <c r="ZJ253" s="2"/>
      <c r="ZK253" s="2"/>
      <c r="ZL253" s="2"/>
      <c r="ZM253" s="2"/>
      <c r="ZN253" s="2"/>
      <c r="ZO253" s="2"/>
      <c r="ZP253" s="2"/>
      <c r="ZQ253" s="2"/>
      <c r="ZR253" s="2"/>
      <c r="ZS253" s="2"/>
      <c r="ZT253" s="2"/>
      <c r="ZU253" s="2"/>
      <c r="ZV253" s="2"/>
      <c r="ZW253" s="2"/>
      <c r="ZX253" s="2"/>
      <c r="ZY253" s="2"/>
      <c r="ZZ253" s="2"/>
      <c r="AAA253" s="2"/>
      <c r="AAB253" s="2"/>
      <c r="AAC253" s="2"/>
      <c r="AAD253" s="2"/>
      <c r="AAE253" s="2"/>
      <c r="AAF253" s="2"/>
      <c r="AAG253" s="2"/>
      <c r="AAH253" s="2"/>
      <c r="AAI253" s="2"/>
      <c r="AAJ253" s="2"/>
      <c r="AAK253" s="2"/>
      <c r="AAL253" s="2"/>
      <c r="AAM253" s="2"/>
      <c r="AAN253" s="2"/>
      <c r="AAO253" s="2"/>
      <c r="AAP253" s="2"/>
      <c r="AAQ253" s="2"/>
      <c r="AAR253" s="2"/>
      <c r="AAS253" s="2"/>
      <c r="AAT253" s="2"/>
      <c r="AAU253" s="2"/>
      <c r="AAV253" s="2"/>
      <c r="AAW253" s="2"/>
      <c r="AAX253" s="2"/>
      <c r="AAY253" s="2"/>
      <c r="AAZ253" s="2"/>
      <c r="ABA253" s="2"/>
      <c r="ABB253" s="2"/>
      <c r="ABC253" s="2"/>
      <c r="ABD253" s="2"/>
      <c r="ABE253" s="2"/>
      <c r="ABF253" s="2"/>
      <c r="ABG253" s="2"/>
      <c r="ABH253" s="2"/>
      <c r="ABI253" s="2"/>
      <c r="ABJ253" s="2"/>
      <c r="ABK253" s="2"/>
      <c r="ABL253" s="2"/>
      <c r="ABM253" s="2"/>
      <c r="ABN253" s="2"/>
      <c r="ABO253" s="2"/>
      <c r="ABP253" s="2"/>
      <c r="ABQ253" s="2"/>
      <c r="ABR253" s="2"/>
      <c r="ABS253" s="2"/>
      <c r="ABT253" s="2"/>
      <c r="ABU253" s="2"/>
      <c r="ABV253" s="2"/>
      <c r="ABW253" s="2"/>
      <c r="ABX253" s="2"/>
      <c r="ABY253" s="2"/>
      <c r="ABZ253" s="2"/>
      <c r="ACA253" s="2"/>
      <c r="ACB253" s="2"/>
      <c r="ACC253" s="2"/>
      <c r="ACD253" s="2"/>
      <c r="ACE253" s="2"/>
      <c r="ACF253" s="2"/>
      <c r="ACG253" s="2"/>
      <c r="ACH253" s="2"/>
      <c r="ACI253" s="2"/>
      <c r="ACJ253" s="2"/>
      <c r="ACK253" s="2"/>
      <c r="ACL253" s="2"/>
      <c r="ACM253" s="2"/>
      <c r="ACN253" s="2"/>
      <c r="ACO253" s="2"/>
      <c r="ACP253" s="2"/>
      <c r="ACQ253" s="2"/>
      <c r="ACR253" s="2"/>
      <c r="ACS253" s="2"/>
      <c r="ACT253" s="2"/>
      <c r="ACU253" s="2"/>
      <c r="ACV253" s="2"/>
      <c r="ACW253" s="2"/>
      <c r="ACX253" s="2"/>
      <c r="ACY253" s="2"/>
      <c r="ACZ253" s="2"/>
      <c r="ADA253" s="2"/>
      <c r="ADB253" s="2"/>
      <c r="ADC253" s="2"/>
      <c r="ADD253" s="2"/>
      <c r="ADE253" s="2"/>
      <c r="ADF253" s="2"/>
      <c r="ADG253" s="2"/>
      <c r="ADH253" s="2"/>
      <c r="ADI253" s="2"/>
      <c r="ADJ253" s="2"/>
      <c r="ADK253" s="2"/>
      <c r="ADL253" s="2"/>
      <c r="ADM253" s="2"/>
      <c r="ADN253" s="2"/>
      <c r="ADO253" s="2"/>
      <c r="ADP253" s="2"/>
      <c r="ADQ253" s="2"/>
      <c r="ADR253" s="2"/>
      <c r="ADS253" s="2"/>
      <c r="ADT253" s="2"/>
      <c r="ADU253" s="2"/>
      <c r="ADV253" s="2"/>
      <c r="ADW253" s="2"/>
      <c r="ADX253" s="2"/>
      <c r="ADY253" s="2"/>
      <c r="ADZ253" s="2"/>
      <c r="AEA253" s="2"/>
      <c r="AEB253" s="2"/>
      <c r="AEC253" s="2"/>
      <c r="AED253" s="2"/>
      <c r="AEE253" s="2"/>
      <c r="AEF253" s="2"/>
      <c r="AEG253" s="2"/>
      <c r="AEH253" s="2"/>
      <c r="AEI253" s="2"/>
      <c r="AEJ253" s="2"/>
      <c r="AEK253" s="2"/>
      <c r="AEL253" s="2"/>
      <c r="AEM253" s="2"/>
      <c r="AEN253" s="2"/>
      <c r="AEO253" s="2"/>
      <c r="AEP253" s="2"/>
      <c r="AEQ253" s="2"/>
      <c r="AER253" s="2"/>
      <c r="AES253" s="2"/>
      <c r="AET253" s="2"/>
      <c r="AEU253" s="2"/>
      <c r="AEV253" s="2"/>
      <c r="AEW253" s="2"/>
      <c r="AEX253" s="2"/>
      <c r="AEY253" s="2"/>
      <c r="AEZ253" s="2"/>
      <c r="AFA253" s="2"/>
      <c r="AFB253" s="2"/>
      <c r="AFC253" s="2"/>
      <c r="AFD253" s="2"/>
      <c r="AFE253" s="2"/>
      <c r="AFF253" s="2"/>
      <c r="AFG253" s="2"/>
      <c r="AFH253" s="2"/>
      <c r="AFI253" s="2"/>
      <c r="AFJ253" s="2"/>
      <c r="AFK253" s="2"/>
      <c r="AFL253" s="2"/>
      <c r="AFM253" s="2"/>
      <c r="AFN253" s="2"/>
      <c r="AFO253" s="2"/>
      <c r="AFP253" s="2"/>
      <c r="AFQ253" s="2"/>
      <c r="AFR253" s="2"/>
      <c r="AFS253" s="2"/>
      <c r="AFT253" s="2"/>
      <c r="AFU253" s="2"/>
      <c r="AFV253" s="2"/>
      <c r="AFW253" s="2"/>
      <c r="AFX253" s="2"/>
      <c r="AFY253" s="2"/>
      <c r="AFZ253" s="2"/>
      <c r="AGA253" s="2"/>
      <c r="AGB253" s="2"/>
      <c r="AGC253" s="2"/>
      <c r="AGD253" s="2"/>
      <c r="AGE253" s="2"/>
      <c r="AGF253" s="2"/>
      <c r="AGG253" s="2"/>
      <c r="AGH253" s="2"/>
      <c r="AGI253" s="2"/>
      <c r="AGJ253" s="2"/>
      <c r="AGK253" s="2"/>
      <c r="AGL253" s="2"/>
      <c r="AGM253" s="2"/>
      <c r="AGN253" s="2"/>
      <c r="AGO253" s="2"/>
      <c r="AGP253" s="2"/>
      <c r="AGQ253" s="2"/>
      <c r="AGR253" s="2"/>
      <c r="AGS253" s="2"/>
      <c r="AGT253" s="2"/>
      <c r="AGU253" s="2"/>
      <c r="AGV253" s="2"/>
      <c r="AGW253" s="2"/>
      <c r="AGX253" s="2"/>
      <c r="AGY253" s="2"/>
      <c r="AGZ253" s="2"/>
      <c r="AHA253" s="2"/>
      <c r="AHB253" s="2"/>
      <c r="AHC253" s="2"/>
      <c r="AHD253" s="2"/>
      <c r="AHE253" s="2"/>
      <c r="AHF253" s="2"/>
      <c r="AHG253" s="2"/>
      <c r="AHH253" s="2"/>
      <c r="AHI253" s="2"/>
      <c r="AHJ253" s="2"/>
      <c r="AHK253" s="2"/>
      <c r="AHL253" s="2"/>
      <c r="AHM253" s="2"/>
      <c r="AHN253" s="2"/>
      <c r="AHO253" s="2"/>
      <c r="AHP253" s="2"/>
      <c r="AHQ253" s="2"/>
      <c r="AHR253" s="2"/>
      <c r="AHS253" s="2"/>
      <c r="AHT253" s="2"/>
      <c r="AHU253" s="2"/>
      <c r="AHV253" s="2"/>
      <c r="AHW253" s="2"/>
      <c r="AHX253" s="2"/>
      <c r="AHY253" s="2"/>
      <c r="AHZ253" s="2"/>
      <c r="AIA253" s="2"/>
      <c r="AIB253" s="2"/>
      <c r="AIC253" s="2"/>
      <c r="AID253" s="2"/>
      <c r="AIE253" s="2"/>
      <c r="AIF253" s="2"/>
      <c r="AIG253" s="2"/>
      <c r="AIH253" s="2"/>
      <c r="AII253" s="2"/>
      <c r="AIJ253" s="2"/>
      <c r="AIK253" s="2"/>
      <c r="AIL253" s="2"/>
      <c r="AIM253" s="2"/>
      <c r="AIN253" s="2"/>
      <c r="AIO253" s="2"/>
      <c r="AIP253" s="2"/>
      <c r="AIQ253" s="2"/>
      <c r="AIR253" s="2"/>
      <c r="AIS253" s="2"/>
      <c r="AIT253" s="2"/>
      <c r="AIU253" s="2"/>
      <c r="AIV253" s="2"/>
      <c r="AIW253" s="2"/>
      <c r="AIX253" s="2"/>
      <c r="AIY253" s="2"/>
      <c r="AIZ253" s="2"/>
      <c r="AJA253" s="2"/>
      <c r="AJB253" s="2"/>
      <c r="AJC253" s="2"/>
      <c r="AJD253" s="2"/>
      <c r="AJE253" s="2"/>
      <c r="AJF253" s="2"/>
      <c r="AJG253" s="2"/>
      <c r="AJH253" s="2"/>
      <c r="AJI253" s="2"/>
      <c r="AJJ253" s="2"/>
      <c r="AJK253" s="2"/>
      <c r="AJL253" s="2"/>
      <c r="AJM253" s="2"/>
      <c r="AJN253" s="2"/>
      <c r="AJO253" s="2"/>
      <c r="AJP253" s="2"/>
      <c r="AJQ253" s="2"/>
      <c r="AJR253" s="2"/>
      <c r="AJS253" s="2"/>
      <c r="AJT253" s="2"/>
      <c r="AJU253" s="2"/>
      <c r="AJV253" s="2"/>
      <c r="AJW253" s="2"/>
      <c r="AJX253" s="2"/>
      <c r="AJY253" s="2"/>
      <c r="AJZ253" s="2"/>
      <c r="AKA253" s="2"/>
      <c r="AKB253" s="2"/>
      <c r="AKC253" s="2"/>
      <c r="AKD253" s="2"/>
      <c r="AKE253" s="2"/>
      <c r="AKF253" s="2"/>
      <c r="AKG253" s="2"/>
      <c r="AKH253" s="2"/>
      <c r="AKI253" s="2"/>
      <c r="AKJ253" s="2"/>
      <c r="AKK253" s="2"/>
      <c r="AKL253" s="2"/>
      <c r="AKM253" s="2"/>
      <c r="AKN253" s="2"/>
      <c r="AKO253" s="2"/>
      <c r="AKP253" s="2"/>
      <c r="AKQ253" s="2"/>
      <c r="AKR253" s="2"/>
      <c r="AKS253" s="2"/>
      <c r="AKT253" s="2"/>
      <c r="AKU253" s="2"/>
      <c r="AKV253" s="2"/>
      <c r="AKW253" s="2"/>
    </row>
    <row r="254" spans="1:985">
      <c r="A254" s="69">
        <v>243</v>
      </c>
      <c r="B254" s="110" t="s">
        <v>360</v>
      </c>
      <c r="C254" s="73" t="s">
        <v>320</v>
      </c>
      <c r="D254" s="69">
        <v>6</v>
      </c>
      <c r="E254" s="36">
        <v>8.19</v>
      </c>
      <c r="F254" s="36">
        <v>3.6</v>
      </c>
      <c r="G254" s="36">
        <v>2.7</v>
      </c>
      <c r="H254" s="36">
        <v>1</v>
      </c>
      <c r="I254" s="49">
        <f t="shared" si="15"/>
        <v>15.489999999999998</v>
      </c>
      <c r="J254" s="115"/>
      <c r="K254" s="9"/>
      <c r="L254" s="9"/>
      <c r="M254" s="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  <c r="LM254" s="2"/>
      <c r="LN254" s="2"/>
      <c r="LO254" s="2"/>
      <c r="LP254" s="2"/>
      <c r="LQ254" s="2"/>
      <c r="LR254" s="2"/>
      <c r="LS254" s="2"/>
      <c r="LT254" s="2"/>
      <c r="LU254" s="2"/>
      <c r="LV254" s="2"/>
      <c r="LW254" s="2"/>
      <c r="LX254" s="2"/>
      <c r="LY254" s="2"/>
      <c r="LZ254" s="2"/>
      <c r="MA254" s="2"/>
      <c r="MB254" s="2"/>
      <c r="MC254" s="2"/>
      <c r="MD254" s="2"/>
      <c r="ME254" s="2"/>
      <c r="MF254" s="2"/>
      <c r="MG254" s="2"/>
      <c r="MH254" s="2"/>
      <c r="MI254" s="2"/>
      <c r="MJ254" s="2"/>
      <c r="MK254" s="2"/>
      <c r="ML254" s="2"/>
      <c r="MM254" s="2"/>
      <c r="MN254" s="2"/>
      <c r="MO254" s="2"/>
      <c r="MP254" s="2"/>
      <c r="MQ254" s="2"/>
      <c r="MR254" s="2"/>
      <c r="MS254" s="2"/>
      <c r="MT254" s="2"/>
      <c r="MU254" s="2"/>
      <c r="MV254" s="2"/>
      <c r="MW254" s="2"/>
      <c r="MX254" s="2"/>
      <c r="MY254" s="2"/>
      <c r="MZ254" s="2"/>
      <c r="NA254" s="2"/>
      <c r="NB254" s="2"/>
      <c r="NC254" s="2"/>
      <c r="ND254" s="2"/>
      <c r="NE254" s="2"/>
      <c r="NF254" s="2"/>
      <c r="NG254" s="2"/>
      <c r="NH254" s="2"/>
      <c r="NI254" s="2"/>
      <c r="NJ254" s="2"/>
      <c r="NK254" s="2"/>
      <c r="NL254" s="2"/>
      <c r="NM254" s="2"/>
      <c r="NN254" s="2"/>
      <c r="NO254" s="2"/>
      <c r="NP254" s="2"/>
      <c r="NQ254" s="2"/>
      <c r="NR254" s="2"/>
      <c r="NS254" s="2"/>
      <c r="NT254" s="2"/>
      <c r="NU254" s="2"/>
      <c r="NV254" s="2"/>
      <c r="NW254" s="2"/>
      <c r="NX254" s="2"/>
      <c r="NY254" s="2"/>
      <c r="NZ254" s="2"/>
      <c r="OA254" s="2"/>
      <c r="OB254" s="2"/>
      <c r="OC254" s="2"/>
      <c r="OD254" s="2"/>
      <c r="OE254" s="2"/>
      <c r="OF254" s="2"/>
      <c r="OG254" s="2"/>
      <c r="OH254" s="2"/>
      <c r="OI254" s="2"/>
      <c r="OJ254" s="2"/>
      <c r="OK254" s="2"/>
      <c r="OL254" s="2"/>
      <c r="OM254" s="2"/>
      <c r="ON254" s="2"/>
      <c r="OO254" s="2"/>
      <c r="OP254" s="2"/>
      <c r="OQ254" s="2"/>
      <c r="OR254" s="2"/>
      <c r="OS254" s="2"/>
      <c r="OT254" s="2"/>
      <c r="OU254" s="2"/>
      <c r="OV254" s="2"/>
      <c r="OW254" s="2"/>
      <c r="OX254" s="2"/>
      <c r="OY254" s="2"/>
      <c r="OZ254" s="2"/>
      <c r="PA254" s="2"/>
      <c r="PB254" s="2"/>
      <c r="PC254" s="2"/>
      <c r="PD254" s="2"/>
      <c r="PE254" s="2"/>
      <c r="PF254" s="2"/>
      <c r="PG254" s="2"/>
      <c r="PH254" s="2"/>
      <c r="PI254" s="2"/>
      <c r="PJ254" s="2"/>
      <c r="PK254" s="2"/>
      <c r="PL254" s="2"/>
      <c r="PM254" s="2"/>
      <c r="PN254" s="2"/>
      <c r="PO254" s="2"/>
      <c r="PP254" s="2"/>
      <c r="PQ254" s="2"/>
      <c r="PR254" s="2"/>
      <c r="PS254" s="2"/>
      <c r="PT254" s="2"/>
      <c r="PU254" s="2"/>
      <c r="PV254" s="2"/>
      <c r="PW254" s="2"/>
      <c r="PX254" s="2"/>
      <c r="PY254" s="2"/>
      <c r="PZ254" s="2"/>
      <c r="QA254" s="2"/>
      <c r="QB254" s="2"/>
      <c r="QC254" s="2"/>
      <c r="QD254" s="2"/>
      <c r="QE254" s="2"/>
      <c r="QF254" s="2"/>
      <c r="QG254" s="2"/>
      <c r="QH254" s="2"/>
      <c r="QI254" s="2"/>
      <c r="QJ254" s="2"/>
      <c r="QK254" s="2"/>
      <c r="QL254" s="2"/>
      <c r="QM254" s="2"/>
      <c r="QN254" s="2"/>
      <c r="QO254" s="2"/>
      <c r="QP254" s="2"/>
      <c r="QQ254" s="2"/>
      <c r="QR254" s="2"/>
      <c r="QS254" s="2"/>
      <c r="QT254" s="2"/>
      <c r="QU254" s="2"/>
      <c r="QV254" s="2"/>
      <c r="QW254" s="2"/>
      <c r="QX254" s="2"/>
      <c r="QY254" s="2"/>
      <c r="QZ254" s="2"/>
      <c r="RA254" s="2"/>
      <c r="RB254" s="2"/>
      <c r="RC254" s="2"/>
      <c r="RD254" s="2"/>
      <c r="RE254" s="2"/>
      <c r="RF254" s="2"/>
      <c r="RG254" s="2"/>
      <c r="RH254" s="2"/>
      <c r="RI254" s="2"/>
      <c r="RJ254" s="2"/>
      <c r="RK254" s="2"/>
      <c r="RL254" s="2"/>
      <c r="RM254" s="2"/>
      <c r="RN254" s="2"/>
      <c r="RO254" s="2"/>
      <c r="RP254" s="2"/>
      <c r="RQ254" s="2"/>
      <c r="RR254" s="2"/>
      <c r="RS254" s="2"/>
      <c r="RT254" s="2"/>
      <c r="RU254" s="2"/>
      <c r="RV254" s="2"/>
      <c r="RW254" s="2"/>
      <c r="RX254" s="2"/>
      <c r="RY254" s="2"/>
      <c r="RZ254" s="2"/>
      <c r="SA254" s="2"/>
      <c r="SB254" s="2"/>
      <c r="SC254" s="2"/>
      <c r="SD254" s="2"/>
      <c r="SE254" s="2"/>
      <c r="SF254" s="2"/>
      <c r="SG254" s="2"/>
      <c r="SH254" s="2"/>
      <c r="SI254" s="2"/>
      <c r="SJ254" s="2"/>
      <c r="SK254" s="2"/>
      <c r="SL254" s="2"/>
      <c r="SM254" s="2"/>
      <c r="SN254" s="2"/>
      <c r="SO254" s="2"/>
      <c r="SP254" s="2"/>
      <c r="SQ254" s="2"/>
      <c r="SR254" s="2"/>
      <c r="SS254" s="2"/>
      <c r="ST254" s="2"/>
      <c r="SU254" s="2"/>
      <c r="SV254" s="2"/>
      <c r="SW254" s="2"/>
      <c r="SX254" s="2"/>
      <c r="SY254" s="2"/>
      <c r="SZ254" s="2"/>
      <c r="TA254" s="2"/>
      <c r="TB254" s="2"/>
      <c r="TC254" s="2"/>
      <c r="TD254" s="2"/>
      <c r="TE254" s="2"/>
      <c r="TF254" s="2"/>
      <c r="TG254" s="2"/>
      <c r="TH254" s="2"/>
      <c r="TI254" s="2"/>
      <c r="TJ254" s="2"/>
      <c r="TK254" s="2"/>
      <c r="TL254" s="2"/>
      <c r="TM254" s="2"/>
      <c r="TN254" s="2"/>
      <c r="TO254" s="2"/>
      <c r="TP254" s="2"/>
      <c r="TQ254" s="2"/>
      <c r="TR254" s="2"/>
      <c r="TS254" s="2"/>
      <c r="TT254" s="2"/>
      <c r="TU254" s="2"/>
      <c r="TV254" s="2"/>
      <c r="TW254" s="2"/>
      <c r="TX254" s="2"/>
      <c r="TY254" s="2"/>
      <c r="TZ254" s="2"/>
      <c r="UA254" s="2"/>
      <c r="UB254" s="2"/>
      <c r="UC254" s="2"/>
      <c r="UD254" s="2"/>
      <c r="UE254" s="2"/>
      <c r="UF254" s="2"/>
      <c r="UG254" s="2"/>
      <c r="UH254" s="2"/>
      <c r="UI254" s="2"/>
      <c r="UJ254" s="2"/>
      <c r="UK254" s="2"/>
      <c r="UL254" s="2"/>
      <c r="UM254" s="2"/>
      <c r="UN254" s="2"/>
      <c r="UO254" s="2"/>
      <c r="UP254" s="2"/>
      <c r="UQ254" s="2"/>
      <c r="UR254" s="2"/>
      <c r="US254" s="2"/>
      <c r="UT254" s="2"/>
      <c r="UU254" s="2"/>
      <c r="UV254" s="2"/>
      <c r="UW254" s="2"/>
      <c r="UX254" s="2"/>
      <c r="UY254" s="2"/>
      <c r="UZ254" s="2"/>
      <c r="VA254" s="2"/>
      <c r="VB254" s="2"/>
      <c r="VC254" s="2"/>
      <c r="VD254" s="2"/>
      <c r="VE254" s="2"/>
      <c r="VF254" s="2"/>
      <c r="VG254" s="2"/>
      <c r="VH254" s="2"/>
      <c r="VI254" s="2"/>
      <c r="VJ254" s="2"/>
      <c r="VK254" s="2"/>
      <c r="VL254" s="2"/>
      <c r="VM254" s="2"/>
      <c r="VN254" s="2"/>
      <c r="VO254" s="2"/>
      <c r="VP254" s="2"/>
      <c r="VQ254" s="2"/>
      <c r="VR254" s="2"/>
      <c r="VS254" s="2"/>
      <c r="VT254" s="2"/>
      <c r="VU254" s="2"/>
      <c r="VV254" s="2"/>
      <c r="VW254" s="2"/>
      <c r="VX254" s="2"/>
      <c r="VY254" s="2"/>
      <c r="VZ254" s="2"/>
      <c r="WA254" s="2"/>
      <c r="WB254" s="2"/>
      <c r="WC254" s="2"/>
      <c r="WD254" s="2"/>
      <c r="WE254" s="2"/>
      <c r="WF254" s="2"/>
      <c r="WG254" s="2"/>
      <c r="WH254" s="2"/>
      <c r="WI254" s="2"/>
      <c r="WJ254" s="2"/>
      <c r="WK254" s="2"/>
      <c r="WL254" s="2"/>
      <c r="WM254" s="2"/>
      <c r="WN254" s="2"/>
      <c r="WO254" s="2"/>
      <c r="WP254" s="2"/>
      <c r="WQ254" s="2"/>
      <c r="WR254" s="2"/>
      <c r="WS254" s="2"/>
      <c r="WT254" s="2"/>
      <c r="WU254" s="2"/>
      <c r="WV254" s="2"/>
      <c r="WW254" s="2"/>
      <c r="WX254" s="2"/>
      <c r="WY254" s="2"/>
      <c r="WZ254" s="2"/>
      <c r="XA254" s="2"/>
      <c r="XB254" s="2"/>
      <c r="XC254" s="2"/>
      <c r="XD254" s="2"/>
      <c r="XE254" s="2"/>
      <c r="XF254" s="2"/>
      <c r="XG254" s="2"/>
      <c r="XH254" s="2"/>
      <c r="XI254" s="2"/>
      <c r="XJ254" s="2"/>
      <c r="XK254" s="2"/>
      <c r="XL254" s="2"/>
      <c r="XM254" s="2"/>
      <c r="XN254" s="2"/>
      <c r="XO254" s="2"/>
      <c r="XP254" s="2"/>
      <c r="XQ254" s="2"/>
      <c r="XR254" s="2"/>
      <c r="XS254" s="2"/>
      <c r="XT254" s="2"/>
      <c r="XU254" s="2"/>
      <c r="XV254" s="2"/>
      <c r="XW254" s="2"/>
      <c r="XX254" s="2"/>
      <c r="XY254" s="2"/>
      <c r="XZ254" s="2"/>
      <c r="YA254" s="2"/>
      <c r="YB254" s="2"/>
      <c r="YC254" s="2"/>
      <c r="YD254" s="2"/>
      <c r="YE254" s="2"/>
      <c r="YF254" s="2"/>
      <c r="YG254" s="2"/>
      <c r="YH254" s="2"/>
      <c r="YI254" s="2"/>
      <c r="YJ254" s="2"/>
      <c r="YK254" s="2"/>
      <c r="YL254" s="2"/>
      <c r="YM254" s="2"/>
      <c r="YN254" s="2"/>
      <c r="YO254" s="2"/>
      <c r="YP254" s="2"/>
      <c r="YQ254" s="2"/>
      <c r="YR254" s="2"/>
      <c r="YS254" s="2"/>
      <c r="YT254" s="2"/>
      <c r="YU254" s="2"/>
      <c r="YV254" s="2"/>
      <c r="YW254" s="2"/>
      <c r="YX254" s="2"/>
      <c r="YY254" s="2"/>
      <c r="YZ254" s="2"/>
      <c r="ZA254" s="2"/>
      <c r="ZB254" s="2"/>
      <c r="ZC254" s="2"/>
      <c r="ZD254" s="2"/>
      <c r="ZE254" s="2"/>
      <c r="ZF254" s="2"/>
      <c r="ZG254" s="2"/>
      <c r="ZH254" s="2"/>
      <c r="ZI254" s="2"/>
      <c r="ZJ254" s="2"/>
      <c r="ZK254" s="2"/>
      <c r="ZL254" s="2"/>
      <c r="ZM254" s="2"/>
      <c r="ZN254" s="2"/>
      <c r="ZO254" s="2"/>
      <c r="ZP254" s="2"/>
      <c r="ZQ254" s="2"/>
      <c r="ZR254" s="2"/>
      <c r="ZS254" s="2"/>
      <c r="ZT254" s="2"/>
      <c r="ZU254" s="2"/>
      <c r="ZV254" s="2"/>
      <c r="ZW254" s="2"/>
      <c r="ZX254" s="2"/>
      <c r="ZY254" s="2"/>
      <c r="ZZ254" s="2"/>
      <c r="AAA254" s="2"/>
      <c r="AAB254" s="2"/>
      <c r="AAC254" s="2"/>
      <c r="AAD254" s="2"/>
      <c r="AAE254" s="2"/>
      <c r="AAF254" s="2"/>
      <c r="AAG254" s="2"/>
      <c r="AAH254" s="2"/>
      <c r="AAI254" s="2"/>
      <c r="AAJ254" s="2"/>
      <c r="AAK254" s="2"/>
      <c r="AAL254" s="2"/>
      <c r="AAM254" s="2"/>
      <c r="AAN254" s="2"/>
      <c r="AAO254" s="2"/>
      <c r="AAP254" s="2"/>
      <c r="AAQ254" s="2"/>
      <c r="AAR254" s="2"/>
      <c r="AAS254" s="2"/>
      <c r="AAT254" s="2"/>
      <c r="AAU254" s="2"/>
      <c r="AAV254" s="2"/>
      <c r="AAW254" s="2"/>
      <c r="AAX254" s="2"/>
      <c r="AAY254" s="2"/>
      <c r="AAZ254" s="2"/>
      <c r="ABA254" s="2"/>
      <c r="ABB254" s="2"/>
      <c r="ABC254" s="2"/>
      <c r="ABD254" s="2"/>
      <c r="ABE254" s="2"/>
      <c r="ABF254" s="2"/>
      <c r="ABG254" s="2"/>
      <c r="ABH254" s="2"/>
      <c r="ABI254" s="2"/>
      <c r="ABJ254" s="2"/>
      <c r="ABK254" s="2"/>
      <c r="ABL254" s="2"/>
      <c r="ABM254" s="2"/>
      <c r="ABN254" s="2"/>
      <c r="ABO254" s="2"/>
      <c r="ABP254" s="2"/>
      <c r="ABQ254" s="2"/>
      <c r="ABR254" s="2"/>
      <c r="ABS254" s="2"/>
      <c r="ABT254" s="2"/>
      <c r="ABU254" s="2"/>
      <c r="ABV254" s="2"/>
      <c r="ABW254" s="2"/>
      <c r="ABX254" s="2"/>
      <c r="ABY254" s="2"/>
      <c r="ABZ254" s="2"/>
      <c r="ACA254" s="2"/>
      <c r="ACB254" s="2"/>
      <c r="ACC254" s="2"/>
      <c r="ACD254" s="2"/>
      <c r="ACE254" s="2"/>
      <c r="ACF254" s="2"/>
      <c r="ACG254" s="2"/>
      <c r="ACH254" s="2"/>
      <c r="ACI254" s="2"/>
      <c r="ACJ254" s="2"/>
      <c r="ACK254" s="2"/>
      <c r="ACL254" s="2"/>
      <c r="ACM254" s="2"/>
      <c r="ACN254" s="2"/>
      <c r="ACO254" s="2"/>
      <c r="ACP254" s="2"/>
      <c r="ACQ254" s="2"/>
      <c r="ACR254" s="2"/>
      <c r="ACS254" s="2"/>
      <c r="ACT254" s="2"/>
      <c r="ACU254" s="2"/>
      <c r="ACV254" s="2"/>
      <c r="ACW254" s="2"/>
      <c r="ACX254" s="2"/>
      <c r="ACY254" s="2"/>
      <c r="ACZ254" s="2"/>
      <c r="ADA254" s="2"/>
      <c r="ADB254" s="2"/>
      <c r="ADC254" s="2"/>
      <c r="ADD254" s="2"/>
      <c r="ADE254" s="2"/>
      <c r="ADF254" s="2"/>
      <c r="ADG254" s="2"/>
      <c r="ADH254" s="2"/>
      <c r="ADI254" s="2"/>
      <c r="ADJ254" s="2"/>
      <c r="ADK254" s="2"/>
      <c r="ADL254" s="2"/>
      <c r="ADM254" s="2"/>
      <c r="ADN254" s="2"/>
      <c r="ADO254" s="2"/>
      <c r="ADP254" s="2"/>
      <c r="ADQ254" s="2"/>
      <c r="ADR254" s="2"/>
      <c r="ADS254" s="2"/>
      <c r="ADT254" s="2"/>
      <c r="ADU254" s="2"/>
      <c r="ADV254" s="2"/>
      <c r="ADW254" s="2"/>
      <c r="ADX254" s="2"/>
      <c r="ADY254" s="2"/>
      <c r="ADZ254" s="2"/>
      <c r="AEA254" s="2"/>
      <c r="AEB254" s="2"/>
      <c r="AEC254" s="2"/>
      <c r="AED254" s="2"/>
      <c r="AEE254" s="2"/>
      <c r="AEF254" s="2"/>
      <c r="AEG254" s="2"/>
      <c r="AEH254" s="2"/>
      <c r="AEI254" s="2"/>
      <c r="AEJ254" s="2"/>
      <c r="AEK254" s="2"/>
      <c r="AEL254" s="2"/>
      <c r="AEM254" s="2"/>
      <c r="AEN254" s="2"/>
      <c r="AEO254" s="2"/>
      <c r="AEP254" s="2"/>
      <c r="AEQ254" s="2"/>
      <c r="AER254" s="2"/>
      <c r="AES254" s="2"/>
      <c r="AET254" s="2"/>
      <c r="AEU254" s="2"/>
      <c r="AEV254" s="2"/>
      <c r="AEW254" s="2"/>
      <c r="AEX254" s="2"/>
      <c r="AEY254" s="2"/>
      <c r="AEZ254" s="2"/>
      <c r="AFA254" s="2"/>
      <c r="AFB254" s="2"/>
      <c r="AFC254" s="2"/>
      <c r="AFD254" s="2"/>
      <c r="AFE254" s="2"/>
      <c r="AFF254" s="2"/>
      <c r="AFG254" s="2"/>
      <c r="AFH254" s="2"/>
      <c r="AFI254" s="2"/>
      <c r="AFJ254" s="2"/>
      <c r="AFK254" s="2"/>
      <c r="AFL254" s="2"/>
      <c r="AFM254" s="2"/>
      <c r="AFN254" s="2"/>
      <c r="AFO254" s="2"/>
      <c r="AFP254" s="2"/>
      <c r="AFQ254" s="2"/>
      <c r="AFR254" s="2"/>
      <c r="AFS254" s="2"/>
      <c r="AFT254" s="2"/>
      <c r="AFU254" s="2"/>
      <c r="AFV254" s="2"/>
      <c r="AFW254" s="2"/>
      <c r="AFX254" s="2"/>
      <c r="AFY254" s="2"/>
      <c r="AFZ254" s="2"/>
      <c r="AGA254" s="2"/>
      <c r="AGB254" s="2"/>
      <c r="AGC254" s="2"/>
      <c r="AGD254" s="2"/>
      <c r="AGE254" s="2"/>
      <c r="AGF254" s="2"/>
      <c r="AGG254" s="2"/>
      <c r="AGH254" s="2"/>
      <c r="AGI254" s="2"/>
      <c r="AGJ254" s="2"/>
      <c r="AGK254" s="2"/>
      <c r="AGL254" s="2"/>
      <c r="AGM254" s="2"/>
      <c r="AGN254" s="2"/>
      <c r="AGO254" s="2"/>
      <c r="AGP254" s="2"/>
      <c r="AGQ254" s="2"/>
      <c r="AGR254" s="2"/>
      <c r="AGS254" s="2"/>
      <c r="AGT254" s="2"/>
      <c r="AGU254" s="2"/>
      <c r="AGV254" s="2"/>
      <c r="AGW254" s="2"/>
      <c r="AGX254" s="2"/>
      <c r="AGY254" s="2"/>
      <c r="AGZ254" s="2"/>
      <c r="AHA254" s="2"/>
      <c r="AHB254" s="2"/>
      <c r="AHC254" s="2"/>
      <c r="AHD254" s="2"/>
      <c r="AHE254" s="2"/>
      <c r="AHF254" s="2"/>
      <c r="AHG254" s="2"/>
      <c r="AHH254" s="2"/>
      <c r="AHI254" s="2"/>
      <c r="AHJ254" s="2"/>
      <c r="AHK254" s="2"/>
      <c r="AHL254" s="2"/>
      <c r="AHM254" s="2"/>
      <c r="AHN254" s="2"/>
      <c r="AHO254" s="2"/>
      <c r="AHP254" s="2"/>
      <c r="AHQ254" s="2"/>
      <c r="AHR254" s="2"/>
      <c r="AHS254" s="2"/>
      <c r="AHT254" s="2"/>
      <c r="AHU254" s="2"/>
      <c r="AHV254" s="2"/>
      <c r="AHW254" s="2"/>
      <c r="AHX254" s="2"/>
      <c r="AHY254" s="2"/>
      <c r="AHZ254" s="2"/>
      <c r="AIA254" s="2"/>
      <c r="AIB254" s="2"/>
      <c r="AIC254" s="2"/>
      <c r="AID254" s="2"/>
      <c r="AIE254" s="2"/>
      <c r="AIF254" s="2"/>
      <c r="AIG254" s="2"/>
      <c r="AIH254" s="2"/>
      <c r="AII254" s="2"/>
      <c r="AIJ254" s="2"/>
      <c r="AIK254" s="2"/>
      <c r="AIL254" s="2"/>
      <c r="AIM254" s="2"/>
      <c r="AIN254" s="2"/>
      <c r="AIO254" s="2"/>
      <c r="AIP254" s="2"/>
      <c r="AIQ254" s="2"/>
      <c r="AIR254" s="2"/>
      <c r="AIS254" s="2"/>
      <c r="AIT254" s="2"/>
      <c r="AIU254" s="2"/>
      <c r="AIV254" s="2"/>
      <c r="AIW254" s="2"/>
      <c r="AIX254" s="2"/>
      <c r="AIY254" s="2"/>
      <c r="AIZ254" s="2"/>
      <c r="AJA254" s="2"/>
      <c r="AJB254" s="2"/>
      <c r="AJC254" s="2"/>
      <c r="AJD254" s="2"/>
      <c r="AJE254" s="2"/>
      <c r="AJF254" s="2"/>
      <c r="AJG254" s="2"/>
      <c r="AJH254" s="2"/>
      <c r="AJI254" s="2"/>
      <c r="AJJ254" s="2"/>
      <c r="AJK254" s="2"/>
      <c r="AJL254" s="2"/>
      <c r="AJM254" s="2"/>
      <c r="AJN254" s="2"/>
      <c r="AJO254" s="2"/>
      <c r="AJP254" s="2"/>
      <c r="AJQ254" s="2"/>
      <c r="AJR254" s="2"/>
      <c r="AJS254" s="2"/>
      <c r="AJT254" s="2"/>
      <c r="AJU254" s="2"/>
      <c r="AJV254" s="2"/>
      <c r="AJW254" s="2"/>
      <c r="AJX254" s="2"/>
      <c r="AJY254" s="2"/>
      <c r="AJZ254" s="2"/>
      <c r="AKA254" s="2"/>
      <c r="AKB254" s="2"/>
      <c r="AKC254" s="2"/>
      <c r="AKD254" s="2"/>
      <c r="AKE254" s="2"/>
      <c r="AKF254" s="2"/>
      <c r="AKG254" s="2"/>
      <c r="AKH254" s="2"/>
      <c r="AKI254" s="2"/>
      <c r="AKJ254" s="2"/>
      <c r="AKK254" s="2"/>
      <c r="AKL254" s="2"/>
      <c r="AKM254" s="2"/>
      <c r="AKN254" s="2"/>
      <c r="AKO254" s="2"/>
      <c r="AKP254" s="2"/>
      <c r="AKQ254" s="2"/>
      <c r="AKR254" s="2"/>
      <c r="AKS254" s="2"/>
      <c r="AKT254" s="2"/>
      <c r="AKU254" s="2"/>
      <c r="AKV254" s="2"/>
      <c r="AKW254" s="2"/>
    </row>
    <row r="255" spans="1:985">
      <c r="A255" s="69">
        <v>244</v>
      </c>
      <c r="B255" s="110" t="s">
        <v>361</v>
      </c>
      <c r="C255" s="73" t="s">
        <v>320</v>
      </c>
      <c r="D255" s="69">
        <v>6</v>
      </c>
      <c r="E255" s="36">
        <v>9.09</v>
      </c>
      <c r="F255" s="36">
        <v>3.1</v>
      </c>
      <c r="G255" s="36">
        <v>2.4</v>
      </c>
      <c r="H255" s="36">
        <v>1</v>
      </c>
      <c r="I255" s="49">
        <f t="shared" si="15"/>
        <v>15.59</v>
      </c>
      <c r="J255" s="115"/>
      <c r="K255" s="9"/>
      <c r="L255" s="9"/>
      <c r="M255" s="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  <c r="LM255" s="2"/>
      <c r="LN255" s="2"/>
      <c r="LO255" s="2"/>
      <c r="LP255" s="2"/>
      <c r="LQ255" s="2"/>
      <c r="LR255" s="2"/>
      <c r="LS255" s="2"/>
      <c r="LT255" s="2"/>
      <c r="LU255" s="2"/>
      <c r="LV255" s="2"/>
      <c r="LW255" s="2"/>
      <c r="LX255" s="2"/>
      <c r="LY255" s="2"/>
      <c r="LZ255" s="2"/>
      <c r="MA255" s="2"/>
      <c r="MB255" s="2"/>
      <c r="MC255" s="2"/>
      <c r="MD255" s="2"/>
      <c r="ME255" s="2"/>
      <c r="MF255" s="2"/>
      <c r="MG255" s="2"/>
      <c r="MH255" s="2"/>
      <c r="MI255" s="2"/>
      <c r="MJ255" s="2"/>
      <c r="MK255" s="2"/>
      <c r="ML255" s="2"/>
      <c r="MM255" s="2"/>
      <c r="MN255" s="2"/>
      <c r="MO255" s="2"/>
      <c r="MP255" s="2"/>
      <c r="MQ255" s="2"/>
      <c r="MR255" s="2"/>
      <c r="MS255" s="2"/>
      <c r="MT255" s="2"/>
      <c r="MU255" s="2"/>
      <c r="MV255" s="2"/>
      <c r="MW255" s="2"/>
      <c r="MX255" s="2"/>
      <c r="MY255" s="2"/>
      <c r="MZ255" s="2"/>
      <c r="NA255" s="2"/>
      <c r="NB255" s="2"/>
      <c r="NC255" s="2"/>
      <c r="ND255" s="2"/>
      <c r="NE255" s="2"/>
      <c r="NF255" s="2"/>
      <c r="NG255" s="2"/>
      <c r="NH255" s="2"/>
      <c r="NI255" s="2"/>
      <c r="NJ255" s="2"/>
      <c r="NK255" s="2"/>
      <c r="NL255" s="2"/>
      <c r="NM255" s="2"/>
      <c r="NN255" s="2"/>
      <c r="NO255" s="2"/>
      <c r="NP255" s="2"/>
      <c r="NQ255" s="2"/>
      <c r="NR255" s="2"/>
      <c r="NS255" s="2"/>
      <c r="NT255" s="2"/>
      <c r="NU255" s="2"/>
      <c r="NV255" s="2"/>
      <c r="NW255" s="2"/>
      <c r="NX255" s="2"/>
      <c r="NY255" s="2"/>
      <c r="NZ255" s="2"/>
      <c r="OA255" s="2"/>
      <c r="OB255" s="2"/>
      <c r="OC255" s="2"/>
      <c r="OD255" s="2"/>
      <c r="OE255" s="2"/>
      <c r="OF255" s="2"/>
      <c r="OG255" s="2"/>
      <c r="OH255" s="2"/>
      <c r="OI255" s="2"/>
      <c r="OJ255" s="2"/>
      <c r="OK255" s="2"/>
      <c r="OL255" s="2"/>
      <c r="OM255" s="2"/>
      <c r="ON255" s="2"/>
      <c r="OO255" s="2"/>
      <c r="OP255" s="2"/>
      <c r="OQ255" s="2"/>
      <c r="OR255" s="2"/>
      <c r="OS255" s="2"/>
      <c r="OT255" s="2"/>
      <c r="OU255" s="2"/>
      <c r="OV255" s="2"/>
      <c r="OW255" s="2"/>
      <c r="OX255" s="2"/>
      <c r="OY255" s="2"/>
      <c r="OZ255" s="2"/>
      <c r="PA255" s="2"/>
      <c r="PB255" s="2"/>
      <c r="PC255" s="2"/>
      <c r="PD255" s="2"/>
      <c r="PE255" s="2"/>
      <c r="PF255" s="2"/>
      <c r="PG255" s="2"/>
      <c r="PH255" s="2"/>
      <c r="PI255" s="2"/>
      <c r="PJ255" s="2"/>
      <c r="PK255" s="2"/>
      <c r="PL255" s="2"/>
      <c r="PM255" s="2"/>
      <c r="PN255" s="2"/>
      <c r="PO255" s="2"/>
      <c r="PP255" s="2"/>
      <c r="PQ255" s="2"/>
      <c r="PR255" s="2"/>
      <c r="PS255" s="2"/>
      <c r="PT255" s="2"/>
      <c r="PU255" s="2"/>
      <c r="PV255" s="2"/>
      <c r="PW255" s="2"/>
      <c r="PX255" s="2"/>
      <c r="PY255" s="2"/>
      <c r="PZ255" s="2"/>
      <c r="QA255" s="2"/>
      <c r="QB255" s="2"/>
      <c r="QC255" s="2"/>
      <c r="QD255" s="2"/>
      <c r="QE255" s="2"/>
      <c r="QF255" s="2"/>
      <c r="QG255" s="2"/>
      <c r="QH255" s="2"/>
      <c r="QI255" s="2"/>
      <c r="QJ255" s="2"/>
      <c r="QK255" s="2"/>
      <c r="QL255" s="2"/>
      <c r="QM255" s="2"/>
      <c r="QN255" s="2"/>
      <c r="QO255" s="2"/>
      <c r="QP255" s="2"/>
      <c r="QQ255" s="2"/>
      <c r="QR255" s="2"/>
      <c r="QS255" s="2"/>
      <c r="QT255" s="2"/>
      <c r="QU255" s="2"/>
      <c r="QV255" s="2"/>
      <c r="QW255" s="2"/>
      <c r="QX255" s="2"/>
      <c r="QY255" s="2"/>
      <c r="QZ255" s="2"/>
      <c r="RA255" s="2"/>
      <c r="RB255" s="2"/>
      <c r="RC255" s="2"/>
      <c r="RD255" s="2"/>
      <c r="RE255" s="2"/>
      <c r="RF255" s="2"/>
      <c r="RG255" s="2"/>
      <c r="RH255" s="2"/>
      <c r="RI255" s="2"/>
      <c r="RJ255" s="2"/>
      <c r="RK255" s="2"/>
      <c r="RL255" s="2"/>
      <c r="RM255" s="2"/>
      <c r="RN255" s="2"/>
      <c r="RO255" s="2"/>
      <c r="RP255" s="2"/>
      <c r="RQ255" s="2"/>
      <c r="RR255" s="2"/>
      <c r="RS255" s="2"/>
      <c r="RT255" s="2"/>
      <c r="RU255" s="2"/>
      <c r="RV255" s="2"/>
      <c r="RW255" s="2"/>
      <c r="RX255" s="2"/>
      <c r="RY255" s="2"/>
      <c r="RZ255" s="2"/>
      <c r="SA255" s="2"/>
      <c r="SB255" s="2"/>
      <c r="SC255" s="2"/>
      <c r="SD255" s="2"/>
      <c r="SE255" s="2"/>
      <c r="SF255" s="2"/>
      <c r="SG255" s="2"/>
      <c r="SH255" s="2"/>
      <c r="SI255" s="2"/>
      <c r="SJ255" s="2"/>
      <c r="SK255" s="2"/>
      <c r="SL255" s="2"/>
      <c r="SM255" s="2"/>
      <c r="SN255" s="2"/>
      <c r="SO255" s="2"/>
      <c r="SP255" s="2"/>
      <c r="SQ255" s="2"/>
      <c r="SR255" s="2"/>
      <c r="SS255" s="2"/>
      <c r="ST255" s="2"/>
      <c r="SU255" s="2"/>
      <c r="SV255" s="2"/>
      <c r="SW255" s="2"/>
      <c r="SX255" s="2"/>
      <c r="SY255" s="2"/>
      <c r="SZ255" s="2"/>
      <c r="TA255" s="2"/>
      <c r="TB255" s="2"/>
      <c r="TC255" s="2"/>
      <c r="TD255" s="2"/>
      <c r="TE255" s="2"/>
      <c r="TF255" s="2"/>
      <c r="TG255" s="2"/>
      <c r="TH255" s="2"/>
      <c r="TI255" s="2"/>
      <c r="TJ255" s="2"/>
      <c r="TK255" s="2"/>
      <c r="TL255" s="2"/>
      <c r="TM255" s="2"/>
      <c r="TN255" s="2"/>
      <c r="TO255" s="2"/>
      <c r="TP255" s="2"/>
      <c r="TQ255" s="2"/>
      <c r="TR255" s="2"/>
      <c r="TS255" s="2"/>
      <c r="TT255" s="2"/>
      <c r="TU255" s="2"/>
      <c r="TV255" s="2"/>
      <c r="TW255" s="2"/>
      <c r="TX255" s="2"/>
      <c r="TY255" s="2"/>
      <c r="TZ255" s="2"/>
      <c r="UA255" s="2"/>
      <c r="UB255" s="2"/>
      <c r="UC255" s="2"/>
      <c r="UD255" s="2"/>
      <c r="UE255" s="2"/>
      <c r="UF255" s="2"/>
      <c r="UG255" s="2"/>
      <c r="UH255" s="2"/>
      <c r="UI255" s="2"/>
      <c r="UJ255" s="2"/>
      <c r="UK255" s="2"/>
      <c r="UL255" s="2"/>
      <c r="UM255" s="2"/>
      <c r="UN255" s="2"/>
      <c r="UO255" s="2"/>
      <c r="UP255" s="2"/>
      <c r="UQ255" s="2"/>
      <c r="UR255" s="2"/>
      <c r="US255" s="2"/>
      <c r="UT255" s="2"/>
      <c r="UU255" s="2"/>
      <c r="UV255" s="2"/>
      <c r="UW255" s="2"/>
      <c r="UX255" s="2"/>
      <c r="UY255" s="2"/>
      <c r="UZ255" s="2"/>
      <c r="VA255" s="2"/>
      <c r="VB255" s="2"/>
      <c r="VC255" s="2"/>
      <c r="VD255" s="2"/>
      <c r="VE255" s="2"/>
      <c r="VF255" s="2"/>
      <c r="VG255" s="2"/>
      <c r="VH255" s="2"/>
      <c r="VI255" s="2"/>
      <c r="VJ255" s="2"/>
      <c r="VK255" s="2"/>
      <c r="VL255" s="2"/>
      <c r="VM255" s="2"/>
      <c r="VN255" s="2"/>
      <c r="VO255" s="2"/>
      <c r="VP255" s="2"/>
      <c r="VQ255" s="2"/>
      <c r="VR255" s="2"/>
      <c r="VS255" s="2"/>
      <c r="VT255" s="2"/>
      <c r="VU255" s="2"/>
      <c r="VV255" s="2"/>
      <c r="VW255" s="2"/>
      <c r="VX255" s="2"/>
      <c r="VY255" s="2"/>
      <c r="VZ255" s="2"/>
      <c r="WA255" s="2"/>
      <c r="WB255" s="2"/>
      <c r="WC255" s="2"/>
      <c r="WD255" s="2"/>
      <c r="WE255" s="2"/>
      <c r="WF255" s="2"/>
      <c r="WG255" s="2"/>
      <c r="WH255" s="2"/>
      <c r="WI255" s="2"/>
      <c r="WJ255" s="2"/>
      <c r="WK255" s="2"/>
      <c r="WL255" s="2"/>
      <c r="WM255" s="2"/>
      <c r="WN255" s="2"/>
      <c r="WO255" s="2"/>
      <c r="WP255" s="2"/>
      <c r="WQ255" s="2"/>
      <c r="WR255" s="2"/>
      <c r="WS255" s="2"/>
      <c r="WT255" s="2"/>
      <c r="WU255" s="2"/>
      <c r="WV255" s="2"/>
      <c r="WW255" s="2"/>
      <c r="WX255" s="2"/>
      <c r="WY255" s="2"/>
      <c r="WZ255" s="2"/>
      <c r="XA255" s="2"/>
      <c r="XB255" s="2"/>
      <c r="XC255" s="2"/>
      <c r="XD255" s="2"/>
      <c r="XE255" s="2"/>
      <c r="XF255" s="2"/>
      <c r="XG255" s="2"/>
      <c r="XH255" s="2"/>
      <c r="XI255" s="2"/>
      <c r="XJ255" s="2"/>
      <c r="XK255" s="2"/>
      <c r="XL255" s="2"/>
      <c r="XM255" s="2"/>
      <c r="XN255" s="2"/>
      <c r="XO255" s="2"/>
      <c r="XP255" s="2"/>
      <c r="XQ255" s="2"/>
      <c r="XR255" s="2"/>
      <c r="XS255" s="2"/>
      <c r="XT255" s="2"/>
      <c r="XU255" s="2"/>
      <c r="XV255" s="2"/>
      <c r="XW255" s="2"/>
      <c r="XX255" s="2"/>
      <c r="XY255" s="2"/>
      <c r="XZ255" s="2"/>
      <c r="YA255" s="2"/>
      <c r="YB255" s="2"/>
      <c r="YC255" s="2"/>
      <c r="YD255" s="2"/>
      <c r="YE255" s="2"/>
      <c r="YF255" s="2"/>
      <c r="YG255" s="2"/>
      <c r="YH255" s="2"/>
      <c r="YI255" s="2"/>
      <c r="YJ255" s="2"/>
      <c r="YK255" s="2"/>
      <c r="YL255" s="2"/>
      <c r="YM255" s="2"/>
      <c r="YN255" s="2"/>
      <c r="YO255" s="2"/>
      <c r="YP255" s="2"/>
      <c r="YQ255" s="2"/>
      <c r="YR255" s="2"/>
      <c r="YS255" s="2"/>
      <c r="YT255" s="2"/>
      <c r="YU255" s="2"/>
      <c r="YV255" s="2"/>
      <c r="YW255" s="2"/>
      <c r="YX255" s="2"/>
      <c r="YY255" s="2"/>
      <c r="YZ255" s="2"/>
      <c r="ZA255" s="2"/>
      <c r="ZB255" s="2"/>
      <c r="ZC255" s="2"/>
      <c r="ZD255" s="2"/>
      <c r="ZE255" s="2"/>
      <c r="ZF255" s="2"/>
      <c r="ZG255" s="2"/>
      <c r="ZH255" s="2"/>
      <c r="ZI255" s="2"/>
      <c r="ZJ255" s="2"/>
      <c r="ZK255" s="2"/>
      <c r="ZL255" s="2"/>
      <c r="ZM255" s="2"/>
      <c r="ZN255" s="2"/>
      <c r="ZO255" s="2"/>
      <c r="ZP255" s="2"/>
      <c r="ZQ255" s="2"/>
      <c r="ZR255" s="2"/>
      <c r="ZS255" s="2"/>
      <c r="ZT255" s="2"/>
      <c r="ZU255" s="2"/>
      <c r="ZV255" s="2"/>
      <c r="ZW255" s="2"/>
      <c r="ZX255" s="2"/>
      <c r="ZY255" s="2"/>
      <c r="ZZ255" s="2"/>
      <c r="AAA255" s="2"/>
      <c r="AAB255" s="2"/>
      <c r="AAC255" s="2"/>
      <c r="AAD255" s="2"/>
      <c r="AAE255" s="2"/>
      <c r="AAF255" s="2"/>
      <c r="AAG255" s="2"/>
      <c r="AAH255" s="2"/>
      <c r="AAI255" s="2"/>
      <c r="AAJ255" s="2"/>
      <c r="AAK255" s="2"/>
      <c r="AAL255" s="2"/>
      <c r="AAM255" s="2"/>
      <c r="AAN255" s="2"/>
      <c r="AAO255" s="2"/>
      <c r="AAP255" s="2"/>
      <c r="AAQ255" s="2"/>
      <c r="AAR255" s="2"/>
      <c r="AAS255" s="2"/>
      <c r="AAT255" s="2"/>
      <c r="AAU255" s="2"/>
      <c r="AAV255" s="2"/>
      <c r="AAW255" s="2"/>
      <c r="AAX255" s="2"/>
      <c r="AAY255" s="2"/>
      <c r="AAZ255" s="2"/>
      <c r="ABA255" s="2"/>
      <c r="ABB255" s="2"/>
      <c r="ABC255" s="2"/>
      <c r="ABD255" s="2"/>
      <c r="ABE255" s="2"/>
      <c r="ABF255" s="2"/>
      <c r="ABG255" s="2"/>
      <c r="ABH255" s="2"/>
      <c r="ABI255" s="2"/>
      <c r="ABJ255" s="2"/>
      <c r="ABK255" s="2"/>
      <c r="ABL255" s="2"/>
      <c r="ABM255" s="2"/>
      <c r="ABN255" s="2"/>
      <c r="ABO255" s="2"/>
      <c r="ABP255" s="2"/>
      <c r="ABQ255" s="2"/>
      <c r="ABR255" s="2"/>
      <c r="ABS255" s="2"/>
      <c r="ABT255" s="2"/>
      <c r="ABU255" s="2"/>
      <c r="ABV255" s="2"/>
      <c r="ABW255" s="2"/>
      <c r="ABX255" s="2"/>
      <c r="ABY255" s="2"/>
      <c r="ABZ255" s="2"/>
      <c r="ACA255" s="2"/>
      <c r="ACB255" s="2"/>
      <c r="ACC255" s="2"/>
      <c r="ACD255" s="2"/>
      <c r="ACE255" s="2"/>
      <c r="ACF255" s="2"/>
      <c r="ACG255" s="2"/>
      <c r="ACH255" s="2"/>
      <c r="ACI255" s="2"/>
      <c r="ACJ255" s="2"/>
      <c r="ACK255" s="2"/>
      <c r="ACL255" s="2"/>
      <c r="ACM255" s="2"/>
      <c r="ACN255" s="2"/>
      <c r="ACO255" s="2"/>
      <c r="ACP255" s="2"/>
      <c r="ACQ255" s="2"/>
      <c r="ACR255" s="2"/>
      <c r="ACS255" s="2"/>
      <c r="ACT255" s="2"/>
      <c r="ACU255" s="2"/>
      <c r="ACV255" s="2"/>
      <c r="ACW255" s="2"/>
      <c r="ACX255" s="2"/>
      <c r="ACY255" s="2"/>
      <c r="ACZ255" s="2"/>
      <c r="ADA255" s="2"/>
      <c r="ADB255" s="2"/>
      <c r="ADC255" s="2"/>
      <c r="ADD255" s="2"/>
      <c r="ADE255" s="2"/>
      <c r="ADF255" s="2"/>
      <c r="ADG255" s="2"/>
      <c r="ADH255" s="2"/>
      <c r="ADI255" s="2"/>
      <c r="ADJ255" s="2"/>
      <c r="ADK255" s="2"/>
      <c r="ADL255" s="2"/>
      <c r="ADM255" s="2"/>
      <c r="ADN255" s="2"/>
      <c r="ADO255" s="2"/>
      <c r="ADP255" s="2"/>
      <c r="ADQ255" s="2"/>
      <c r="ADR255" s="2"/>
      <c r="ADS255" s="2"/>
      <c r="ADT255" s="2"/>
      <c r="ADU255" s="2"/>
      <c r="ADV255" s="2"/>
      <c r="ADW255" s="2"/>
      <c r="ADX255" s="2"/>
      <c r="ADY255" s="2"/>
      <c r="ADZ255" s="2"/>
      <c r="AEA255" s="2"/>
      <c r="AEB255" s="2"/>
      <c r="AEC255" s="2"/>
      <c r="AED255" s="2"/>
      <c r="AEE255" s="2"/>
      <c r="AEF255" s="2"/>
      <c r="AEG255" s="2"/>
      <c r="AEH255" s="2"/>
      <c r="AEI255" s="2"/>
      <c r="AEJ255" s="2"/>
      <c r="AEK255" s="2"/>
      <c r="AEL255" s="2"/>
      <c r="AEM255" s="2"/>
      <c r="AEN255" s="2"/>
      <c r="AEO255" s="2"/>
      <c r="AEP255" s="2"/>
      <c r="AEQ255" s="2"/>
      <c r="AER255" s="2"/>
      <c r="AES255" s="2"/>
      <c r="AET255" s="2"/>
      <c r="AEU255" s="2"/>
      <c r="AEV255" s="2"/>
      <c r="AEW255" s="2"/>
      <c r="AEX255" s="2"/>
      <c r="AEY255" s="2"/>
      <c r="AEZ255" s="2"/>
      <c r="AFA255" s="2"/>
      <c r="AFB255" s="2"/>
      <c r="AFC255" s="2"/>
      <c r="AFD255" s="2"/>
      <c r="AFE255" s="2"/>
      <c r="AFF255" s="2"/>
      <c r="AFG255" s="2"/>
      <c r="AFH255" s="2"/>
      <c r="AFI255" s="2"/>
      <c r="AFJ255" s="2"/>
      <c r="AFK255" s="2"/>
      <c r="AFL255" s="2"/>
      <c r="AFM255" s="2"/>
      <c r="AFN255" s="2"/>
      <c r="AFO255" s="2"/>
      <c r="AFP255" s="2"/>
      <c r="AFQ255" s="2"/>
      <c r="AFR255" s="2"/>
      <c r="AFS255" s="2"/>
      <c r="AFT255" s="2"/>
      <c r="AFU255" s="2"/>
      <c r="AFV255" s="2"/>
      <c r="AFW255" s="2"/>
      <c r="AFX255" s="2"/>
      <c r="AFY255" s="2"/>
      <c r="AFZ255" s="2"/>
      <c r="AGA255" s="2"/>
      <c r="AGB255" s="2"/>
      <c r="AGC255" s="2"/>
      <c r="AGD255" s="2"/>
      <c r="AGE255" s="2"/>
      <c r="AGF255" s="2"/>
      <c r="AGG255" s="2"/>
      <c r="AGH255" s="2"/>
      <c r="AGI255" s="2"/>
      <c r="AGJ255" s="2"/>
      <c r="AGK255" s="2"/>
      <c r="AGL255" s="2"/>
      <c r="AGM255" s="2"/>
      <c r="AGN255" s="2"/>
      <c r="AGO255" s="2"/>
      <c r="AGP255" s="2"/>
      <c r="AGQ255" s="2"/>
      <c r="AGR255" s="2"/>
      <c r="AGS255" s="2"/>
      <c r="AGT255" s="2"/>
      <c r="AGU255" s="2"/>
      <c r="AGV255" s="2"/>
      <c r="AGW255" s="2"/>
      <c r="AGX255" s="2"/>
      <c r="AGY255" s="2"/>
      <c r="AGZ255" s="2"/>
      <c r="AHA255" s="2"/>
      <c r="AHB255" s="2"/>
      <c r="AHC255" s="2"/>
      <c r="AHD255" s="2"/>
      <c r="AHE255" s="2"/>
      <c r="AHF255" s="2"/>
      <c r="AHG255" s="2"/>
      <c r="AHH255" s="2"/>
      <c r="AHI255" s="2"/>
      <c r="AHJ255" s="2"/>
      <c r="AHK255" s="2"/>
      <c r="AHL255" s="2"/>
      <c r="AHM255" s="2"/>
      <c r="AHN255" s="2"/>
      <c r="AHO255" s="2"/>
      <c r="AHP255" s="2"/>
      <c r="AHQ255" s="2"/>
      <c r="AHR255" s="2"/>
      <c r="AHS255" s="2"/>
      <c r="AHT255" s="2"/>
      <c r="AHU255" s="2"/>
      <c r="AHV255" s="2"/>
      <c r="AHW255" s="2"/>
      <c r="AHX255" s="2"/>
      <c r="AHY255" s="2"/>
      <c r="AHZ255" s="2"/>
      <c r="AIA255" s="2"/>
      <c r="AIB255" s="2"/>
      <c r="AIC255" s="2"/>
      <c r="AID255" s="2"/>
      <c r="AIE255" s="2"/>
      <c r="AIF255" s="2"/>
      <c r="AIG255" s="2"/>
      <c r="AIH255" s="2"/>
      <c r="AII255" s="2"/>
      <c r="AIJ255" s="2"/>
      <c r="AIK255" s="2"/>
      <c r="AIL255" s="2"/>
      <c r="AIM255" s="2"/>
      <c r="AIN255" s="2"/>
      <c r="AIO255" s="2"/>
      <c r="AIP255" s="2"/>
      <c r="AIQ255" s="2"/>
      <c r="AIR255" s="2"/>
      <c r="AIS255" s="2"/>
      <c r="AIT255" s="2"/>
      <c r="AIU255" s="2"/>
      <c r="AIV255" s="2"/>
      <c r="AIW255" s="2"/>
      <c r="AIX255" s="2"/>
      <c r="AIY255" s="2"/>
      <c r="AIZ255" s="2"/>
      <c r="AJA255" s="2"/>
      <c r="AJB255" s="2"/>
      <c r="AJC255" s="2"/>
      <c r="AJD255" s="2"/>
      <c r="AJE255" s="2"/>
      <c r="AJF255" s="2"/>
      <c r="AJG255" s="2"/>
      <c r="AJH255" s="2"/>
      <c r="AJI255" s="2"/>
      <c r="AJJ255" s="2"/>
      <c r="AJK255" s="2"/>
      <c r="AJL255" s="2"/>
      <c r="AJM255" s="2"/>
      <c r="AJN255" s="2"/>
      <c r="AJO255" s="2"/>
      <c r="AJP255" s="2"/>
      <c r="AJQ255" s="2"/>
      <c r="AJR255" s="2"/>
      <c r="AJS255" s="2"/>
      <c r="AJT255" s="2"/>
      <c r="AJU255" s="2"/>
      <c r="AJV255" s="2"/>
      <c r="AJW255" s="2"/>
      <c r="AJX255" s="2"/>
      <c r="AJY255" s="2"/>
      <c r="AJZ255" s="2"/>
      <c r="AKA255" s="2"/>
      <c r="AKB255" s="2"/>
      <c r="AKC255" s="2"/>
      <c r="AKD255" s="2"/>
      <c r="AKE255" s="2"/>
      <c r="AKF255" s="2"/>
      <c r="AKG255" s="2"/>
      <c r="AKH255" s="2"/>
      <c r="AKI255" s="2"/>
      <c r="AKJ255" s="2"/>
      <c r="AKK255" s="2"/>
      <c r="AKL255" s="2"/>
      <c r="AKM255" s="2"/>
      <c r="AKN255" s="2"/>
      <c r="AKO255" s="2"/>
      <c r="AKP255" s="2"/>
      <c r="AKQ255" s="2"/>
      <c r="AKR255" s="2"/>
      <c r="AKS255" s="2"/>
      <c r="AKT255" s="2"/>
      <c r="AKU255" s="2"/>
      <c r="AKV255" s="2"/>
      <c r="AKW255" s="2"/>
    </row>
    <row r="256" spans="1:985">
      <c r="A256" s="69">
        <v>245</v>
      </c>
      <c r="B256" s="110" t="s">
        <v>362</v>
      </c>
      <c r="C256" s="73" t="s">
        <v>320</v>
      </c>
      <c r="D256" s="69">
        <v>6</v>
      </c>
      <c r="E256" s="36">
        <v>8.19</v>
      </c>
      <c r="F256" s="36">
        <v>3.1</v>
      </c>
      <c r="G256" s="36">
        <v>2.5</v>
      </c>
      <c r="H256" s="36">
        <v>1.2</v>
      </c>
      <c r="I256" s="49">
        <f t="shared" si="15"/>
        <v>14.989999999999998</v>
      </c>
      <c r="J256" s="115"/>
      <c r="K256" s="9"/>
      <c r="L256" s="9"/>
      <c r="M256" s="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  <c r="LL256" s="2"/>
      <c r="LM256" s="2"/>
      <c r="LN256" s="2"/>
      <c r="LO256" s="2"/>
      <c r="LP256" s="2"/>
      <c r="LQ256" s="2"/>
      <c r="LR256" s="2"/>
      <c r="LS256" s="2"/>
      <c r="LT256" s="2"/>
      <c r="LU256" s="2"/>
      <c r="LV256" s="2"/>
      <c r="LW256" s="2"/>
      <c r="LX256" s="2"/>
      <c r="LY256" s="2"/>
      <c r="LZ256" s="2"/>
      <c r="MA256" s="2"/>
      <c r="MB256" s="2"/>
      <c r="MC256" s="2"/>
      <c r="MD256" s="2"/>
      <c r="ME256" s="2"/>
      <c r="MF256" s="2"/>
      <c r="MG256" s="2"/>
      <c r="MH256" s="2"/>
      <c r="MI256" s="2"/>
      <c r="MJ256" s="2"/>
      <c r="MK256" s="2"/>
      <c r="ML256" s="2"/>
      <c r="MM256" s="2"/>
      <c r="MN256" s="2"/>
      <c r="MO256" s="2"/>
      <c r="MP256" s="2"/>
      <c r="MQ256" s="2"/>
      <c r="MR256" s="2"/>
      <c r="MS256" s="2"/>
      <c r="MT256" s="2"/>
      <c r="MU256" s="2"/>
      <c r="MV256" s="2"/>
      <c r="MW256" s="2"/>
      <c r="MX256" s="2"/>
      <c r="MY256" s="2"/>
      <c r="MZ256" s="2"/>
      <c r="NA256" s="2"/>
      <c r="NB256" s="2"/>
      <c r="NC256" s="2"/>
      <c r="ND256" s="2"/>
      <c r="NE256" s="2"/>
      <c r="NF256" s="2"/>
      <c r="NG256" s="2"/>
      <c r="NH256" s="2"/>
      <c r="NI256" s="2"/>
      <c r="NJ256" s="2"/>
      <c r="NK256" s="2"/>
      <c r="NL256" s="2"/>
      <c r="NM256" s="2"/>
      <c r="NN256" s="2"/>
      <c r="NO256" s="2"/>
      <c r="NP256" s="2"/>
      <c r="NQ256" s="2"/>
      <c r="NR256" s="2"/>
      <c r="NS256" s="2"/>
      <c r="NT256" s="2"/>
      <c r="NU256" s="2"/>
      <c r="NV256" s="2"/>
      <c r="NW256" s="2"/>
      <c r="NX256" s="2"/>
      <c r="NY256" s="2"/>
      <c r="NZ256" s="2"/>
      <c r="OA256" s="2"/>
      <c r="OB256" s="2"/>
      <c r="OC256" s="2"/>
      <c r="OD256" s="2"/>
      <c r="OE256" s="2"/>
      <c r="OF256" s="2"/>
      <c r="OG256" s="2"/>
      <c r="OH256" s="2"/>
      <c r="OI256" s="2"/>
      <c r="OJ256" s="2"/>
      <c r="OK256" s="2"/>
      <c r="OL256" s="2"/>
      <c r="OM256" s="2"/>
      <c r="ON256" s="2"/>
      <c r="OO256" s="2"/>
      <c r="OP256" s="2"/>
      <c r="OQ256" s="2"/>
      <c r="OR256" s="2"/>
      <c r="OS256" s="2"/>
      <c r="OT256" s="2"/>
      <c r="OU256" s="2"/>
      <c r="OV256" s="2"/>
      <c r="OW256" s="2"/>
      <c r="OX256" s="2"/>
      <c r="OY256" s="2"/>
      <c r="OZ256" s="2"/>
      <c r="PA256" s="2"/>
      <c r="PB256" s="2"/>
      <c r="PC256" s="2"/>
      <c r="PD256" s="2"/>
      <c r="PE256" s="2"/>
      <c r="PF256" s="2"/>
      <c r="PG256" s="2"/>
      <c r="PH256" s="2"/>
      <c r="PI256" s="2"/>
      <c r="PJ256" s="2"/>
      <c r="PK256" s="2"/>
      <c r="PL256" s="2"/>
      <c r="PM256" s="2"/>
      <c r="PN256" s="2"/>
      <c r="PO256" s="2"/>
      <c r="PP256" s="2"/>
      <c r="PQ256" s="2"/>
      <c r="PR256" s="2"/>
      <c r="PS256" s="2"/>
      <c r="PT256" s="2"/>
      <c r="PU256" s="2"/>
      <c r="PV256" s="2"/>
      <c r="PW256" s="2"/>
      <c r="PX256" s="2"/>
      <c r="PY256" s="2"/>
      <c r="PZ256" s="2"/>
      <c r="QA256" s="2"/>
      <c r="QB256" s="2"/>
      <c r="QC256" s="2"/>
      <c r="QD256" s="2"/>
      <c r="QE256" s="2"/>
      <c r="QF256" s="2"/>
      <c r="QG256" s="2"/>
      <c r="QH256" s="2"/>
      <c r="QI256" s="2"/>
      <c r="QJ256" s="2"/>
      <c r="QK256" s="2"/>
      <c r="QL256" s="2"/>
      <c r="QM256" s="2"/>
      <c r="QN256" s="2"/>
      <c r="QO256" s="2"/>
      <c r="QP256" s="2"/>
      <c r="QQ256" s="2"/>
      <c r="QR256" s="2"/>
      <c r="QS256" s="2"/>
      <c r="QT256" s="2"/>
      <c r="QU256" s="2"/>
      <c r="QV256" s="2"/>
      <c r="QW256" s="2"/>
      <c r="QX256" s="2"/>
      <c r="QY256" s="2"/>
      <c r="QZ256" s="2"/>
      <c r="RA256" s="2"/>
      <c r="RB256" s="2"/>
      <c r="RC256" s="2"/>
      <c r="RD256" s="2"/>
      <c r="RE256" s="2"/>
      <c r="RF256" s="2"/>
      <c r="RG256" s="2"/>
      <c r="RH256" s="2"/>
      <c r="RI256" s="2"/>
      <c r="RJ256" s="2"/>
      <c r="RK256" s="2"/>
      <c r="RL256" s="2"/>
      <c r="RM256" s="2"/>
      <c r="RN256" s="2"/>
      <c r="RO256" s="2"/>
      <c r="RP256" s="2"/>
      <c r="RQ256" s="2"/>
      <c r="RR256" s="2"/>
      <c r="RS256" s="2"/>
      <c r="RT256" s="2"/>
      <c r="RU256" s="2"/>
      <c r="RV256" s="2"/>
      <c r="RW256" s="2"/>
      <c r="RX256" s="2"/>
      <c r="RY256" s="2"/>
      <c r="RZ256" s="2"/>
      <c r="SA256" s="2"/>
      <c r="SB256" s="2"/>
      <c r="SC256" s="2"/>
      <c r="SD256" s="2"/>
      <c r="SE256" s="2"/>
      <c r="SF256" s="2"/>
      <c r="SG256" s="2"/>
      <c r="SH256" s="2"/>
      <c r="SI256" s="2"/>
      <c r="SJ256" s="2"/>
      <c r="SK256" s="2"/>
      <c r="SL256" s="2"/>
      <c r="SM256" s="2"/>
      <c r="SN256" s="2"/>
      <c r="SO256" s="2"/>
      <c r="SP256" s="2"/>
      <c r="SQ256" s="2"/>
      <c r="SR256" s="2"/>
      <c r="SS256" s="2"/>
      <c r="ST256" s="2"/>
      <c r="SU256" s="2"/>
      <c r="SV256" s="2"/>
      <c r="SW256" s="2"/>
      <c r="SX256" s="2"/>
      <c r="SY256" s="2"/>
      <c r="SZ256" s="2"/>
      <c r="TA256" s="2"/>
      <c r="TB256" s="2"/>
      <c r="TC256" s="2"/>
      <c r="TD256" s="2"/>
      <c r="TE256" s="2"/>
      <c r="TF256" s="2"/>
      <c r="TG256" s="2"/>
      <c r="TH256" s="2"/>
      <c r="TI256" s="2"/>
      <c r="TJ256" s="2"/>
      <c r="TK256" s="2"/>
      <c r="TL256" s="2"/>
      <c r="TM256" s="2"/>
      <c r="TN256" s="2"/>
      <c r="TO256" s="2"/>
      <c r="TP256" s="2"/>
      <c r="TQ256" s="2"/>
      <c r="TR256" s="2"/>
      <c r="TS256" s="2"/>
      <c r="TT256" s="2"/>
      <c r="TU256" s="2"/>
      <c r="TV256" s="2"/>
      <c r="TW256" s="2"/>
      <c r="TX256" s="2"/>
      <c r="TY256" s="2"/>
      <c r="TZ256" s="2"/>
      <c r="UA256" s="2"/>
      <c r="UB256" s="2"/>
      <c r="UC256" s="2"/>
      <c r="UD256" s="2"/>
      <c r="UE256" s="2"/>
      <c r="UF256" s="2"/>
      <c r="UG256" s="2"/>
      <c r="UH256" s="2"/>
      <c r="UI256" s="2"/>
      <c r="UJ256" s="2"/>
      <c r="UK256" s="2"/>
      <c r="UL256" s="2"/>
      <c r="UM256" s="2"/>
      <c r="UN256" s="2"/>
      <c r="UO256" s="2"/>
      <c r="UP256" s="2"/>
      <c r="UQ256" s="2"/>
      <c r="UR256" s="2"/>
      <c r="US256" s="2"/>
      <c r="UT256" s="2"/>
      <c r="UU256" s="2"/>
      <c r="UV256" s="2"/>
      <c r="UW256" s="2"/>
      <c r="UX256" s="2"/>
      <c r="UY256" s="2"/>
      <c r="UZ256" s="2"/>
      <c r="VA256" s="2"/>
      <c r="VB256" s="2"/>
      <c r="VC256" s="2"/>
      <c r="VD256" s="2"/>
      <c r="VE256" s="2"/>
      <c r="VF256" s="2"/>
      <c r="VG256" s="2"/>
      <c r="VH256" s="2"/>
      <c r="VI256" s="2"/>
      <c r="VJ256" s="2"/>
      <c r="VK256" s="2"/>
      <c r="VL256" s="2"/>
      <c r="VM256" s="2"/>
      <c r="VN256" s="2"/>
      <c r="VO256" s="2"/>
      <c r="VP256" s="2"/>
      <c r="VQ256" s="2"/>
      <c r="VR256" s="2"/>
      <c r="VS256" s="2"/>
      <c r="VT256" s="2"/>
      <c r="VU256" s="2"/>
      <c r="VV256" s="2"/>
      <c r="VW256" s="2"/>
      <c r="VX256" s="2"/>
      <c r="VY256" s="2"/>
      <c r="VZ256" s="2"/>
      <c r="WA256" s="2"/>
      <c r="WB256" s="2"/>
      <c r="WC256" s="2"/>
      <c r="WD256" s="2"/>
      <c r="WE256" s="2"/>
      <c r="WF256" s="2"/>
      <c r="WG256" s="2"/>
      <c r="WH256" s="2"/>
      <c r="WI256" s="2"/>
      <c r="WJ256" s="2"/>
      <c r="WK256" s="2"/>
      <c r="WL256" s="2"/>
      <c r="WM256" s="2"/>
      <c r="WN256" s="2"/>
      <c r="WO256" s="2"/>
      <c r="WP256" s="2"/>
      <c r="WQ256" s="2"/>
      <c r="WR256" s="2"/>
      <c r="WS256" s="2"/>
      <c r="WT256" s="2"/>
      <c r="WU256" s="2"/>
      <c r="WV256" s="2"/>
      <c r="WW256" s="2"/>
      <c r="WX256" s="2"/>
      <c r="WY256" s="2"/>
      <c r="WZ256" s="2"/>
      <c r="XA256" s="2"/>
      <c r="XB256" s="2"/>
      <c r="XC256" s="2"/>
      <c r="XD256" s="2"/>
      <c r="XE256" s="2"/>
      <c r="XF256" s="2"/>
      <c r="XG256" s="2"/>
      <c r="XH256" s="2"/>
      <c r="XI256" s="2"/>
      <c r="XJ256" s="2"/>
      <c r="XK256" s="2"/>
      <c r="XL256" s="2"/>
      <c r="XM256" s="2"/>
      <c r="XN256" s="2"/>
      <c r="XO256" s="2"/>
      <c r="XP256" s="2"/>
      <c r="XQ256" s="2"/>
      <c r="XR256" s="2"/>
      <c r="XS256" s="2"/>
      <c r="XT256" s="2"/>
      <c r="XU256" s="2"/>
      <c r="XV256" s="2"/>
      <c r="XW256" s="2"/>
      <c r="XX256" s="2"/>
      <c r="XY256" s="2"/>
      <c r="XZ256" s="2"/>
      <c r="YA256" s="2"/>
      <c r="YB256" s="2"/>
      <c r="YC256" s="2"/>
      <c r="YD256" s="2"/>
      <c r="YE256" s="2"/>
      <c r="YF256" s="2"/>
      <c r="YG256" s="2"/>
      <c r="YH256" s="2"/>
      <c r="YI256" s="2"/>
      <c r="YJ256" s="2"/>
      <c r="YK256" s="2"/>
      <c r="YL256" s="2"/>
      <c r="YM256" s="2"/>
      <c r="YN256" s="2"/>
      <c r="YO256" s="2"/>
      <c r="YP256" s="2"/>
      <c r="YQ256" s="2"/>
      <c r="YR256" s="2"/>
      <c r="YS256" s="2"/>
      <c r="YT256" s="2"/>
      <c r="YU256" s="2"/>
      <c r="YV256" s="2"/>
      <c r="YW256" s="2"/>
      <c r="YX256" s="2"/>
      <c r="YY256" s="2"/>
      <c r="YZ256" s="2"/>
      <c r="ZA256" s="2"/>
      <c r="ZB256" s="2"/>
      <c r="ZC256" s="2"/>
      <c r="ZD256" s="2"/>
      <c r="ZE256" s="2"/>
      <c r="ZF256" s="2"/>
      <c r="ZG256" s="2"/>
      <c r="ZH256" s="2"/>
      <c r="ZI256" s="2"/>
      <c r="ZJ256" s="2"/>
      <c r="ZK256" s="2"/>
      <c r="ZL256" s="2"/>
      <c r="ZM256" s="2"/>
      <c r="ZN256" s="2"/>
      <c r="ZO256" s="2"/>
      <c r="ZP256" s="2"/>
      <c r="ZQ256" s="2"/>
      <c r="ZR256" s="2"/>
      <c r="ZS256" s="2"/>
      <c r="ZT256" s="2"/>
      <c r="ZU256" s="2"/>
      <c r="ZV256" s="2"/>
      <c r="ZW256" s="2"/>
      <c r="ZX256" s="2"/>
      <c r="ZY256" s="2"/>
      <c r="ZZ256" s="2"/>
      <c r="AAA256" s="2"/>
      <c r="AAB256" s="2"/>
      <c r="AAC256" s="2"/>
      <c r="AAD256" s="2"/>
      <c r="AAE256" s="2"/>
      <c r="AAF256" s="2"/>
      <c r="AAG256" s="2"/>
      <c r="AAH256" s="2"/>
      <c r="AAI256" s="2"/>
      <c r="AAJ256" s="2"/>
      <c r="AAK256" s="2"/>
      <c r="AAL256" s="2"/>
      <c r="AAM256" s="2"/>
      <c r="AAN256" s="2"/>
      <c r="AAO256" s="2"/>
      <c r="AAP256" s="2"/>
      <c r="AAQ256" s="2"/>
      <c r="AAR256" s="2"/>
      <c r="AAS256" s="2"/>
      <c r="AAT256" s="2"/>
      <c r="AAU256" s="2"/>
      <c r="AAV256" s="2"/>
      <c r="AAW256" s="2"/>
      <c r="AAX256" s="2"/>
      <c r="AAY256" s="2"/>
      <c r="AAZ256" s="2"/>
      <c r="ABA256" s="2"/>
      <c r="ABB256" s="2"/>
      <c r="ABC256" s="2"/>
      <c r="ABD256" s="2"/>
      <c r="ABE256" s="2"/>
      <c r="ABF256" s="2"/>
      <c r="ABG256" s="2"/>
      <c r="ABH256" s="2"/>
      <c r="ABI256" s="2"/>
      <c r="ABJ256" s="2"/>
      <c r="ABK256" s="2"/>
      <c r="ABL256" s="2"/>
      <c r="ABM256" s="2"/>
      <c r="ABN256" s="2"/>
      <c r="ABO256" s="2"/>
      <c r="ABP256" s="2"/>
      <c r="ABQ256" s="2"/>
      <c r="ABR256" s="2"/>
      <c r="ABS256" s="2"/>
      <c r="ABT256" s="2"/>
      <c r="ABU256" s="2"/>
      <c r="ABV256" s="2"/>
      <c r="ABW256" s="2"/>
      <c r="ABX256" s="2"/>
      <c r="ABY256" s="2"/>
      <c r="ABZ256" s="2"/>
      <c r="ACA256" s="2"/>
      <c r="ACB256" s="2"/>
      <c r="ACC256" s="2"/>
      <c r="ACD256" s="2"/>
      <c r="ACE256" s="2"/>
      <c r="ACF256" s="2"/>
      <c r="ACG256" s="2"/>
      <c r="ACH256" s="2"/>
      <c r="ACI256" s="2"/>
      <c r="ACJ256" s="2"/>
      <c r="ACK256" s="2"/>
      <c r="ACL256" s="2"/>
      <c r="ACM256" s="2"/>
      <c r="ACN256" s="2"/>
      <c r="ACO256" s="2"/>
      <c r="ACP256" s="2"/>
      <c r="ACQ256" s="2"/>
      <c r="ACR256" s="2"/>
      <c r="ACS256" s="2"/>
      <c r="ACT256" s="2"/>
      <c r="ACU256" s="2"/>
      <c r="ACV256" s="2"/>
      <c r="ACW256" s="2"/>
      <c r="ACX256" s="2"/>
      <c r="ACY256" s="2"/>
      <c r="ACZ256" s="2"/>
      <c r="ADA256" s="2"/>
      <c r="ADB256" s="2"/>
      <c r="ADC256" s="2"/>
      <c r="ADD256" s="2"/>
      <c r="ADE256" s="2"/>
      <c r="ADF256" s="2"/>
      <c r="ADG256" s="2"/>
      <c r="ADH256" s="2"/>
      <c r="ADI256" s="2"/>
      <c r="ADJ256" s="2"/>
      <c r="ADK256" s="2"/>
      <c r="ADL256" s="2"/>
      <c r="ADM256" s="2"/>
      <c r="ADN256" s="2"/>
      <c r="ADO256" s="2"/>
      <c r="ADP256" s="2"/>
      <c r="ADQ256" s="2"/>
      <c r="ADR256" s="2"/>
      <c r="ADS256" s="2"/>
      <c r="ADT256" s="2"/>
      <c r="ADU256" s="2"/>
      <c r="ADV256" s="2"/>
      <c r="ADW256" s="2"/>
      <c r="ADX256" s="2"/>
      <c r="ADY256" s="2"/>
      <c r="ADZ256" s="2"/>
      <c r="AEA256" s="2"/>
      <c r="AEB256" s="2"/>
      <c r="AEC256" s="2"/>
      <c r="AED256" s="2"/>
      <c r="AEE256" s="2"/>
      <c r="AEF256" s="2"/>
      <c r="AEG256" s="2"/>
      <c r="AEH256" s="2"/>
      <c r="AEI256" s="2"/>
      <c r="AEJ256" s="2"/>
      <c r="AEK256" s="2"/>
      <c r="AEL256" s="2"/>
      <c r="AEM256" s="2"/>
      <c r="AEN256" s="2"/>
      <c r="AEO256" s="2"/>
      <c r="AEP256" s="2"/>
      <c r="AEQ256" s="2"/>
      <c r="AER256" s="2"/>
      <c r="AES256" s="2"/>
      <c r="AET256" s="2"/>
      <c r="AEU256" s="2"/>
      <c r="AEV256" s="2"/>
      <c r="AEW256" s="2"/>
      <c r="AEX256" s="2"/>
      <c r="AEY256" s="2"/>
      <c r="AEZ256" s="2"/>
      <c r="AFA256" s="2"/>
      <c r="AFB256" s="2"/>
      <c r="AFC256" s="2"/>
      <c r="AFD256" s="2"/>
      <c r="AFE256" s="2"/>
      <c r="AFF256" s="2"/>
      <c r="AFG256" s="2"/>
      <c r="AFH256" s="2"/>
      <c r="AFI256" s="2"/>
      <c r="AFJ256" s="2"/>
      <c r="AFK256" s="2"/>
      <c r="AFL256" s="2"/>
      <c r="AFM256" s="2"/>
      <c r="AFN256" s="2"/>
      <c r="AFO256" s="2"/>
      <c r="AFP256" s="2"/>
      <c r="AFQ256" s="2"/>
      <c r="AFR256" s="2"/>
      <c r="AFS256" s="2"/>
      <c r="AFT256" s="2"/>
      <c r="AFU256" s="2"/>
      <c r="AFV256" s="2"/>
      <c r="AFW256" s="2"/>
      <c r="AFX256" s="2"/>
      <c r="AFY256" s="2"/>
      <c r="AFZ256" s="2"/>
      <c r="AGA256" s="2"/>
      <c r="AGB256" s="2"/>
      <c r="AGC256" s="2"/>
      <c r="AGD256" s="2"/>
      <c r="AGE256" s="2"/>
      <c r="AGF256" s="2"/>
      <c r="AGG256" s="2"/>
      <c r="AGH256" s="2"/>
      <c r="AGI256" s="2"/>
      <c r="AGJ256" s="2"/>
      <c r="AGK256" s="2"/>
      <c r="AGL256" s="2"/>
      <c r="AGM256" s="2"/>
      <c r="AGN256" s="2"/>
      <c r="AGO256" s="2"/>
      <c r="AGP256" s="2"/>
      <c r="AGQ256" s="2"/>
      <c r="AGR256" s="2"/>
      <c r="AGS256" s="2"/>
      <c r="AGT256" s="2"/>
      <c r="AGU256" s="2"/>
      <c r="AGV256" s="2"/>
      <c r="AGW256" s="2"/>
      <c r="AGX256" s="2"/>
      <c r="AGY256" s="2"/>
      <c r="AGZ256" s="2"/>
      <c r="AHA256" s="2"/>
      <c r="AHB256" s="2"/>
      <c r="AHC256" s="2"/>
      <c r="AHD256" s="2"/>
      <c r="AHE256" s="2"/>
      <c r="AHF256" s="2"/>
      <c r="AHG256" s="2"/>
      <c r="AHH256" s="2"/>
      <c r="AHI256" s="2"/>
      <c r="AHJ256" s="2"/>
      <c r="AHK256" s="2"/>
      <c r="AHL256" s="2"/>
      <c r="AHM256" s="2"/>
      <c r="AHN256" s="2"/>
      <c r="AHO256" s="2"/>
      <c r="AHP256" s="2"/>
      <c r="AHQ256" s="2"/>
      <c r="AHR256" s="2"/>
      <c r="AHS256" s="2"/>
      <c r="AHT256" s="2"/>
      <c r="AHU256" s="2"/>
      <c r="AHV256" s="2"/>
      <c r="AHW256" s="2"/>
      <c r="AHX256" s="2"/>
      <c r="AHY256" s="2"/>
      <c r="AHZ256" s="2"/>
      <c r="AIA256" s="2"/>
      <c r="AIB256" s="2"/>
      <c r="AIC256" s="2"/>
      <c r="AID256" s="2"/>
      <c r="AIE256" s="2"/>
      <c r="AIF256" s="2"/>
      <c r="AIG256" s="2"/>
      <c r="AIH256" s="2"/>
      <c r="AII256" s="2"/>
      <c r="AIJ256" s="2"/>
      <c r="AIK256" s="2"/>
      <c r="AIL256" s="2"/>
      <c r="AIM256" s="2"/>
      <c r="AIN256" s="2"/>
      <c r="AIO256" s="2"/>
      <c r="AIP256" s="2"/>
      <c r="AIQ256" s="2"/>
      <c r="AIR256" s="2"/>
      <c r="AIS256" s="2"/>
      <c r="AIT256" s="2"/>
      <c r="AIU256" s="2"/>
      <c r="AIV256" s="2"/>
      <c r="AIW256" s="2"/>
      <c r="AIX256" s="2"/>
      <c r="AIY256" s="2"/>
      <c r="AIZ256" s="2"/>
      <c r="AJA256" s="2"/>
      <c r="AJB256" s="2"/>
      <c r="AJC256" s="2"/>
      <c r="AJD256" s="2"/>
      <c r="AJE256" s="2"/>
      <c r="AJF256" s="2"/>
      <c r="AJG256" s="2"/>
      <c r="AJH256" s="2"/>
      <c r="AJI256" s="2"/>
      <c r="AJJ256" s="2"/>
      <c r="AJK256" s="2"/>
      <c r="AJL256" s="2"/>
      <c r="AJM256" s="2"/>
      <c r="AJN256" s="2"/>
      <c r="AJO256" s="2"/>
      <c r="AJP256" s="2"/>
      <c r="AJQ256" s="2"/>
      <c r="AJR256" s="2"/>
      <c r="AJS256" s="2"/>
      <c r="AJT256" s="2"/>
      <c r="AJU256" s="2"/>
      <c r="AJV256" s="2"/>
      <c r="AJW256" s="2"/>
      <c r="AJX256" s="2"/>
      <c r="AJY256" s="2"/>
      <c r="AJZ256" s="2"/>
      <c r="AKA256" s="2"/>
      <c r="AKB256" s="2"/>
      <c r="AKC256" s="2"/>
      <c r="AKD256" s="2"/>
      <c r="AKE256" s="2"/>
      <c r="AKF256" s="2"/>
      <c r="AKG256" s="2"/>
      <c r="AKH256" s="2"/>
      <c r="AKI256" s="2"/>
      <c r="AKJ256" s="2"/>
      <c r="AKK256" s="2"/>
      <c r="AKL256" s="2"/>
      <c r="AKM256" s="2"/>
      <c r="AKN256" s="2"/>
      <c r="AKO256" s="2"/>
      <c r="AKP256" s="2"/>
      <c r="AKQ256" s="2"/>
      <c r="AKR256" s="2"/>
      <c r="AKS256" s="2"/>
      <c r="AKT256" s="2"/>
      <c r="AKU256" s="2"/>
      <c r="AKV256" s="2"/>
      <c r="AKW256" s="2"/>
    </row>
    <row r="257" spans="1:985">
      <c r="A257" s="69">
        <v>246</v>
      </c>
      <c r="B257" s="110" t="s">
        <v>363</v>
      </c>
      <c r="C257" s="73" t="s">
        <v>320</v>
      </c>
      <c r="D257" s="69">
        <v>6</v>
      </c>
      <c r="E257" s="36">
        <v>7.29</v>
      </c>
      <c r="F257" s="36">
        <v>4.0999999999999996</v>
      </c>
      <c r="G257" s="36">
        <v>3.5</v>
      </c>
      <c r="H257" s="36">
        <v>0.1</v>
      </c>
      <c r="I257" s="49">
        <f t="shared" si="15"/>
        <v>14.99</v>
      </c>
      <c r="J257" s="115"/>
      <c r="K257" s="9"/>
      <c r="L257" s="9"/>
      <c r="M257" s="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  <c r="LL257" s="2"/>
      <c r="LM257" s="2"/>
      <c r="LN257" s="2"/>
      <c r="LO257" s="2"/>
      <c r="LP257" s="2"/>
      <c r="LQ257" s="2"/>
      <c r="LR257" s="2"/>
      <c r="LS257" s="2"/>
      <c r="LT257" s="2"/>
      <c r="LU257" s="2"/>
      <c r="LV257" s="2"/>
      <c r="LW257" s="2"/>
      <c r="LX257" s="2"/>
      <c r="LY257" s="2"/>
      <c r="LZ257" s="2"/>
      <c r="MA257" s="2"/>
      <c r="MB257" s="2"/>
      <c r="MC257" s="2"/>
      <c r="MD257" s="2"/>
      <c r="ME257" s="2"/>
      <c r="MF257" s="2"/>
      <c r="MG257" s="2"/>
      <c r="MH257" s="2"/>
      <c r="MI257" s="2"/>
      <c r="MJ257" s="2"/>
      <c r="MK257" s="2"/>
      <c r="ML257" s="2"/>
      <c r="MM257" s="2"/>
      <c r="MN257" s="2"/>
      <c r="MO257" s="2"/>
      <c r="MP257" s="2"/>
      <c r="MQ257" s="2"/>
      <c r="MR257" s="2"/>
      <c r="MS257" s="2"/>
      <c r="MT257" s="2"/>
      <c r="MU257" s="2"/>
      <c r="MV257" s="2"/>
      <c r="MW257" s="2"/>
      <c r="MX257" s="2"/>
      <c r="MY257" s="2"/>
      <c r="MZ257" s="2"/>
      <c r="NA257" s="2"/>
      <c r="NB257" s="2"/>
      <c r="NC257" s="2"/>
      <c r="ND257" s="2"/>
      <c r="NE257" s="2"/>
      <c r="NF257" s="2"/>
      <c r="NG257" s="2"/>
      <c r="NH257" s="2"/>
      <c r="NI257" s="2"/>
      <c r="NJ257" s="2"/>
      <c r="NK257" s="2"/>
      <c r="NL257" s="2"/>
      <c r="NM257" s="2"/>
      <c r="NN257" s="2"/>
      <c r="NO257" s="2"/>
      <c r="NP257" s="2"/>
      <c r="NQ257" s="2"/>
      <c r="NR257" s="2"/>
      <c r="NS257" s="2"/>
      <c r="NT257" s="2"/>
      <c r="NU257" s="2"/>
      <c r="NV257" s="2"/>
      <c r="NW257" s="2"/>
      <c r="NX257" s="2"/>
      <c r="NY257" s="2"/>
      <c r="NZ257" s="2"/>
      <c r="OA257" s="2"/>
      <c r="OB257" s="2"/>
      <c r="OC257" s="2"/>
      <c r="OD257" s="2"/>
      <c r="OE257" s="2"/>
      <c r="OF257" s="2"/>
      <c r="OG257" s="2"/>
      <c r="OH257" s="2"/>
      <c r="OI257" s="2"/>
      <c r="OJ257" s="2"/>
      <c r="OK257" s="2"/>
      <c r="OL257" s="2"/>
      <c r="OM257" s="2"/>
      <c r="ON257" s="2"/>
      <c r="OO257" s="2"/>
      <c r="OP257" s="2"/>
      <c r="OQ257" s="2"/>
      <c r="OR257" s="2"/>
      <c r="OS257" s="2"/>
      <c r="OT257" s="2"/>
      <c r="OU257" s="2"/>
      <c r="OV257" s="2"/>
      <c r="OW257" s="2"/>
      <c r="OX257" s="2"/>
      <c r="OY257" s="2"/>
      <c r="OZ257" s="2"/>
      <c r="PA257" s="2"/>
      <c r="PB257" s="2"/>
      <c r="PC257" s="2"/>
      <c r="PD257" s="2"/>
      <c r="PE257" s="2"/>
      <c r="PF257" s="2"/>
      <c r="PG257" s="2"/>
      <c r="PH257" s="2"/>
      <c r="PI257" s="2"/>
      <c r="PJ257" s="2"/>
      <c r="PK257" s="2"/>
      <c r="PL257" s="2"/>
      <c r="PM257" s="2"/>
      <c r="PN257" s="2"/>
      <c r="PO257" s="2"/>
      <c r="PP257" s="2"/>
      <c r="PQ257" s="2"/>
      <c r="PR257" s="2"/>
      <c r="PS257" s="2"/>
      <c r="PT257" s="2"/>
      <c r="PU257" s="2"/>
      <c r="PV257" s="2"/>
      <c r="PW257" s="2"/>
      <c r="PX257" s="2"/>
      <c r="PY257" s="2"/>
      <c r="PZ257" s="2"/>
      <c r="QA257" s="2"/>
      <c r="QB257" s="2"/>
      <c r="QC257" s="2"/>
      <c r="QD257" s="2"/>
      <c r="QE257" s="2"/>
      <c r="QF257" s="2"/>
      <c r="QG257" s="2"/>
      <c r="QH257" s="2"/>
      <c r="QI257" s="2"/>
      <c r="QJ257" s="2"/>
      <c r="QK257" s="2"/>
      <c r="QL257" s="2"/>
      <c r="QM257" s="2"/>
      <c r="QN257" s="2"/>
      <c r="QO257" s="2"/>
      <c r="QP257" s="2"/>
      <c r="QQ257" s="2"/>
      <c r="QR257" s="2"/>
      <c r="QS257" s="2"/>
      <c r="QT257" s="2"/>
      <c r="QU257" s="2"/>
      <c r="QV257" s="2"/>
      <c r="QW257" s="2"/>
      <c r="QX257" s="2"/>
      <c r="QY257" s="2"/>
      <c r="QZ257" s="2"/>
      <c r="RA257" s="2"/>
      <c r="RB257" s="2"/>
      <c r="RC257" s="2"/>
      <c r="RD257" s="2"/>
      <c r="RE257" s="2"/>
      <c r="RF257" s="2"/>
      <c r="RG257" s="2"/>
      <c r="RH257" s="2"/>
      <c r="RI257" s="2"/>
      <c r="RJ257" s="2"/>
      <c r="RK257" s="2"/>
      <c r="RL257" s="2"/>
      <c r="RM257" s="2"/>
      <c r="RN257" s="2"/>
      <c r="RO257" s="2"/>
      <c r="RP257" s="2"/>
      <c r="RQ257" s="2"/>
      <c r="RR257" s="2"/>
      <c r="RS257" s="2"/>
      <c r="RT257" s="2"/>
      <c r="RU257" s="2"/>
      <c r="RV257" s="2"/>
      <c r="RW257" s="2"/>
      <c r="RX257" s="2"/>
      <c r="RY257" s="2"/>
      <c r="RZ257" s="2"/>
      <c r="SA257" s="2"/>
      <c r="SB257" s="2"/>
      <c r="SC257" s="2"/>
      <c r="SD257" s="2"/>
      <c r="SE257" s="2"/>
      <c r="SF257" s="2"/>
      <c r="SG257" s="2"/>
      <c r="SH257" s="2"/>
      <c r="SI257" s="2"/>
      <c r="SJ257" s="2"/>
      <c r="SK257" s="2"/>
      <c r="SL257" s="2"/>
      <c r="SM257" s="2"/>
      <c r="SN257" s="2"/>
      <c r="SO257" s="2"/>
      <c r="SP257" s="2"/>
      <c r="SQ257" s="2"/>
      <c r="SR257" s="2"/>
      <c r="SS257" s="2"/>
      <c r="ST257" s="2"/>
      <c r="SU257" s="2"/>
      <c r="SV257" s="2"/>
      <c r="SW257" s="2"/>
      <c r="SX257" s="2"/>
      <c r="SY257" s="2"/>
      <c r="SZ257" s="2"/>
      <c r="TA257" s="2"/>
      <c r="TB257" s="2"/>
      <c r="TC257" s="2"/>
      <c r="TD257" s="2"/>
      <c r="TE257" s="2"/>
      <c r="TF257" s="2"/>
      <c r="TG257" s="2"/>
      <c r="TH257" s="2"/>
      <c r="TI257" s="2"/>
      <c r="TJ257" s="2"/>
      <c r="TK257" s="2"/>
      <c r="TL257" s="2"/>
      <c r="TM257" s="2"/>
      <c r="TN257" s="2"/>
      <c r="TO257" s="2"/>
      <c r="TP257" s="2"/>
      <c r="TQ257" s="2"/>
      <c r="TR257" s="2"/>
      <c r="TS257" s="2"/>
      <c r="TT257" s="2"/>
      <c r="TU257" s="2"/>
      <c r="TV257" s="2"/>
      <c r="TW257" s="2"/>
      <c r="TX257" s="2"/>
      <c r="TY257" s="2"/>
      <c r="TZ257" s="2"/>
      <c r="UA257" s="2"/>
      <c r="UB257" s="2"/>
      <c r="UC257" s="2"/>
      <c r="UD257" s="2"/>
      <c r="UE257" s="2"/>
      <c r="UF257" s="2"/>
      <c r="UG257" s="2"/>
      <c r="UH257" s="2"/>
      <c r="UI257" s="2"/>
      <c r="UJ257" s="2"/>
      <c r="UK257" s="2"/>
      <c r="UL257" s="2"/>
      <c r="UM257" s="2"/>
      <c r="UN257" s="2"/>
      <c r="UO257" s="2"/>
      <c r="UP257" s="2"/>
      <c r="UQ257" s="2"/>
      <c r="UR257" s="2"/>
      <c r="US257" s="2"/>
      <c r="UT257" s="2"/>
      <c r="UU257" s="2"/>
      <c r="UV257" s="2"/>
      <c r="UW257" s="2"/>
      <c r="UX257" s="2"/>
      <c r="UY257" s="2"/>
      <c r="UZ257" s="2"/>
      <c r="VA257" s="2"/>
      <c r="VB257" s="2"/>
      <c r="VC257" s="2"/>
      <c r="VD257" s="2"/>
      <c r="VE257" s="2"/>
      <c r="VF257" s="2"/>
      <c r="VG257" s="2"/>
      <c r="VH257" s="2"/>
      <c r="VI257" s="2"/>
      <c r="VJ257" s="2"/>
      <c r="VK257" s="2"/>
      <c r="VL257" s="2"/>
      <c r="VM257" s="2"/>
      <c r="VN257" s="2"/>
      <c r="VO257" s="2"/>
      <c r="VP257" s="2"/>
      <c r="VQ257" s="2"/>
      <c r="VR257" s="2"/>
      <c r="VS257" s="2"/>
      <c r="VT257" s="2"/>
      <c r="VU257" s="2"/>
      <c r="VV257" s="2"/>
      <c r="VW257" s="2"/>
      <c r="VX257" s="2"/>
      <c r="VY257" s="2"/>
      <c r="VZ257" s="2"/>
      <c r="WA257" s="2"/>
      <c r="WB257" s="2"/>
      <c r="WC257" s="2"/>
      <c r="WD257" s="2"/>
      <c r="WE257" s="2"/>
      <c r="WF257" s="2"/>
      <c r="WG257" s="2"/>
      <c r="WH257" s="2"/>
      <c r="WI257" s="2"/>
      <c r="WJ257" s="2"/>
      <c r="WK257" s="2"/>
      <c r="WL257" s="2"/>
      <c r="WM257" s="2"/>
      <c r="WN257" s="2"/>
      <c r="WO257" s="2"/>
      <c r="WP257" s="2"/>
      <c r="WQ257" s="2"/>
      <c r="WR257" s="2"/>
      <c r="WS257" s="2"/>
      <c r="WT257" s="2"/>
      <c r="WU257" s="2"/>
      <c r="WV257" s="2"/>
      <c r="WW257" s="2"/>
      <c r="WX257" s="2"/>
      <c r="WY257" s="2"/>
      <c r="WZ257" s="2"/>
      <c r="XA257" s="2"/>
      <c r="XB257" s="2"/>
      <c r="XC257" s="2"/>
      <c r="XD257" s="2"/>
      <c r="XE257" s="2"/>
      <c r="XF257" s="2"/>
      <c r="XG257" s="2"/>
      <c r="XH257" s="2"/>
      <c r="XI257" s="2"/>
      <c r="XJ257" s="2"/>
      <c r="XK257" s="2"/>
      <c r="XL257" s="2"/>
      <c r="XM257" s="2"/>
      <c r="XN257" s="2"/>
      <c r="XO257" s="2"/>
      <c r="XP257" s="2"/>
      <c r="XQ257" s="2"/>
      <c r="XR257" s="2"/>
      <c r="XS257" s="2"/>
      <c r="XT257" s="2"/>
      <c r="XU257" s="2"/>
      <c r="XV257" s="2"/>
      <c r="XW257" s="2"/>
      <c r="XX257" s="2"/>
      <c r="XY257" s="2"/>
      <c r="XZ257" s="2"/>
      <c r="YA257" s="2"/>
      <c r="YB257" s="2"/>
      <c r="YC257" s="2"/>
      <c r="YD257" s="2"/>
      <c r="YE257" s="2"/>
      <c r="YF257" s="2"/>
      <c r="YG257" s="2"/>
      <c r="YH257" s="2"/>
      <c r="YI257" s="2"/>
      <c r="YJ257" s="2"/>
      <c r="YK257" s="2"/>
      <c r="YL257" s="2"/>
      <c r="YM257" s="2"/>
      <c r="YN257" s="2"/>
      <c r="YO257" s="2"/>
      <c r="YP257" s="2"/>
      <c r="YQ257" s="2"/>
      <c r="YR257" s="2"/>
      <c r="YS257" s="2"/>
      <c r="YT257" s="2"/>
      <c r="YU257" s="2"/>
      <c r="YV257" s="2"/>
      <c r="YW257" s="2"/>
      <c r="YX257" s="2"/>
      <c r="YY257" s="2"/>
      <c r="YZ257" s="2"/>
      <c r="ZA257" s="2"/>
      <c r="ZB257" s="2"/>
      <c r="ZC257" s="2"/>
      <c r="ZD257" s="2"/>
      <c r="ZE257" s="2"/>
      <c r="ZF257" s="2"/>
      <c r="ZG257" s="2"/>
      <c r="ZH257" s="2"/>
      <c r="ZI257" s="2"/>
      <c r="ZJ257" s="2"/>
      <c r="ZK257" s="2"/>
      <c r="ZL257" s="2"/>
      <c r="ZM257" s="2"/>
      <c r="ZN257" s="2"/>
      <c r="ZO257" s="2"/>
      <c r="ZP257" s="2"/>
      <c r="ZQ257" s="2"/>
      <c r="ZR257" s="2"/>
      <c r="ZS257" s="2"/>
      <c r="ZT257" s="2"/>
      <c r="ZU257" s="2"/>
      <c r="ZV257" s="2"/>
      <c r="ZW257" s="2"/>
      <c r="ZX257" s="2"/>
      <c r="ZY257" s="2"/>
      <c r="ZZ257" s="2"/>
      <c r="AAA257" s="2"/>
      <c r="AAB257" s="2"/>
      <c r="AAC257" s="2"/>
      <c r="AAD257" s="2"/>
      <c r="AAE257" s="2"/>
      <c r="AAF257" s="2"/>
      <c r="AAG257" s="2"/>
      <c r="AAH257" s="2"/>
      <c r="AAI257" s="2"/>
      <c r="AAJ257" s="2"/>
      <c r="AAK257" s="2"/>
      <c r="AAL257" s="2"/>
      <c r="AAM257" s="2"/>
      <c r="AAN257" s="2"/>
      <c r="AAO257" s="2"/>
      <c r="AAP257" s="2"/>
      <c r="AAQ257" s="2"/>
      <c r="AAR257" s="2"/>
      <c r="AAS257" s="2"/>
      <c r="AAT257" s="2"/>
      <c r="AAU257" s="2"/>
      <c r="AAV257" s="2"/>
      <c r="AAW257" s="2"/>
      <c r="AAX257" s="2"/>
      <c r="AAY257" s="2"/>
      <c r="AAZ257" s="2"/>
      <c r="ABA257" s="2"/>
      <c r="ABB257" s="2"/>
      <c r="ABC257" s="2"/>
      <c r="ABD257" s="2"/>
      <c r="ABE257" s="2"/>
      <c r="ABF257" s="2"/>
      <c r="ABG257" s="2"/>
      <c r="ABH257" s="2"/>
      <c r="ABI257" s="2"/>
      <c r="ABJ257" s="2"/>
      <c r="ABK257" s="2"/>
      <c r="ABL257" s="2"/>
      <c r="ABM257" s="2"/>
      <c r="ABN257" s="2"/>
      <c r="ABO257" s="2"/>
      <c r="ABP257" s="2"/>
      <c r="ABQ257" s="2"/>
      <c r="ABR257" s="2"/>
      <c r="ABS257" s="2"/>
      <c r="ABT257" s="2"/>
      <c r="ABU257" s="2"/>
      <c r="ABV257" s="2"/>
      <c r="ABW257" s="2"/>
      <c r="ABX257" s="2"/>
      <c r="ABY257" s="2"/>
      <c r="ABZ257" s="2"/>
      <c r="ACA257" s="2"/>
      <c r="ACB257" s="2"/>
      <c r="ACC257" s="2"/>
      <c r="ACD257" s="2"/>
      <c r="ACE257" s="2"/>
      <c r="ACF257" s="2"/>
      <c r="ACG257" s="2"/>
      <c r="ACH257" s="2"/>
      <c r="ACI257" s="2"/>
      <c r="ACJ257" s="2"/>
      <c r="ACK257" s="2"/>
      <c r="ACL257" s="2"/>
      <c r="ACM257" s="2"/>
      <c r="ACN257" s="2"/>
      <c r="ACO257" s="2"/>
      <c r="ACP257" s="2"/>
      <c r="ACQ257" s="2"/>
      <c r="ACR257" s="2"/>
      <c r="ACS257" s="2"/>
      <c r="ACT257" s="2"/>
      <c r="ACU257" s="2"/>
      <c r="ACV257" s="2"/>
      <c r="ACW257" s="2"/>
      <c r="ACX257" s="2"/>
      <c r="ACY257" s="2"/>
      <c r="ACZ257" s="2"/>
      <c r="ADA257" s="2"/>
      <c r="ADB257" s="2"/>
      <c r="ADC257" s="2"/>
      <c r="ADD257" s="2"/>
      <c r="ADE257" s="2"/>
      <c r="ADF257" s="2"/>
      <c r="ADG257" s="2"/>
      <c r="ADH257" s="2"/>
      <c r="ADI257" s="2"/>
      <c r="ADJ257" s="2"/>
      <c r="ADK257" s="2"/>
      <c r="ADL257" s="2"/>
      <c r="ADM257" s="2"/>
      <c r="ADN257" s="2"/>
      <c r="ADO257" s="2"/>
      <c r="ADP257" s="2"/>
      <c r="ADQ257" s="2"/>
      <c r="ADR257" s="2"/>
      <c r="ADS257" s="2"/>
      <c r="ADT257" s="2"/>
      <c r="ADU257" s="2"/>
      <c r="ADV257" s="2"/>
      <c r="ADW257" s="2"/>
      <c r="ADX257" s="2"/>
      <c r="ADY257" s="2"/>
      <c r="ADZ257" s="2"/>
      <c r="AEA257" s="2"/>
      <c r="AEB257" s="2"/>
      <c r="AEC257" s="2"/>
      <c r="AED257" s="2"/>
      <c r="AEE257" s="2"/>
      <c r="AEF257" s="2"/>
      <c r="AEG257" s="2"/>
      <c r="AEH257" s="2"/>
      <c r="AEI257" s="2"/>
      <c r="AEJ257" s="2"/>
      <c r="AEK257" s="2"/>
      <c r="AEL257" s="2"/>
      <c r="AEM257" s="2"/>
      <c r="AEN257" s="2"/>
      <c r="AEO257" s="2"/>
      <c r="AEP257" s="2"/>
      <c r="AEQ257" s="2"/>
      <c r="AER257" s="2"/>
      <c r="AES257" s="2"/>
      <c r="AET257" s="2"/>
      <c r="AEU257" s="2"/>
      <c r="AEV257" s="2"/>
      <c r="AEW257" s="2"/>
      <c r="AEX257" s="2"/>
      <c r="AEY257" s="2"/>
      <c r="AEZ257" s="2"/>
      <c r="AFA257" s="2"/>
      <c r="AFB257" s="2"/>
      <c r="AFC257" s="2"/>
      <c r="AFD257" s="2"/>
      <c r="AFE257" s="2"/>
      <c r="AFF257" s="2"/>
      <c r="AFG257" s="2"/>
      <c r="AFH257" s="2"/>
      <c r="AFI257" s="2"/>
      <c r="AFJ257" s="2"/>
      <c r="AFK257" s="2"/>
      <c r="AFL257" s="2"/>
      <c r="AFM257" s="2"/>
      <c r="AFN257" s="2"/>
      <c r="AFO257" s="2"/>
      <c r="AFP257" s="2"/>
      <c r="AFQ257" s="2"/>
      <c r="AFR257" s="2"/>
      <c r="AFS257" s="2"/>
      <c r="AFT257" s="2"/>
      <c r="AFU257" s="2"/>
      <c r="AFV257" s="2"/>
      <c r="AFW257" s="2"/>
      <c r="AFX257" s="2"/>
      <c r="AFY257" s="2"/>
      <c r="AFZ257" s="2"/>
      <c r="AGA257" s="2"/>
      <c r="AGB257" s="2"/>
      <c r="AGC257" s="2"/>
      <c r="AGD257" s="2"/>
      <c r="AGE257" s="2"/>
      <c r="AGF257" s="2"/>
      <c r="AGG257" s="2"/>
      <c r="AGH257" s="2"/>
      <c r="AGI257" s="2"/>
      <c r="AGJ257" s="2"/>
      <c r="AGK257" s="2"/>
      <c r="AGL257" s="2"/>
      <c r="AGM257" s="2"/>
      <c r="AGN257" s="2"/>
      <c r="AGO257" s="2"/>
      <c r="AGP257" s="2"/>
      <c r="AGQ257" s="2"/>
      <c r="AGR257" s="2"/>
      <c r="AGS257" s="2"/>
      <c r="AGT257" s="2"/>
      <c r="AGU257" s="2"/>
      <c r="AGV257" s="2"/>
      <c r="AGW257" s="2"/>
      <c r="AGX257" s="2"/>
      <c r="AGY257" s="2"/>
      <c r="AGZ257" s="2"/>
      <c r="AHA257" s="2"/>
      <c r="AHB257" s="2"/>
      <c r="AHC257" s="2"/>
      <c r="AHD257" s="2"/>
      <c r="AHE257" s="2"/>
      <c r="AHF257" s="2"/>
      <c r="AHG257" s="2"/>
      <c r="AHH257" s="2"/>
      <c r="AHI257" s="2"/>
      <c r="AHJ257" s="2"/>
      <c r="AHK257" s="2"/>
      <c r="AHL257" s="2"/>
      <c r="AHM257" s="2"/>
      <c r="AHN257" s="2"/>
      <c r="AHO257" s="2"/>
      <c r="AHP257" s="2"/>
      <c r="AHQ257" s="2"/>
      <c r="AHR257" s="2"/>
      <c r="AHS257" s="2"/>
      <c r="AHT257" s="2"/>
      <c r="AHU257" s="2"/>
      <c r="AHV257" s="2"/>
      <c r="AHW257" s="2"/>
      <c r="AHX257" s="2"/>
      <c r="AHY257" s="2"/>
      <c r="AHZ257" s="2"/>
      <c r="AIA257" s="2"/>
      <c r="AIB257" s="2"/>
      <c r="AIC257" s="2"/>
      <c r="AID257" s="2"/>
      <c r="AIE257" s="2"/>
      <c r="AIF257" s="2"/>
      <c r="AIG257" s="2"/>
      <c r="AIH257" s="2"/>
      <c r="AII257" s="2"/>
      <c r="AIJ257" s="2"/>
      <c r="AIK257" s="2"/>
      <c r="AIL257" s="2"/>
      <c r="AIM257" s="2"/>
      <c r="AIN257" s="2"/>
      <c r="AIO257" s="2"/>
      <c r="AIP257" s="2"/>
      <c r="AIQ257" s="2"/>
      <c r="AIR257" s="2"/>
      <c r="AIS257" s="2"/>
      <c r="AIT257" s="2"/>
      <c r="AIU257" s="2"/>
      <c r="AIV257" s="2"/>
      <c r="AIW257" s="2"/>
      <c r="AIX257" s="2"/>
      <c r="AIY257" s="2"/>
      <c r="AIZ257" s="2"/>
      <c r="AJA257" s="2"/>
      <c r="AJB257" s="2"/>
      <c r="AJC257" s="2"/>
      <c r="AJD257" s="2"/>
      <c r="AJE257" s="2"/>
      <c r="AJF257" s="2"/>
      <c r="AJG257" s="2"/>
      <c r="AJH257" s="2"/>
      <c r="AJI257" s="2"/>
      <c r="AJJ257" s="2"/>
      <c r="AJK257" s="2"/>
      <c r="AJL257" s="2"/>
      <c r="AJM257" s="2"/>
      <c r="AJN257" s="2"/>
      <c r="AJO257" s="2"/>
      <c r="AJP257" s="2"/>
      <c r="AJQ257" s="2"/>
      <c r="AJR257" s="2"/>
      <c r="AJS257" s="2"/>
      <c r="AJT257" s="2"/>
      <c r="AJU257" s="2"/>
      <c r="AJV257" s="2"/>
      <c r="AJW257" s="2"/>
      <c r="AJX257" s="2"/>
      <c r="AJY257" s="2"/>
      <c r="AJZ257" s="2"/>
      <c r="AKA257" s="2"/>
      <c r="AKB257" s="2"/>
      <c r="AKC257" s="2"/>
      <c r="AKD257" s="2"/>
      <c r="AKE257" s="2"/>
      <c r="AKF257" s="2"/>
      <c r="AKG257" s="2"/>
      <c r="AKH257" s="2"/>
      <c r="AKI257" s="2"/>
      <c r="AKJ257" s="2"/>
      <c r="AKK257" s="2"/>
      <c r="AKL257" s="2"/>
      <c r="AKM257" s="2"/>
      <c r="AKN257" s="2"/>
      <c r="AKO257" s="2"/>
      <c r="AKP257" s="2"/>
      <c r="AKQ257" s="2"/>
      <c r="AKR257" s="2"/>
      <c r="AKS257" s="2"/>
      <c r="AKT257" s="2"/>
      <c r="AKU257" s="2"/>
      <c r="AKV257" s="2"/>
      <c r="AKW257" s="2"/>
    </row>
    <row r="258" spans="1:985">
      <c r="A258" s="69">
        <v>247</v>
      </c>
      <c r="B258" s="110" t="s">
        <v>364</v>
      </c>
      <c r="C258" s="73" t="s">
        <v>320</v>
      </c>
      <c r="D258" s="69">
        <v>6</v>
      </c>
      <c r="E258" s="36">
        <v>8.370000000000001</v>
      </c>
      <c r="F258" s="36">
        <v>4.5999999999999996</v>
      </c>
      <c r="G258" s="36">
        <v>3.2</v>
      </c>
      <c r="H258" s="36">
        <v>1</v>
      </c>
      <c r="I258" s="49">
        <f t="shared" si="15"/>
        <v>17.170000000000002</v>
      </c>
      <c r="J258" s="115"/>
      <c r="K258" s="9"/>
      <c r="L258" s="9"/>
      <c r="M258" s="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  <c r="LL258" s="2"/>
      <c r="LM258" s="2"/>
      <c r="LN258" s="2"/>
      <c r="LO258" s="2"/>
      <c r="LP258" s="2"/>
      <c r="LQ258" s="2"/>
      <c r="LR258" s="2"/>
      <c r="LS258" s="2"/>
      <c r="LT258" s="2"/>
      <c r="LU258" s="2"/>
      <c r="LV258" s="2"/>
      <c r="LW258" s="2"/>
      <c r="LX258" s="2"/>
      <c r="LY258" s="2"/>
      <c r="LZ258" s="2"/>
      <c r="MA258" s="2"/>
      <c r="MB258" s="2"/>
      <c r="MC258" s="2"/>
      <c r="MD258" s="2"/>
      <c r="ME258" s="2"/>
      <c r="MF258" s="2"/>
      <c r="MG258" s="2"/>
      <c r="MH258" s="2"/>
      <c r="MI258" s="2"/>
      <c r="MJ258" s="2"/>
      <c r="MK258" s="2"/>
      <c r="ML258" s="2"/>
      <c r="MM258" s="2"/>
      <c r="MN258" s="2"/>
      <c r="MO258" s="2"/>
      <c r="MP258" s="2"/>
      <c r="MQ258" s="2"/>
      <c r="MR258" s="2"/>
      <c r="MS258" s="2"/>
      <c r="MT258" s="2"/>
      <c r="MU258" s="2"/>
      <c r="MV258" s="2"/>
      <c r="MW258" s="2"/>
      <c r="MX258" s="2"/>
      <c r="MY258" s="2"/>
      <c r="MZ258" s="2"/>
      <c r="NA258" s="2"/>
      <c r="NB258" s="2"/>
      <c r="NC258" s="2"/>
      <c r="ND258" s="2"/>
      <c r="NE258" s="2"/>
      <c r="NF258" s="2"/>
      <c r="NG258" s="2"/>
      <c r="NH258" s="2"/>
      <c r="NI258" s="2"/>
      <c r="NJ258" s="2"/>
      <c r="NK258" s="2"/>
      <c r="NL258" s="2"/>
      <c r="NM258" s="2"/>
      <c r="NN258" s="2"/>
      <c r="NO258" s="2"/>
      <c r="NP258" s="2"/>
      <c r="NQ258" s="2"/>
      <c r="NR258" s="2"/>
      <c r="NS258" s="2"/>
      <c r="NT258" s="2"/>
      <c r="NU258" s="2"/>
      <c r="NV258" s="2"/>
      <c r="NW258" s="2"/>
      <c r="NX258" s="2"/>
      <c r="NY258" s="2"/>
      <c r="NZ258" s="2"/>
      <c r="OA258" s="2"/>
      <c r="OB258" s="2"/>
      <c r="OC258" s="2"/>
      <c r="OD258" s="2"/>
      <c r="OE258" s="2"/>
      <c r="OF258" s="2"/>
      <c r="OG258" s="2"/>
      <c r="OH258" s="2"/>
      <c r="OI258" s="2"/>
      <c r="OJ258" s="2"/>
      <c r="OK258" s="2"/>
      <c r="OL258" s="2"/>
      <c r="OM258" s="2"/>
      <c r="ON258" s="2"/>
      <c r="OO258" s="2"/>
      <c r="OP258" s="2"/>
      <c r="OQ258" s="2"/>
      <c r="OR258" s="2"/>
      <c r="OS258" s="2"/>
      <c r="OT258" s="2"/>
      <c r="OU258" s="2"/>
      <c r="OV258" s="2"/>
      <c r="OW258" s="2"/>
      <c r="OX258" s="2"/>
      <c r="OY258" s="2"/>
      <c r="OZ258" s="2"/>
      <c r="PA258" s="2"/>
      <c r="PB258" s="2"/>
      <c r="PC258" s="2"/>
      <c r="PD258" s="2"/>
      <c r="PE258" s="2"/>
      <c r="PF258" s="2"/>
      <c r="PG258" s="2"/>
      <c r="PH258" s="2"/>
      <c r="PI258" s="2"/>
      <c r="PJ258" s="2"/>
      <c r="PK258" s="2"/>
      <c r="PL258" s="2"/>
      <c r="PM258" s="2"/>
      <c r="PN258" s="2"/>
      <c r="PO258" s="2"/>
      <c r="PP258" s="2"/>
      <c r="PQ258" s="2"/>
      <c r="PR258" s="2"/>
      <c r="PS258" s="2"/>
      <c r="PT258" s="2"/>
      <c r="PU258" s="2"/>
      <c r="PV258" s="2"/>
      <c r="PW258" s="2"/>
      <c r="PX258" s="2"/>
      <c r="PY258" s="2"/>
      <c r="PZ258" s="2"/>
      <c r="QA258" s="2"/>
      <c r="QB258" s="2"/>
      <c r="QC258" s="2"/>
      <c r="QD258" s="2"/>
      <c r="QE258" s="2"/>
      <c r="QF258" s="2"/>
      <c r="QG258" s="2"/>
      <c r="QH258" s="2"/>
      <c r="QI258" s="2"/>
      <c r="QJ258" s="2"/>
      <c r="QK258" s="2"/>
      <c r="QL258" s="2"/>
      <c r="QM258" s="2"/>
      <c r="QN258" s="2"/>
      <c r="QO258" s="2"/>
      <c r="QP258" s="2"/>
      <c r="QQ258" s="2"/>
      <c r="QR258" s="2"/>
      <c r="QS258" s="2"/>
      <c r="QT258" s="2"/>
      <c r="QU258" s="2"/>
      <c r="QV258" s="2"/>
      <c r="QW258" s="2"/>
      <c r="QX258" s="2"/>
      <c r="QY258" s="2"/>
      <c r="QZ258" s="2"/>
      <c r="RA258" s="2"/>
      <c r="RB258" s="2"/>
      <c r="RC258" s="2"/>
      <c r="RD258" s="2"/>
      <c r="RE258" s="2"/>
      <c r="RF258" s="2"/>
      <c r="RG258" s="2"/>
      <c r="RH258" s="2"/>
      <c r="RI258" s="2"/>
      <c r="RJ258" s="2"/>
      <c r="RK258" s="2"/>
      <c r="RL258" s="2"/>
      <c r="RM258" s="2"/>
      <c r="RN258" s="2"/>
      <c r="RO258" s="2"/>
      <c r="RP258" s="2"/>
      <c r="RQ258" s="2"/>
      <c r="RR258" s="2"/>
      <c r="RS258" s="2"/>
      <c r="RT258" s="2"/>
      <c r="RU258" s="2"/>
      <c r="RV258" s="2"/>
      <c r="RW258" s="2"/>
      <c r="RX258" s="2"/>
      <c r="RY258" s="2"/>
      <c r="RZ258" s="2"/>
      <c r="SA258" s="2"/>
      <c r="SB258" s="2"/>
      <c r="SC258" s="2"/>
      <c r="SD258" s="2"/>
      <c r="SE258" s="2"/>
      <c r="SF258" s="2"/>
      <c r="SG258" s="2"/>
      <c r="SH258" s="2"/>
      <c r="SI258" s="2"/>
      <c r="SJ258" s="2"/>
      <c r="SK258" s="2"/>
      <c r="SL258" s="2"/>
      <c r="SM258" s="2"/>
      <c r="SN258" s="2"/>
      <c r="SO258" s="2"/>
      <c r="SP258" s="2"/>
      <c r="SQ258" s="2"/>
      <c r="SR258" s="2"/>
      <c r="SS258" s="2"/>
      <c r="ST258" s="2"/>
      <c r="SU258" s="2"/>
      <c r="SV258" s="2"/>
      <c r="SW258" s="2"/>
      <c r="SX258" s="2"/>
      <c r="SY258" s="2"/>
      <c r="SZ258" s="2"/>
      <c r="TA258" s="2"/>
      <c r="TB258" s="2"/>
      <c r="TC258" s="2"/>
      <c r="TD258" s="2"/>
      <c r="TE258" s="2"/>
      <c r="TF258" s="2"/>
      <c r="TG258" s="2"/>
      <c r="TH258" s="2"/>
      <c r="TI258" s="2"/>
      <c r="TJ258" s="2"/>
      <c r="TK258" s="2"/>
      <c r="TL258" s="2"/>
      <c r="TM258" s="2"/>
      <c r="TN258" s="2"/>
      <c r="TO258" s="2"/>
      <c r="TP258" s="2"/>
      <c r="TQ258" s="2"/>
      <c r="TR258" s="2"/>
      <c r="TS258" s="2"/>
      <c r="TT258" s="2"/>
      <c r="TU258" s="2"/>
      <c r="TV258" s="2"/>
      <c r="TW258" s="2"/>
      <c r="TX258" s="2"/>
      <c r="TY258" s="2"/>
      <c r="TZ258" s="2"/>
      <c r="UA258" s="2"/>
      <c r="UB258" s="2"/>
      <c r="UC258" s="2"/>
      <c r="UD258" s="2"/>
      <c r="UE258" s="2"/>
      <c r="UF258" s="2"/>
      <c r="UG258" s="2"/>
      <c r="UH258" s="2"/>
      <c r="UI258" s="2"/>
      <c r="UJ258" s="2"/>
      <c r="UK258" s="2"/>
      <c r="UL258" s="2"/>
      <c r="UM258" s="2"/>
      <c r="UN258" s="2"/>
      <c r="UO258" s="2"/>
      <c r="UP258" s="2"/>
      <c r="UQ258" s="2"/>
      <c r="UR258" s="2"/>
      <c r="US258" s="2"/>
      <c r="UT258" s="2"/>
      <c r="UU258" s="2"/>
      <c r="UV258" s="2"/>
      <c r="UW258" s="2"/>
      <c r="UX258" s="2"/>
      <c r="UY258" s="2"/>
      <c r="UZ258" s="2"/>
      <c r="VA258" s="2"/>
      <c r="VB258" s="2"/>
      <c r="VC258" s="2"/>
      <c r="VD258" s="2"/>
      <c r="VE258" s="2"/>
      <c r="VF258" s="2"/>
      <c r="VG258" s="2"/>
      <c r="VH258" s="2"/>
      <c r="VI258" s="2"/>
      <c r="VJ258" s="2"/>
      <c r="VK258" s="2"/>
      <c r="VL258" s="2"/>
      <c r="VM258" s="2"/>
      <c r="VN258" s="2"/>
      <c r="VO258" s="2"/>
      <c r="VP258" s="2"/>
      <c r="VQ258" s="2"/>
      <c r="VR258" s="2"/>
      <c r="VS258" s="2"/>
      <c r="VT258" s="2"/>
      <c r="VU258" s="2"/>
      <c r="VV258" s="2"/>
      <c r="VW258" s="2"/>
      <c r="VX258" s="2"/>
      <c r="VY258" s="2"/>
      <c r="VZ258" s="2"/>
      <c r="WA258" s="2"/>
      <c r="WB258" s="2"/>
      <c r="WC258" s="2"/>
      <c r="WD258" s="2"/>
      <c r="WE258" s="2"/>
      <c r="WF258" s="2"/>
      <c r="WG258" s="2"/>
      <c r="WH258" s="2"/>
      <c r="WI258" s="2"/>
      <c r="WJ258" s="2"/>
      <c r="WK258" s="2"/>
      <c r="WL258" s="2"/>
      <c r="WM258" s="2"/>
      <c r="WN258" s="2"/>
      <c r="WO258" s="2"/>
      <c r="WP258" s="2"/>
      <c r="WQ258" s="2"/>
      <c r="WR258" s="2"/>
      <c r="WS258" s="2"/>
      <c r="WT258" s="2"/>
      <c r="WU258" s="2"/>
      <c r="WV258" s="2"/>
      <c r="WW258" s="2"/>
      <c r="WX258" s="2"/>
      <c r="WY258" s="2"/>
      <c r="WZ258" s="2"/>
      <c r="XA258" s="2"/>
      <c r="XB258" s="2"/>
      <c r="XC258" s="2"/>
      <c r="XD258" s="2"/>
      <c r="XE258" s="2"/>
      <c r="XF258" s="2"/>
      <c r="XG258" s="2"/>
      <c r="XH258" s="2"/>
      <c r="XI258" s="2"/>
      <c r="XJ258" s="2"/>
      <c r="XK258" s="2"/>
      <c r="XL258" s="2"/>
      <c r="XM258" s="2"/>
      <c r="XN258" s="2"/>
      <c r="XO258" s="2"/>
      <c r="XP258" s="2"/>
      <c r="XQ258" s="2"/>
      <c r="XR258" s="2"/>
      <c r="XS258" s="2"/>
      <c r="XT258" s="2"/>
      <c r="XU258" s="2"/>
      <c r="XV258" s="2"/>
      <c r="XW258" s="2"/>
      <c r="XX258" s="2"/>
      <c r="XY258" s="2"/>
      <c r="XZ258" s="2"/>
      <c r="YA258" s="2"/>
      <c r="YB258" s="2"/>
      <c r="YC258" s="2"/>
      <c r="YD258" s="2"/>
      <c r="YE258" s="2"/>
      <c r="YF258" s="2"/>
      <c r="YG258" s="2"/>
      <c r="YH258" s="2"/>
      <c r="YI258" s="2"/>
      <c r="YJ258" s="2"/>
      <c r="YK258" s="2"/>
      <c r="YL258" s="2"/>
      <c r="YM258" s="2"/>
      <c r="YN258" s="2"/>
      <c r="YO258" s="2"/>
      <c r="YP258" s="2"/>
      <c r="YQ258" s="2"/>
      <c r="YR258" s="2"/>
      <c r="YS258" s="2"/>
      <c r="YT258" s="2"/>
      <c r="YU258" s="2"/>
      <c r="YV258" s="2"/>
      <c r="YW258" s="2"/>
      <c r="YX258" s="2"/>
      <c r="YY258" s="2"/>
      <c r="YZ258" s="2"/>
      <c r="ZA258" s="2"/>
      <c r="ZB258" s="2"/>
      <c r="ZC258" s="2"/>
      <c r="ZD258" s="2"/>
      <c r="ZE258" s="2"/>
      <c r="ZF258" s="2"/>
      <c r="ZG258" s="2"/>
      <c r="ZH258" s="2"/>
      <c r="ZI258" s="2"/>
      <c r="ZJ258" s="2"/>
      <c r="ZK258" s="2"/>
      <c r="ZL258" s="2"/>
      <c r="ZM258" s="2"/>
      <c r="ZN258" s="2"/>
      <c r="ZO258" s="2"/>
      <c r="ZP258" s="2"/>
      <c r="ZQ258" s="2"/>
      <c r="ZR258" s="2"/>
      <c r="ZS258" s="2"/>
      <c r="ZT258" s="2"/>
      <c r="ZU258" s="2"/>
      <c r="ZV258" s="2"/>
      <c r="ZW258" s="2"/>
      <c r="ZX258" s="2"/>
      <c r="ZY258" s="2"/>
      <c r="ZZ258" s="2"/>
      <c r="AAA258" s="2"/>
      <c r="AAB258" s="2"/>
      <c r="AAC258" s="2"/>
      <c r="AAD258" s="2"/>
      <c r="AAE258" s="2"/>
      <c r="AAF258" s="2"/>
      <c r="AAG258" s="2"/>
      <c r="AAH258" s="2"/>
      <c r="AAI258" s="2"/>
      <c r="AAJ258" s="2"/>
      <c r="AAK258" s="2"/>
      <c r="AAL258" s="2"/>
      <c r="AAM258" s="2"/>
      <c r="AAN258" s="2"/>
      <c r="AAO258" s="2"/>
      <c r="AAP258" s="2"/>
      <c r="AAQ258" s="2"/>
      <c r="AAR258" s="2"/>
      <c r="AAS258" s="2"/>
      <c r="AAT258" s="2"/>
      <c r="AAU258" s="2"/>
      <c r="AAV258" s="2"/>
      <c r="AAW258" s="2"/>
      <c r="AAX258" s="2"/>
      <c r="AAY258" s="2"/>
      <c r="AAZ258" s="2"/>
      <c r="ABA258" s="2"/>
      <c r="ABB258" s="2"/>
      <c r="ABC258" s="2"/>
      <c r="ABD258" s="2"/>
      <c r="ABE258" s="2"/>
      <c r="ABF258" s="2"/>
      <c r="ABG258" s="2"/>
      <c r="ABH258" s="2"/>
      <c r="ABI258" s="2"/>
      <c r="ABJ258" s="2"/>
      <c r="ABK258" s="2"/>
      <c r="ABL258" s="2"/>
      <c r="ABM258" s="2"/>
      <c r="ABN258" s="2"/>
      <c r="ABO258" s="2"/>
      <c r="ABP258" s="2"/>
      <c r="ABQ258" s="2"/>
      <c r="ABR258" s="2"/>
      <c r="ABS258" s="2"/>
      <c r="ABT258" s="2"/>
      <c r="ABU258" s="2"/>
      <c r="ABV258" s="2"/>
      <c r="ABW258" s="2"/>
      <c r="ABX258" s="2"/>
      <c r="ABY258" s="2"/>
      <c r="ABZ258" s="2"/>
      <c r="ACA258" s="2"/>
      <c r="ACB258" s="2"/>
      <c r="ACC258" s="2"/>
      <c r="ACD258" s="2"/>
      <c r="ACE258" s="2"/>
      <c r="ACF258" s="2"/>
      <c r="ACG258" s="2"/>
      <c r="ACH258" s="2"/>
      <c r="ACI258" s="2"/>
      <c r="ACJ258" s="2"/>
      <c r="ACK258" s="2"/>
      <c r="ACL258" s="2"/>
      <c r="ACM258" s="2"/>
      <c r="ACN258" s="2"/>
      <c r="ACO258" s="2"/>
      <c r="ACP258" s="2"/>
      <c r="ACQ258" s="2"/>
      <c r="ACR258" s="2"/>
      <c r="ACS258" s="2"/>
      <c r="ACT258" s="2"/>
      <c r="ACU258" s="2"/>
      <c r="ACV258" s="2"/>
      <c r="ACW258" s="2"/>
      <c r="ACX258" s="2"/>
      <c r="ACY258" s="2"/>
      <c r="ACZ258" s="2"/>
      <c r="ADA258" s="2"/>
      <c r="ADB258" s="2"/>
      <c r="ADC258" s="2"/>
      <c r="ADD258" s="2"/>
      <c r="ADE258" s="2"/>
      <c r="ADF258" s="2"/>
      <c r="ADG258" s="2"/>
      <c r="ADH258" s="2"/>
      <c r="ADI258" s="2"/>
      <c r="ADJ258" s="2"/>
      <c r="ADK258" s="2"/>
      <c r="ADL258" s="2"/>
      <c r="ADM258" s="2"/>
      <c r="ADN258" s="2"/>
      <c r="ADO258" s="2"/>
      <c r="ADP258" s="2"/>
      <c r="ADQ258" s="2"/>
      <c r="ADR258" s="2"/>
      <c r="ADS258" s="2"/>
      <c r="ADT258" s="2"/>
      <c r="ADU258" s="2"/>
      <c r="ADV258" s="2"/>
      <c r="ADW258" s="2"/>
      <c r="ADX258" s="2"/>
      <c r="ADY258" s="2"/>
      <c r="ADZ258" s="2"/>
      <c r="AEA258" s="2"/>
      <c r="AEB258" s="2"/>
      <c r="AEC258" s="2"/>
      <c r="AED258" s="2"/>
      <c r="AEE258" s="2"/>
      <c r="AEF258" s="2"/>
      <c r="AEG258" s="2"/>
      <c r="AEH258" s="2"/>
      <c r="AEI258" s="2"/>
      <c r="AEJ258" s="2"/>
      <c r="AEK258" s="2"/>
      <c r="AEL258" s="2"/>
      <c r="AEM258" s="2"/>
      <c r="AEN258" s="2"/>
      <c r="AEO258" s="2"/>
      <c r="AEP258" s="2"/>
      <c r="AEQ258" s="2"/>
      <c r="AER258" s="2"/>
      <c r="AES258" s="2"/>
      <c r="AET258" s="2"/>
      <c r="AEU258" s="2"/>
      <c r="AEV258" s="2"/>
      <c r="AEW258" s="2"/>
      <c r="AEX258" s="2"/>
      <c r="AEY258" s="2"/>
      <c r="AEZ258" s="2"/>
      <c r="AFA258" s="2"/>
      <c r="AFB258" s="2"/>
      <c r="AFC258" s="2"/>
      <c r="AFD258" s="2"/>
      <c r="AFE258" s="2"/>
      <c r="AFF258" s="2"/>
      <c r="AFG258" s="2"/>
      <c r="AFH258" s="2"/>
      <c r="AFI258" s="2"/>
      <c r="AFJ258" s="2"/>
      <c r="AFK258" s="2"/>
      <c r="AFL258" s="2"/>
      <c r="AFM258" s="2"/>
      <c r="AFN258" s="2"/>
      <c r="AFO258" s="2"/>
      <c r="AFP258" s="2"/>
      <c r="AFQ258" s="2"/>
      <c r="AFR258" s="2"/>
      <c r="AFS258" s="2"/>
      <c r="AFT258" s="2"/>
      <c r="AFU258" s="2"/>
      <c r="AFV258" s="2"/>
      <c r="AFW258" s="2"/>
      <c r="AFX258" s="2"/>
      <c r="AFY258" s="2"/>
      <c r="AFZ258" s="2"/>
      <c r="AGA258" s="2"/>
      <c r="AGB258" s="2"/>
      <c r="AGC258" s="2"/>
      <c r="AGD258" s="2"/>
      <c r="AGE258" s="2"/>
      <c r="AGF258" s="2"/>
      <c r="AGG258" s="2"/>
      <c r="AGH258" s="2"/>
      <c r="AGI258" s="2"/>
      <c r="AGJ258" s="2"/>
      <c r="AGK258" s="2"/>
      <c r="AGL258" s="2"/>
      <c r="AGM258" s="2"/>
      <c r="AGN258" s="2"/>
      <c r="AGO258" s="2"/>
      <c r="AGP258" s="2"/>
      <c r="AGQ258" s="2"/>
      <c r="AGR258" s="2"/>
      <c r="AGS258" s="2"/>
      <c r="AGT258" s="2"/>
      <c r="AGU258" s="2"/>
      <c r="AGV258" s="2"/>
      <c r="AGW258" s="2"/>
      <c r="AGX258" s="2"/>
      <c r="AGY258" s="2"/>
      <c r="AGZ258" s="2"/>
      <c r="AHA258" s="2"/>
      <c r="AHB258" s="2"/>
      <c r="AHC258" s="2"/>
      <c r="AHD258" s="2"/>
      <c r="AHE258" s="2"/>
      <c r="AHF258" s="2"/>
      <c r="AHG258" s="2"/>
      <c r="AHH258" s="2"/>
      <c r="AHI258" s="2"/>
      <c r="AHJ258" s="2"/>
      <c r="AHK258" s="2"/>
      <c r="AHL258" s="2"/>
      <c r="AHM258" s="2"/>
      <c r="AHN258" s="2"/>
      <c r="AHO258" s="2"/>
      <c r="AHP258" s="2"/>
      <c r="AHQ258" s="2"/>
      <c r="AHR258" s="2"/>
      <c r="AHS258" s="2"/>
      <c r="AHT258" s="2"/>
      <c r="AHU258" s="2"/>
      <c r="AHV258" s="2"/>
      <c r="AHW258" s="2"/>
      <c r="AHX258" s="2"/>
      <c r="AHY258" s="2"/>
      <c r="AHZ258" s="2"/>
      <c r="AIA258" s="2"/>
      <c r="AIB258" s="2"/>
      <c r="AIC258" s="2"/>
      <c r="AID258" s="2"/>
      <c r="AIE258" s="2"/>
      <c r="AIF258" s="2"/>
      <c r="AIG258" s="2"/>
      <c r="AIH258" s="2"/>
      <c r="AII258" s="2"/>
      <c r="AIJ258" s="2"/>
      <c r="AIK258" s="2"/>
      <c r="AIL258" s="2"/>
      <c r="AIM258" s="2"/>
      <c r="AIN258" s="2"/>
      <c r="AIO258" s="2"/>
      <c r="AIP258" s="2"/>
      <c r="AIQ258" s="2"/>
      <c r="AIR258" s="2"/>
      <c r="AIS258" s="2"/>
      <c r="AIT258" s="2"/>
      <c r="AIU258" s="2"/>
      <c r="AIV258" s="2"/>
      <c r="AIW258" s="2"/>
      <c r="AIX258" s="2"/>
      <c r="AIY258" s="2"/>
      <c r="AIZ258" s="2"/>
      <c r="AJA258" s="2"/>
      <c r="AJB258" s="2"/>
      <c r="AJC258" s="2"/>
      <c r="AJD258" s="2"/>
      <c r="AJE258" s="2"/>
      <c r="AJF258" s="2"/>
      <c r="AJG258" s="2"/>
      <c r="AJH258" s="2"/>
      <c r="AJI258" s="2"/>
      <c r="AJJ258" s="2"/>
      <c r="AJK258" s="2"/>
      <c r="AJL258" s="2"/>
      <c r="AJM258" s="2"/>
      <c r="AJN258" s="2"/>
      <c r="AJO258" s="2"/>
      <c r="AJP258" s="2"/>
      <c r="AJQ258" s="2"/>
      <c r="AJR258" s="2"/>
      <c r="AJS258" s="2"/>
      <c r="AJT258" s="2"/>
      <c r="AJU258" s="2"/>
      <c r="AJV258" s="2"/>
      <c r="AJW258" s="2"/>
      <c r="AJX258" s="2"/>
      <c r="AJY258" s="2"/>
      <c r="AJZ258" s="2"/>
      <c r="AKA258" s="2"/>
      <c r="AKB258" s="2"/>
      <c r="AKC258" s="2"/>
      <c r="AKD258" s="2"/>
      <c r="AKE258" s="2"/>
      <c r="AKF258" s="2"/>
      <c r="AKG258" s="2"/>
      <c r="AKH258" s="2"/>
      <c r="AKI258" s="2"/>
      <c r="AKJ258" s="2"/>
      <c r="AKK258" s="2"/>
      <c r="AKL258" s="2"/>
      <c r="AKM258" s="2"/>
      <c r="AKN258" s="2"/>
      <c r="AKO258" s="2"/>
      <c r="AKP258" s="2"/>
      <c r="AKQ258" s="2"/>
      <c r="AKR258" s="2"/>
      <c r="AKS258" s="2"/>
      <c r="AKT258" s="2"/>
      <c r="AKU258" s="2"/>
      <c r="AKV258" s="2"/>
      <c r="AKW258" s="2"/>
    </row>
    <row r="259" spans="1:985">
      <c r="A259" s="69">
        <v>248</v>
      </c>
      <c r="B259" s="110" t="s">
        <v>365</v>
      </c>
      <c r="C259" s="73" t="s">
        <v>320</v>
      </c>
      <c r="D259" s="69">
        <v>6</v>
      </c>
      <c r="E259" s="36">
        <v>7.9200000000000008</v>
      </c>
      <c r="F259" s="36">
        <v>3.6</v>
      </c>
      <c r="G259" s="36">
        <v>2.2000000000000002</v>
      </c>
      <c r="H259" s="36">
        <v>0.1</v>
      </c>
      <c r="I259" s="49">
        <f t="shared" si="15"/>
        <v>13.820000000000002</v>
      </c>
      <c r="J259" s="115"/>
      <c r="K259" s="9"/>
      <c r="L259" s="9"/>
      <c r="M259" s="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  <c r="LL259" s="2"/>
      <c r="LM259" s="2"/>
      <c r="LN259" s="2"/>
      <c r="LO259" s="2"/>
      <c r="LP259" s="2"/>
      <c r="LQ259" s="2"/>
      <c r="LR259" s="2"/>
      <c r="LS259" s="2"/>
      <c r="LT259" s="2"/>
      <c r="LU259" s="2"/>
      <c r="LV259" s="2"/>
      <c r="LW259" s="2"/>
      <c r="LX259" s="2"/>
      <c r="LY259" s="2"/>
      <c r="LZ259" s="2"/>
      <c r="MA259" s="2"/>
      <c r="MB259" s="2"/>
      <c r="MC259" s="2"/>
      <c r="MD259" s="2"/>
      <c r="ME259" s="2"/>
      <c r="MF259" s="2"/>
      <c r="MG259" s="2"/>
      <c r="MH259" s="2"/>
      <c r="MI259" s="2"/>
      <c r="MJ259" s="2"/>
      <c r="MK259" s="2"/>
      <c r="ML259" s="2"/>
      <c r="MM259" s="2"/>
      <c r="MN259" s="2"/>
      <c r="MO259" s="2"/>
      <c r="MP259" s="2"/>
      <c r="MQ259" s="2"/>
      <c r="MR259" s="2"/>
      <c r="MS259" s="2"/>
      <c r="MT259" s="2"/>
      <c r="MU259" s="2"/>
      <c r="MV259" s="2"/>
      <c r="MW259" s="2"/>
      <c r="MX259" s="2"/>
      <c r="MY259" s="2"/>
      <c r="MZ259" s="2"/>
      <c r="NA259" s="2"/>
      <c r="NB259" s="2"/>
      <c r="NC259" s="2"/>
      <c r="ND259" s="2"/>
      <c r="NE259" s="2"/>
      <c r="NF259" s="2"/>
      <c r="NG259" s="2"/>
      <c r="NH259" s="2"/>
      <c r="NI259" s="2"/>
      <c r="NJ259" s="2"/>
      <c r="NK259" s="2"/>
      <c r="NL259" s="2"/>
      <c r="NM259" s="2"/>
      <c r="NN259" s="2"/>
      <c r="NO259" s="2"/>
      <c r="NP259" s="2"/>
      <c r="NQ259" s="2"/>
      <c r="NR259" s="2"/>
      <c r="NS259" s="2"/>
      <c r="NT259" s="2"/>
      <c r="NU259" s="2"/>
      <c r="NV259" s="2"/>
      <c r="NW259" s="2"/>
      <c r="NX259" s="2"/>
      <c r="NY259" s="2"/>
      <c r="NZ259" s="2"/>
      <c r="OA259" s="2"/>
      <c r="OB259" s="2"/>
      <c r="OC259" s="2"/>
      <c r="OD259" s="2"/>
      <c r="OE259" s="2"/>
      <c r="OF259" s="2"/>
      <c r="OG259" s="2"/>
      <c r="OH259" s="2"/>
      <c r="OI259" s="2"/>
      <c r="OJ259" s="2"/>
      <c r="OK259" s="2"/>
      <c r="OL259" s="2"/>
      <c r="OM259" s="2"/>
      <c r="ON259" s="2"/>
      <c r="OO259" s="2"/>
      <c r="OP259" s="2"/>
      <c r="OQ259" s="2"/>
      <c r="OR259" s="2"/>
      <c r="OS259" s="2"/>
      <c r="OT259" s="2"/>
      <c r="OU259" s="2"/>
      <c r="OV259" s="2"/>
      <c r="OW259" s="2"/>
      <c r="OX259" s="2"/>
      <c r="OY259" s="2"/>
      <c r="OZ259" s="2"/>
      <c r="PA259" s="2"/>
      <c r="PB259" s="2"/>
      <c r="PC259" s="2"/>
      <c r="PD259" s="2"/>
      <c r="PE259" s="2"/>
      <c r="PF259" s="2"/>
      <c r="PG259" s="2"/>
      <c r="PH259" s="2"/>
      <c r="PI259" s="2"/>
      <c r="PJ259" s="2"/>
      <c r="PK259" s="2"/>
      <c r="PL259" s="2"/>
      <c r="PM259" s="2"/>
      <c r="PN259" s="2"/>
      <c r="PO259" s="2"/>
      <c r="PP259" s="2"/>
      <c r="PQ259" s="2"/>
      <c r="PR259" s="2"/>
      <c r="PS259" s="2"/>
      <c r="PT259" s="2"/>
      <c r="PU259" s="2"/>
      <c r="PV259" s="2"/>
      <c r="PW259" s="2"/>
      <c r="PX259" s="2"/>
      <c r="PY259" s="2"/>
      <c r="PZ259" s="2"/>
      <c r="QA259" s="2"/>
      <c r="QB259" s="2"/>
      <c r="QC259" s="2"/>
      <c r="QD259" s="2"/>
      <c r="QE259" s="2"/>
      <c r="QF259" s="2"/>
      <c r="QG259" s="2"/>
      <c r="QH259" s="2"/>
      <c r="QI259" s="2"/>
      <c r="QJ259" s="2"/>
      <c r="QK259" s="2"/>
      <c r="QL259" s="2"/>
      <c r="QM259" s="2"/>
      <c r="QN259" s="2"/>
      <c r="QO259" s="2"/>
      <c r="QP259" s="2"/>
      <c r="QQ259" s="2"/>
      <c r="QR259" s="2"/>
      <c r="QS259" s="2"/>
      <c r="QT259" s="2"/>
      <c r="QU259" s="2"/>
      <c r="QV259" s="2"/>
      <c r="QW259" s="2"/>
      <c r="QX259" s="2"/>
      <c r="QY259" s="2"/>
      <c r="QZ259" s="2"/>
      <c r="RA259" s="2"/>
      <c r="RB259" s="2"/>
      <c r="RC259" s="2"/>
      <c r="RD259" s="2"/>
      <c r="RE259" s="2"/>
      <c r="RF259" s="2"/>
      <c r="RG259" s="2"/>
      <c r="RH259" s="2"/>
      <c r="RI259" s="2"/>
      <c r="RJ259" s="2"/>
      <c r="RK259" s="2"/>
      <c r="RL259" s="2"/>
      <c r="RM259" s="2"/>
      <c r="RN259" s="2"/>
      <c r="RO259" s="2"/>
      <c r="RP259" s="2"/>
      <c r="RQ259" s="2"/>
      <c r="RR259" s="2"/>
      <c r="RS259" s="2"/>
      <c r="RT259" s="2"/>
      <c r="RU259" s="2"/>
      <c r="RV259" s="2"/>
      <c r="RW259" s="2"/>
      <c r="RX259" s="2"/>
      <c r="RY259" s="2"/>
      <c r="RZ259" s="2"/>
      <c r="SA259" s="2"/>
      <c r="SB259" s="2"/>
      <c r="SC259" s="2"/>
      <c r="SD259" s="2"/>
      <c r="SE259" s="2"/>
      <c r="SF259" s="2"/>
      <c r="SG259" s="2"/>
      <c r="SH259" s="2"/>
      <c r="SI259" s="2"/>
      <c r="SJ259" s="2"/>
      <c r="SK259" s="2"/>
      <c r="SL259" s="2"/>
      <c r="SM259" s="2"/>
      <c r="SN259" s="2"/>
      <c r="SO259" s="2"/>
      <c r="SP259" s="2"/>
      <c r="SQ259" s="2"/>
      <c r="SR259" s="2"/>
      <c r="SS259" s="2"/>
      <c r="ST259" s="2"/>
      <c r="SU259" s="2"/>
      <c r="SV259" s="2"/>
      <c r="SW259" s="2"/>
      <c r="SX259" s="2"/>
      <c r="SY259" s="2"/>
      <c r="SZ259" s="2"/>
      <c r="TA259" s="2"/>
      <c r="TB259" s="2"/>
      <c r="TC259" s="2"/>
      <c r="TD259" s="2"/>
      <c r="TE259" s="2"/>
      <c r="TF259" s="2"/>
      <c r="TG259" s="2"/>
      <c r="TH259" s="2"/>
      <c r="TI259" s="2"/>
      <c r="TJ259" s="2"/>
      <c r="TK259" s="2"/>
      <c r="TL259" s="2"/>
      <c r="TM259" s="2"/>
      <c r="TN259" s="2"/>
      <c r="TO259" s="2"/>
      <c r="TP259" s="2"/>
      <c r="TQ259" s="2"/>
      <c r="TR259" s="2"/>
      <c r="TS259" s="2"/>
      <c r="TT259" s="2"/>
      <c r="TU259" s="2"/>
      <c r="TV259" s="2"/>
      <c r="TW259" s="2"/>
      <c r="TX259" s="2"/>
      <c r="TY259" s="2"/>
      <c r="TZ259" s="2"/>
      <c r="UA259" s="2"/>
      <c r="UB259" s="2"/>
      <c r="UC259" s="2"/>
      <c r="UD259" s="2"/>
      <c r="UE259" s="2"/>
      <c r="UF259" s="2"/>
      <c r="UG259" s="2"/>
      <c r="UH259" s="2"/>
      <c r="UI259" s="2"/>
      <c r="UJ259" s="2"/>
      <c r="UK259" s="2"/>
      <c r="UL259" s="2"/>
      <c r="UM259" s="2"/>
      <c r="UN259" s="2"/>
      <c r="UO259" s="2"/>
      <c r="UP259" s="2"/>
      <c r="UQ259" s="2"/>
      <c r="UR259" s="2"/>
      <c r="US259" s="2"/>
      <c r="UT259" s="2"/>
      <c r="UU259" s="2"/>
      <c r="UV259" s="2"/>
      <c r="UW259" s="2"/>
      <c r="UX259" s="2"/>
      <c r="UY259" s="2"/>
      <c r="UZ259" s="2"/>
      <c r="VA259" s="2"/>
      <c r="VB259" s="2"/>
      <c r="VC259" s="2"/>
      <c r="VD259" s="2"/>
      <c r="VE259" s="2"/>
      <c r="VF259" s="2"/>
      <c r="VG259" s="2"/>
      <c r="VH259" s="2"/>
      <c r="VI259" s="2"/>
      <c r="VJ259" s="2"/>
      <c r="VK259" s="2"/>
      <c r="VL259" s="2"/>
      <c r="VM259" s="2"/>
      <c r="VN259" s="2"/>
      <c r="VO259" s="2"/>
      <c r="VP259" s="2"/>
      <c r="VQ259" s="2"/>
      <c r="VR259" s="2"/>
      <c r="VS259" s="2"/>
      <c r="VT259" s="2"/>
      <c r="VU259" s="2"/>
      <c r="VV259" s="2"/>
      <c r="VW259" s="2"/>
      <c r="VX259" s="2"/>
      <c r="VY259" s="2"/>
      <c r="VZ259" s="2"/>
      <c r="WA259" s="2"/>
      <c r="WB259" s="2"/>
      <c r="WC259" s="2"/>
      <c r="WD259" s="2"/>
      <c r="WE259" s="2"/>
      <c r="WF259" s="2"/>
      <c r="WG259" s="2"/>
      <c r="WH259" s="2"/>
      <c r="WI259" s="2"/>
      <c r="WJ259" s="2"/>
      <c r="WK259" s="2"/>
      <c r="WL259" s="2"/>
      <c r="WM259" s="2"/>
      <c r="WN259" s="2"/>
      <c r="WO259" s="2"/>
      <c r="WP259" s="2"/>
      <c r="WQ259" s="2"/>
      <c r="WR259" s="2"/>
      <c r="WS259" s="2"/>
      <c r="WT259" s="2"/>
      <c r="WU259" s="2"/>
      <c r="WV259" s="2"/>
      <c r="WW259" s="2"/>
      <c r="WX259" s="2"/>
      <c r="WY259" s="2"/>
      <c r="WZ259" s="2"/>
      <c r="XA259" s="2"/>
      <c r="XB259" s="2"/>
      <c r="XC259" s="2"/>
      <c r="XD259" s="2"/>
      <c r="XE259" s="2"/>
      <c r="XF259" s="2"/>
      <c r="XG259" s="2"/>
      <c r="XH259" s="2"/>
      <c r="XI259" s="2"/>
      <c r="XJ259" s="2"/>
      <c r="XK259" s="2"/>
      <c r="XL259" s="2"/>
      <c r="XM259" s="2"/>
      <c r="XN259" s="2"/>
      <c r="XO259" s="2"/>
      <c r="XP259" s="2"/>
      <c r="XQ259" s="2"/>
      <c r="XR259" s="2"/>
      <c r="XS259" s="2"/>
      <c r="XT259" s="2"/>
      <c r="XU259" s="2"/>
      <c r="XV259" s="2"/>
      <c r="XW259" s="2"/>
      <c r="XX259" s="2"/>
      <c r="XY259" s="2"/>
      <c r="XZ259" s="2"/>
      <c r="YA259" s="2"/>
      <c r="YB259" s="2"/>
      <c r="YC259" s="2"/>
      <c r="YD259" s="2"/>
      <c r="YE259" s="2"/>
      <c r="YF259" s="2"/>
      <c r="YG259" s="2"/>
      <c r="YH259" s="2"/>
      <c r="YI259" s="2"/>
      <c r="YJ259" s="2"/>
      <c r="YK259" s="2"/>
      <c r="YL259" s="2"/>
      <c r="YM259" s="2"/>
      <c r="YN259" s="2"/>
      <c r="YO259" s="2"/>
      <c r="YP259" s="2"/>
      <c r="YQ259" s="2"/>
      <c r="YR259" s="2"/>
      <c r="YS259" s="2"/>
      <c r="YT259" s="2"/>
      <c r="YU259" s="2"/>
      <c r="YV259" s="2"/>
      <c r="YW259" s="2"/>
      <c r="YX259" s="2"/>
      <c r="YY259" s="2"/>
      <c r="YZ259" s="2"/>
      <c r="ZA259" s="2"/>
      <c r="ZB259" s="2"/>
      <c r="ZC259" s="2"/>
      <c r="ZD259" s="2"/>
      <c r="ZE259" s="2"/>
      <c r="ZF259" s="2"/>
      <c r="ZG259" s="2"/>
      <c r="ZH259" s="2"/>
      <c r="ZI259" s="2"/>
      <c r="ZJ259" s="2"/>
      <c r="ZK259" s="2"/>
      <c r="ZL259" s="2"/>
      <c r="ZM259" s="2"/>
      <c r="ZN259" s="2"/>
      <c r="ZO259" s="2"/>
      <c r="ZP259" s="2"/>
      <c r="ZQ259" s="2"/>
      <c r="ZR259" s="2"/>
      <c r="ZS259" s="2"/>
      <c r="ZT259" s="2"/>
      <c r="ZU259" s="2"/>
      <c r="ZV259" s="2"/>
      <c r="ZW259" s="2"/>
      <c r="ZX259" s="2"/>
      <c r="ZY259" s="2"/>
      <c r="ZZ259" s="2"/>
      <c r="AAA259" s="2"/>
      <c r="AAB259" s="2"/>
      <c r="AAC259" s="2"/>
      <c r="AAD259" s="2"/>
      <c r="AAE259" s="2"/>
      <c r="AAF259" s="2"/>
      <c r="AAG259" s="2"/>
      <c r="AAH259" s="2"/>
      <c r="AAI259" s="2"/>
      <c r="AAJ259" s="2"/>
      <c r="AAK259" s="2"/>
      <c r="AAL259" s="2"/>
      <c r="AAM259" s="2"/>
      <c r="AAN259" s="2"/>
      <c r="AAO259" s="2"/>
      <c r="AAP259" s="2"/>
      <c r="AAQ259" s="2"/>
      <c r="AAR259" s="2"/>
      <c r="AAS259" s="2"/>
      <c r="AAT259" s="2"/>
      <c r="AAU259" s="2"/>
      <c r="AAV259" s="2"/>
      <c r="AAW259" s="2"/>
      <c r="AAX259" s="2"/>
      <c r="AAY259" s="2"/>
      <c r="AAZ259" s="2"/>
      <c r="ABA259" s="2"/>
      <c r="ABB259" s="2"/>
      <c r="ABC259" s="2"/>
      <c r="ABD259" s="2"/>
      <c r="ABE259" s="2"/>
      <c r="ABF259" s="2"/>
      <c r="ABG259" s="2"/>
      <c r="ABH259" s="2"/>
      <c r="ABI259" s="2"/>
      <c r="ABJ259" s="2"/>
      <c r="ABK259" s="2"/>
      <c r="ABL259" s="2"/>
      <c r="ABM259" s="2"/>
      <c r="ABN259" s="2"/>
      <c r="ABO259" s="2"/>
      <c r="ABP259" s="2"/>
      <c r="ABQ259" s="2"/>
      <c r="ABR259" s="2"/>
      <c r="ABS259" s="2"/>
      <c r="ABT259" s="2"/>
      <c r="ABU259" s="2"/>
      <c r="ABV259" s="2"/>
      <c r="ABW259" s="2"/>
      <c r="ABX259" s="2"/>
      <c r="ABY259" s="2"/>
      <c r="ABZ259" s="2"/>
      <c r="ACA259" s="2"/>
      <c r="ACB259" s="2"/>
      <c r="ACC259" s="2"/>
      <c r="ACD259" s="2"/>
      <c r="ACE259" s="2"/>
      <c r="ACF259" s="2"/>
      <c r="ACG259" s="2"/>
      <c r="ACH259" s="2"/>
      <c r="ACI259" s="2"/>
      <c r="ACJ259" s="2"/>
      <c r="ACK259" s="2"/>
      <c r="ACL259" s="2"/>
      <c r="ACM259" s="2"/>
      <c r="ACN259" s="2"/>
      <c r="ACO259" s="2"/>
      <c r="ACP259" s="2"/>
      <c r="ACQ259" s="2"/>
      <c r="ACR259" s="2"/>
      <c r="ACS259" s="2"/>
      <c r="ACT259" s="2"/>
      <c r="ACU259" s="2"/>
      <c r="ACV259" s="2"/>
      <c r="ACW259" s="2"/>
      <c r="ACX259" s="2"/>
      <c r="ACY259" s="2"/>
      <c r="ACZ259" s="2"/>
      <c r="ADA259" s="2"/>
      <c r="ADB259" s="2"/>
      <c r="ADC259" s="2"/>
      <c r="ADD259" s="2"/>
      <c r="ADE259" s="2"/>
      <c r="ADF259" s="2"/>
      <c r="ADG259" s="2"/>
      <c r="ADH259" s="2"/>
      <c r="ADI259" s="2"/>
      <c r="ADJ259" s="2"/>
      <c r="ADK259" s="2"/>
      <c r="ADL259" s="2"/>
      <c r="ADM259" s="2"/>
      <c r="ADN259" s="2"/>
      <c r="ADO259" s="2"/>
      <c r="ADP259" s="2"/>
      <c r="ADQ259" s="2"/>
      <c r="ADR259" s="2"/>
      <c r="ADS259" s="2"/>
      <c r="ADT259" s="2"/>
      <c r="ADU259" s="2"/>
      <c r="ADV259" s="2"/>
      <c r="ADW259" s="2"/>
      <c r="ADX259" s="2"/>
      <c r="ADY259" s="2"/>
      <c r="ADZ259" s="2"/>
      <c r="AEA259" s="2"/>
      <c r="AEB259" s="2"/>
      <c r="AEC259" s="2"/>
      <c r="AED259" s="2"/>
      <c r="AEE259" s="2"/>
      <c r="AEF259" s="2"/>
      <c r="AEG259" s="2"/>
      <c r="AEH259" s="2"/>
      <c r="AEI259" s="2"/>
      <c r="AEJ259" s="2"/>
      <c r="AEK259" s="2"/>
      <c r="AEL259" s="2"/>
      <c r="AEM259" s="2"/>
      <c r="AEN259" s="2"/>
      <c r="AEO259" s="2"/>
      <c r="AEP259" s="2"/>
      <c r="AEQ259" s="2"/>
      <c r="AER259" s="2"/>
      <c r="AES259" s="2"/>
      <c r="AET259" s="2"/>
      <c r="AEU259" s="2"/>
      <c r="AEV259" s="2"/>
      <c r="AEW259" s="2"/>
      <c r="AEX259" s="2"/>
      <c r="AEY259" s="2"/>
      <c r="AEZ259" s="2"/>
      <c r="AFA259" s="2"/>
      <c r="AFB259" s="2"/>
      <c r="AFC259" s="2"/>
      <c r="AFD259" s="2"/>
      <c r="AFE259" s="2"/>
      <c r="AFF259" s="2"/>
      <c r="AFG259" s="2"/>
      <c r="AFH259" s="2"/>
      <c r="AFI259" s="2"/>
      <c r="AFJ259" s="2"/>
      <c r="AFK259" s="2"/>
      <c r="AFL259" s="2"/>
      <c r="AFM259" s="2"/>
      <c r="AFN259" s="2"/>
      <c r="AFO259" s="2"/>
      <c r="AFP259" s="2"/>
      <c r="AFQ259" s="2"/>
      <c r="AFR259" s="2"/>
      <c r="AFS259" s="2"/>
      <c r="AFT259" s="2"/>
      <c r="AFU259" s="2"/>
      <c r="AFV259" s="2"/>
      <c r="AFW259" s="2"/>
      <c r="AFX259" s="2"/>
      <c r="AFY259" s="2"/>
      <c r="AFZ259" s="2"/>
      <c r="AGA259" s="2"/>
      <c r="AGB259" s="2"/>
      <c r="AGC259" s="2"/>
      <c r="AGD259" s="2"/>
      <c r="AGE259" s="2"/>
      <c r="AGF259" s="2"/>
      <c r="AGG259" s="2"/>
      <c r="AGH259" s="2"/>
      <c r="AGI259" s="2"/>
      <c r="AGJ259" s="2"/>
      <c r="AGK259" s="2"/>
      <c r="AGL259" s="2"/>
      <c r="AGM259" s="2"/>
      <c r="AGN259" s="2"/>
      <c r="AGO259" s="2"/>
      <c r="AGP259" s="2"/>
      <c r="AGQ259" s="2"/>
      <c r="AGR259" s="2"/>
      <c r="AGS259" s="2"/>
      <c r="AGT259" s="2"/>
      <c r="AGU259" s="2"/>
      <c r="AGV259" s="2"/>
      <c r="AGW259" s="2"/>
      <c r="AGX259" s="2"/>
      <c r="AGY259" s="2"/>
      <c r="AGZ259" s="2"/>
      <c r="AHA259" s="2"/>
      <c r="AHB259" s="2"/>
      <c r="AHC259" s="2"/>
      <c r="AHD259" s="2"/>
      <c r="AHE259" s="2"/>
      <c r="AHF259" s="2"/>
      <c r="AHG259" s="2"/>
      <c r="AHH259" s="2"/>
      <c r="AHI259" s="2"/>
      <c r="AHJ259" s="2"/>
      <c r="AHK259" s="2"/>
      <c r="AHL259" s="2"/>
      <c r="AHM259" s="2"/>
      <c r="AHN259" s="2"/>
      <c r="AHO259" s="2"/>
      <c r="AHP259" s="2"/>
      <c r="AHQ259" s="2"/>
      <c r="AHR259" s="2"/>
      <c r="AHS259" s="2"/>
      <c r="AHT259" s="2"/>
      <c r="AHU259" s="2"/>
      <c r="AHV259" s="2"/>
      <c r="AHW259" s="2"/>
      <c r="AHX259" s="2"/>
      <c r="AHY259" s="2"/>
      <c r="AHZ259" s="2"/>
      <c r="AIA259" s="2"/>
      <c r="AIB259" s="2"/>
      <c r="AIC259" s="2"/>
      <c r="AID259" s="2"/>
      <c r="AIE259" s="2"/>
      <c r="AIF259" s="2"/>
      <c r="AIG259" s="2"/>
      <c r="AIH259" s="2"/>
      <c r="AII259" s="2"/>
      <c r="AIJ259" s="2"/>
      <c r="AIK259" s="2"/>
      <c r="AIL259" s="2"/>
      <c r="AIM259" s="2"/>
      <c r="AIN259" s="2"/>
      <c r="AIO259" s="2"/>
      <c r="AIP259" s="2"/>
      <c r="AIQ259" s="2"/>
      <c r="AIR259" s="2"/>
      <c r="AIS259" s="2"/>
      <c r="AIT259" s="2"/>
      <c r="AIU259" s="2"/>
      <c r="AIV259" s="2"/>
      <c r="AIW259" s="2"/>
      <c r="AIX259" s="2"/>
      <c r="AIY259" s="2"/>
      <c r="AIZ259" s="2"/>
      <c r="AJA259" s="2"/>
      <c r="AJB259" s="2"/>
      <c r="AJC259" s="2"/>
      <c r="AJD259" s="2"/>
      <c r="AJE259" s="2"/>
      <c r="AJF259" s="2"/>
      <c r="AJG259" s="2"/>
      <c r="AJH259" s="2"/>
      <c r="AJI259" s="2"/>
      <c r="AJJ259" s="2"/>
      <c r="AJK259" s="2"/>
      <c r="AJL259" s="2"/>
      <c r="AJM259" s="2"/>
      <c r="AJN259" s="2"/>
      <c r="AJO259" s="2"/>
      <c r="AJP259" s="2"/>
      <c r="AJQ259" s="2"/>
      <c r="AJR259" s="2"/>
      <c r="AJS259" s="2"/>
      <c r="AJT259" s="2"/>
      <c r="AJU259" s="2"/>
      <c r="AJV259" s="2"/>
      <c r="AJW259" s="2"/>
      <c r="AJX259" s="2"/>
      <c r="AJY259" s="2"/>
      <c r="AJZ259" s="2"/>
      <c r="AKA259" s="2"/>
      <c r="AKB259" s="2"/>
      <c r="AKC259" s="2"/>
      <c r="AKD259" s="2"/>
      <c r="AKE259" s="2"/>
      <c r="AKF259" s="2"/>
      <c r="AKG259" s="2"/>
      <c r="AKH259" s="2"/>
      <c r="AKI259" s="2"/>
      <c r="AKJ259" s="2"/>
      <c r="AKK259" s="2"/>
      <c r="AKL259" s="2"/>
      <c r="AKM259" s="2"/>
      <c r="AKN259" s="2"/>
      <c r="AKO259" s="2"/>
      <c r="AKP259" s="2"/>
      <c r="AKQ259" s="2"/>
      <c r="AKR259" s="2"/>
      <c r="AKS259" s="2"/>
      <c r="AKT259" s="2"/>
      <c r="AKU259" s="2"/>
      <c r="AKV259" s="2"/>
      <c r="AKW259" s="2"/>
    </row>
    <row r="260" spans="1:985">
      <c r="A260" s="69">
        <v>249</v>
      </c>
      <c r="B260" s="65" t="s">
        <v>366</v>
      </c>
      <c r="C260" s="73" t="s">
        <v>320</v>
      </c>
      <c r="D260" s="69">
        <v>6</v>
      </c>
      <c r="E260" s="36">
        <v>9.18</v>
      </c>
      <c r="F260" s="36">
        <v>4.2</v>
      </c>
      <c r="G260" s="36">
        <v>3.2</v>
      </c>
      <c r="H260" s="36">
        <v>1.1000000000000001</v>
      </c>
      <c r="I260" s="49">
        <f t="shared" si="15"/>
        <v>17.68</v>
      </c>
      <c r="J260" s="115"/>
      <c r="K260" s="9"/>
      <c r="L260" s="9"/>
      <c r="M260" s="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  <c r="LM260" s="2"/>
      <c r="LN260" s="2"/>
      <c r="LO260" s="2"/>
      <c r="LP260" s="2"/>
      <c r="LQ260" s="2"/>
      <c r="LR260" s="2"/>
      <c r="LS260" s="2"/>
      <c r="LT260" s="2"/>
      <c r="LU260" s="2"/>
      <c r="LV260" s="2"/>
      <c r="LW260" s="2"/>
      <c r="LX260" s="2"/>
      <c r="LY260" s="2"/>
      <c r="LZ260" s="2"/>
      <c r="MA260" s="2"/>
      <c r="MB260" s="2"/>
      <c r="MC260" s="2"/>
      <c r="MD260" s="2"/>
      <c r="ME260" s="2"/>
      <c r="MF260" s="2"/>
      <c r="MG260" s="2"/>
      <c r="MH260" s="2"/>
      <c r="MI260" s="2"/>
      <c r="MJ260" s="2"/>
      <c r="MK260" s="2"/>
      <c r="ML260" s="2"/>
      <c r="MM260" s="2"/>
      <c r="MN260" s="2"/>
      <c r="MO260" s="2"/>
      <c r="MP260" s="2"/>
      <c r="MQ260" s="2"/>
      <c r="MR260" s="2"/>
      <c r="MS260" s="2"/>
      <c r="MT260" s="2"/>
      <c r="MU260" s="2"/>
      <c r="MV260" s="2"/>
      <c r="MW260" s="2"/>
      <c r="MX260" s="2"/>
      <c r="MY260" s="2"/>
      <c r="MZ260" s="2"/>
      <c r="NA260" s="2"/>
      <c r="NB260" s="2"/>
      <c r="NC260" s="2"/>
      <c r="ND260" s="2"/>
      <c r="NE260" s="2"/>
      <c r="NF260" s="2"/>
      <c r="NG260" s="2"/>
      <c r="NH260" s="2"/>
      <c r="NI260" s="2"/>
      <c r="NJ260" s="2"/>
      <c r="NK260" s="2"/>
      <c r="NL260" s="2"/>
      <c r="NM260" s="2"/>
      <c r="NN260" s="2"/>
      <c r="NO260" s="2"/>
      <c r="NP260" s="2"/>
      <c r="NQ260" s="2"/>
      <c r="NR260" s="2"/>
      <c r="NS260" s="2"/>
      <c r="NT260" s="2"/>
      <c r="NU260" s="2"/>
      <c r="NV260" s="2"/>
      <c r="NW260" s="2"/>
      <c r="NX260" s="2"/>
      <c r="NY260" s="2"/>
      <c r="NZ260" s="2"/>
      <c r="OA260" s="2"/>
      <c r="OB260" s="2"/>
      <c r="OC260" s="2"/>
      <c r="OD260" s="2"/>
      <c r="OE260" s="2"/>
      <c r="OF260" s="2"/>
      <c r="OG260" s="2"/>
      <c r="OH260" s="2"/>
      <c r="OI260" s="2"/>
      <c r="OJ260" s="2"/>
      <c r="OK260" s="2"/>
      <c r="OL260" s="2"/>
      <c r="OM260" s="2"/>
      <c r="ON260" s="2"/>
      <c r="OO260" s="2"/>
      <c r="OP260" s="2"/>
      <c r="OQ260" s="2"/>
      <c r="OR260" s="2"/>
      <c r="OS260" s="2"/>
      <c r="OT260" s="2"/>
      <c r="OU260" s="2"/>
      <c r="OV260" s="2"/>
      <c r="OW260" s="2"/>
      <c r="OX260" s="2"/>
      <c r="OY260" s="2"/>
      <c r="OZ260" s="2"/>
      <c r="PA260" s="2"/>
      <c r="PB260" s="2"/>
      <c r="PC260" s="2"/>
      <c r="PD260" s="2"/>
      <c r="PE260" s="2"/>
      <c r="PF260" s="2"/>
      <c r="PG260" s="2"/>
      <c r="PH260" s="2"/>
      <c r="PI260" s="2"/>
      <c r="PJ260" s="2"/>
      <c r="PK260" s="2"/>
      <c r="PL260" s="2"/>
      <c r="PM260" s="2"/>
      <c r="PN260" s="2"/>
      <c r="PO260" s="2"/>
      <c r="PP260" s="2"/>
      <c r="PQ260" s="2"/>
      <c r="PR260" s="2"/>
      <c r="PS260" s="2"/>
      <c r="PT260" s="2"/>
      <c r="PU260" s="2"/>
      <c r="PV260" s="2"/>
      <c r="PW260" s="2"/>
      <c r="PX260" s="2"/>
      <c r="PY260" s="2"/>
      <c r="PZ260" s="2"/>
      <c r="QA260" s="2"/>
      <c r="QB260" s="2"/>
      <c r="QC260" s="2"/>
      <c r="QD260" s="2"/>
      <c r="QE260" s="2"/>
      <c r="QF260" s="2"/>
      <c r="QG260" s="2"/>
      <c r="QH260" s="2"/>
      <c r="QI260" s="2"/>
      <c r="QJ260" s="2"/>
      <c r="QK260" s="2"/>
      <c r="QL260" s="2"/>
      <c r="QM260" s="2"/>
      <c r="QN260" s="2"/>
      <c r="QO260" s="2"/>
      <c r="QP260" s="2"/>
      <c r="QQ260" s="2"/>
      <c r="QR260" s="2"/>
      <c r="QS260" s="2"/>
      <c r="QT260" s="2"/>
      <c r="QU260" s="2"/>
      <c r="QV260" s="2"/>
      <c r="QW260" s="2"/>
      <c r="QX260" s="2"/>
      <c r="QY260" s="2"/>
      <c r="QZ260" s="2"/>
      <c r="RA260" s="2"/>
      <c r="RB260" s="2"/>
      <c r="RC260" s="2"/>
      <c r="RD260" s="2"/>
      <c r="RE260" s="2"/>
      <c r="RF260" s="2"/>
      <c r="RG260" s="2"/>
      <c r="RH260" s="2"/>
      <c r="RI260" s="2"/>
      <c r="RJ260" s="2"/>
      <c r="RK260" s="2"/>
      <c r="RL260" s="2"/>
      <c r="RM260" s="2"/>
      <c r="RN260" s="2"/>
      <c r="RO260" s="2"/>
      <c r="RP260" s="2"/>
      <c r="RQ260" s="2"/>
      <c r="RR260" s="2"/>
      <c r="RS260" s="2"/>
      <c r="RT260" s="2"/>
      <c r="RU260" s="2"/>
      <c r="RV260" s="2"/>
      <c r="RW260" s="2"/>
      <c r="RX260" s="2"/>
      <c r="RY260" s="2"/>
      <c r="RZ260" s="2"/>
      <c r="SA260" s="2"/>
      <c r="SB260" s="2"/>
      <c r="SC260" s="2"/>
      <c r="SD260" s="2"/>
      <c r="SE260" s="2"/>
      <c r="SF260" s="2"/>
      <c r="SG260" s="2"/>
      <c r="SH260" s="2"/>
      <c r="SI260" s="2"/>
      <c r="SJ260" s="2"/>
      <c r="SK260" s="2"/>
      <c r="SL260" s="2"/>
      <c r="SM260" s="2"/>
      <c r="SN260" s="2"/>
      <c r="SO260" s="2"/>
      <c r="SP260" s="2"/>
      <c r="SQ260" s="2"/>
      <c r="SR260" s="2"/>
      <c r="SS260" s="2"/>
      <c r="ST260" s="2"/>
      <c r="SU260" s="2"/>
      <c r="SV260" s="2"/>
      <c r="SW260" s="2"/>
      <c r="SX260" s="2"/>
      <c r="SY260" s="2"/>
      <c r="SZ260" s="2"/>
      <c r="TA260" s="2"/>
      <c r="TB260" s="2"/>
      <c r="TC260" s="2"/>
      <c r="TD260" s="2"/>
      <c r="TE260" s="2"/>
      <c r="TF260" s="2"/>
      <c r="TG260" s="2"/>
      <c r="TH260" s="2"/>
      <c r="TI260" s="2"/>
      <c r="TJ260" s="2"/>
      <c r="TK260" s="2"/>
      <c r="TL260" s="2"/>
      <c r="TM260" s="2"/>
      <c r="TN260" s="2"/>
      <c r="TO260" s="2"/>
      <c r="TP260" s="2"/>
      <c r="TQ260" s="2"/>
      <c r="TR260" s="2"/>
      <c r="TS260" s="2"/>
      <c r="TT260" s="2"/>
      <c r="TU260" s="2"/>
      <c r="TV260" s="2"/>
      <c r="TW260" s="2"/>
      <c r="TX260" s="2"/>
      <c r="TY260" s="2"/>
      <c r="TZ260" s="2"/>
      <c r="UA260" s="2"/>
      <c r="UB260" s="2"/>
      <c r="UC260" s="2"/>
      <c r="UD260" s="2"/>
      <c r="UE260" s="2"/>
      <c r="UF260" s="2"/>
      <c r="UG260" s="2"/>
      <c r="UH260" s="2"/>
      <c r="UI260" s="2"/>
      <c r="UJ260" s="2"/>
      <c r="UK260" s="2"/>
      <c r="UL260" s="2"/>
      <c r="UM260" s="2"/>
      <c r="UN260" s="2"/>
      <c r="UO260" s="2"/>
      <c r="UP260" s="2"/>
      <c r="UQ260" s="2"/>
      <c r="UR260" s="2"/>
      <c r="US260" s="2"/>
      <c r="UT260" s="2"/>
      <c r="UU260" s="2"/>
      <c r="UV260" s="2"/>
      <c r="UW260" s="2"/>
      <c r="UX260" s="2"/>
      <c r="UY260" s="2"/>
      <c r="UZ260" s="2"/>
      <c r="VA260" s="2"/>
      <c r="VB260" s="2"/>
      <c r="VC260" s="2"/>
      <c r="VD260" s="2"/>
      <c r="VE260" s="2"/>
      <c r="VF260" s="2"/>
      <c r="VG260" s="2"/>
      <c r="VH260" s="2"/>
      <c r="VI260" s="2"/>
      <c r="VJ260" s="2"/>
      <c r="VK260" s="2"/>
      <c r="VL260" s="2"/>
      <c r="VM260" s="2"/>
      <c r="VN260" s="2"/>
      <c r="VO260" s="2"/>
      <c r="VP260" s="2"/>
      <c r="VQ260" s="2"/>
      <c r="VR260" s="2"/>
      <c r="VS260" s="2"/>
      <c r="VT260" s="2"/>
      <c r="VU260" s="2"/>
      <c r="VV260" s="2"/>
      <c r="VW260" s="2"/>
      <c r="VX260" s="2"/>
      <c r="VY260" s="2"/>
      <c r="VZ260" s="2"/>
      <c r="WA260" s="2"/>
      <c r="WB260" s="2"/>
      <c r="WC260" s="2"/>
      <c r="WD260" s="2"/>
      <c r="WE260" s="2"/>
      <c r="WF260" s="2"/>
      <c r="WG260" s="2"/>
      <c r="WH260" s="2"/>
      <c r="WI260" s="2"/>
      <c r="WJ260" s="2"/>
      <c r="WK260" s="2"/>
      <c r="WL260" s="2"/>
      <c r="WM260" s="2"/>
      <c r="WN260" s="2"/>
      <c r="WO260" s="2"/>
      <c r="WP260" s="2"/>
      <c r="WQ260" s="2"/>
      <c r="WR260" s="2"/>
      <c r="WS260" s="2"/>
      <c r="WT260" s="2"/>
      <c r="WU260" s="2"/>
      <c r="WV260" s="2"/>
      <c r="WW260" s="2"/>
      <c r="WX260" s="2"/>
      <c r="WY260" s="2"/>
      <c r="WZ260" s="2"/>
      <c r="XA260" s="2"/>
      <c r="XB260" s="2"/>
      <c r="XC260" s="2"/>
      <c r="XD260" s="2"/>
      <c r="XE260" s="2"/>
      <c r="XF260" s="2"/>
      <c r="XG260" s="2"/>
      <c r="XH260" s="2"/>
      <c r="XI260" s="2"/>
      <c r="XJ260" s="2"/>
      <c r="XK260" s="2"/>
      <c r="XL260" s="2"/>
      <c r="XM260" s="2"/>
      <c r="XN260" s="2"/>
      <c r="XO260" s="2"/>
      <c r="XP260" s="2"/>
      <c r="XQ260" s="2"/>
      <c r="XR260" s="2"/>
      <c r="XS260" s="2"/>
      <c r="XT260" s="2"/>
      <c r="XU260" s="2"/>
      <c r="XV260" s="2"/>
      <c r="XW260" s="2"/>
      <c r="XX260" s="2"/>
      <c r="XY260" s="2"/>
      <c r="XZ260" s="2"/>
      <c r="YA260" s="2"/>
      <c r="YB260" s="2"/>
      <c r="YC260" s="2"/>
      <c r="YD260" s="2"/>
      <c r="YE260" s="2"/>
      <c r="YF260" s="2"/>
      <c r="YG260" s="2"/>
      <c r="YH260" s="2"/>
      <c r="YI260" s="2"/>
      <c r="YJ260" s="2"/>
      <c r="YK260" s="2"/>
      <c r="YL260" s="2"/>
      <c r="YM260" s="2"/>
      <c r="YN260" s="2"/>
      <c r="YO260" s="2"/>
      <c r="YP260" s="2"/>
      <c r="YQ260" s="2"/>
      <c r="YR260" s="2"/>
      <c r="YS260" s="2"/>
      <c r="YT260" s="2"/>
      <c r="YU260" s="2"/>
      <c r="YV260" s="2"/>
      <c r="YW260" s="2"/>
      <c r="YX260" s="2"/>
      <c r="YY260" s="2"/>
      <c r="YZ260" s="2"/>
      <c r="ZA260" s="2"/>
      <c r="ZB260" s="2"/>
      <c r="ZC260" s="2"/>
      <c r="ZD260" s="2"/>
      <c r="ZE260" s="2"/>
      <c r="ZF260" s="2"/>
      <c r="ZG260" s="2"/>
      <c r="ZH260" s="2"/>
      <c r="ZI260" s="2"/>
      <c r="ZJ260" s="2"/>
      <c r="ZK260" s="2"/>
      <c r="ZL260" s="2"/>
      <c r="ZM260" s="2"/>
      <c r="ZN260" s="2"/>
      <c r="ZO260" s="2"/>
      <c r="ZP260" s="2"/>
      <c r="ZQ260" s="2"/>
      <c r="ZR260" s="2"/>
      <c r="ZS260" s="2"/>
      <c r="ZT260" s="2"/>
      <c r="ZU260" s="2"/>
      <c r="ZV260" s="2"/>
      <c r="ZW260" s="2"/>
      <c r="ZX260" s="2"/>
      <c r="ZY260" s="2"/>
      <c r="ZZ260" s="2"/>
      <c r="AAA260" s="2"/>
      <c r="AAB260" s="2"/>
      <c r="AAC260" s="2"/>
      <c r="AAD260" s="2"/>
      <c r="AAE260" s="2"/>
      <c r="AAF260" s="2"/>
      <c r="AAG260" s="2"/>
      <c r="AAH260" s="2"/>
      <c r="AAI260" s="2"/>
      <c r="AAJ260" s="2"/>
      <c r="AAK260" s="2"/>
      <c r="AAL260" s="2"/>
      <c r="AAM260" s="2"/>
      <c r="AAN260" s="2"/>
      <c r="AAO260" s="2"/>
      <c r="AAP260" s="2"/>
      <c r="AAQ260" s="2"/>
      <c r="AAR260" s="2"/>
      <c r="AAS260" s="2"/>
      <c r="AAT260" s="2"/>
      <c r="AAU260" s="2"/>
      <c r="AAV260" s="2"/>
      <c r="AAW260" s="2"/>
      <c r="AAX260" s="2"/>
      <c r="AAY260" s="2"/>
      <c r="AAZ260" s="2"/>
      <c r="ABA260" s="2"/>
      <c r="ABB260" s="2"/>
      <c r="ABC260" s="2"/>
      <c r="ABD260" s="2"/>
      <c r="ABE260" s="2"/>
      <c r="ABF260" s="2"/>
      <c r="ABG260" s="2"/>
      <c r="ABH260" s="2"/>
      <c r="ABI260" s="2"/>
      <c r="ABJ260" s="2"/>
      <c r="ABK260" s="2"/>
      <c r="ABL260" s="2"/>
      <c r="ABM260" s="2"/>
      <c r="ABN260" s="2"/>
      <c r="ABO260" s="2"/>
      <c r="ABP260" s="2"/>
      <c r="ABQ260" s="2"/>
      <c r="ABR260" s="2"/>
      <c r="ABS260" s="2"/>
      <c r="ABT260" s="2"/>
      <c r="ABU260" s="2"/>
      <c r="ABV260" s="2"/>
      <c r="ABW260" s="2"/>
      <c r="ABX260" s="2"/>
      <c r="ABY260" s="2"/>
      <c r="ABZ260" s="2"/>
      <c r="ACA260" s="2"/>
      <c r="ACB260" s="2"/>
      <c r="ACC260" s="2"/>
      <c r="ACD260" s="2"/>
      <c r="ACE260" s="2"/>
      <c r="ACF260" s="2"/>
      <c r="ACG260" s="2"/>
      <c r="ACH260" s="2"/>
      <c r="ACI260" s="2"/>
      <c r="ACJ260" s="2"/>
      <c r="ACK260" s="2"/>
      <c r="ACL260" s="2"/>
      <c r="ACM260" s="2"/>
      <c r="ACN260" s="2"/>
      <c r="ACO260" s="2"/>
      <c r="ACP260" s="2"/>
      <c r="ACQ260" s="2"/>
      <c r="ACR260" s="2"/>
      <c r="ACS260" s="2"/>
      <c r="ACT260" s="2"/>
      <c r="ACU260" s="2"/>
      <c r="ACV260" s="2"/>
      <c r="ACW260" s="2"/>
      <c r="ACX260" s="2"/>
      <c r="ACY260" s="2"/>
      <c r="ACZ260" s="2"/>
      <c r="ADA260" s="2"/>
      <c r="ADB260" s="2"/>
      <c r="ADC260" s="2"/>
      <c r="ADD260" s="2"/>
      <c r="ADE260" s="2"/>
      <c r="ADF260" s="2"/>
      <c r="ADG260" s="2"/>
      <c r="ADH260" s="2"/>
      <c r="ADI260" s="2"/>
      <c r="ADJ260" s="2"/>
      <c r="ADK260" s="2"/>
      <c r="ADL260" s="2"/>
      <c r="ADM260" s="2"/>
      <c r="ADN260" s="2"/>
      <c r="ADO260" s="2"/>
      <c r="ADP260" s="2"/>
      <c r="ADQ260" s="2"/>
      <c r="ADR260" s="2"/>
      <c r="ADS260" s="2"/>
      <c r="ADT260" s="2"/>
      <c r="ADU260" s="2"/>
      <c r="ADV260" s="2"/>
      <c r="ADW260" s="2"/>
      <c r="ADX260" s="2"/>
      <c r="ADY260" s="2"/>
      <c r="ADZ260" s="2"/>
      <c r="AEA260" s="2"/>
      <c r="AEB260" s="2"/>
      <c r="AEC260" s="2"/>
      <c r="AED260" s="2"/>
      <c r="AEE260" s="2"/>
      <c r="AEF260" s="2"/>
      <c r="AEG260" s="2"/>
      <c r="AEH260" s="2"/>
      <c r="AEI260" s="2"/>
      <c r="AEJ260" s="2"/>
      <c r="AEK260" s="2"/>
      <c r="AEL260" s="2"/>
      <c r="AEM260" s="2"/>
      <c r="AEN260" s="2"/>
      <c r="AEO260" s="2"/>
      <c r="AEP260" s="2"/>
      <c r="AEQ260" s="2"/>
      <c r="AER260" s="2"/>
      <c r="AES260" s="2"/>
      <c r="AET260" s="2"/>
      <c r="AEU260" s="2"/>
      <c r="AEV260" s="2"/>
      <c r="AEW260" s="2"/>
      <c r="AEX260" s="2"/>
      <c r="AEY260" s="2"/>
      <c r="AEZ260" s="2"/>
      <c r="AFA260" s="2"/>
      <c r="AFB260" s="2"/>
      <c r="AFC260" s="2"/>
      <c r="AFD260" s="2"/>
      <c r="AFE260" s="2"/>
      <c r="AFF260" s="2"/>
      <c r="AFG260" s="2"/>
      <c r="AFH260" s="2"/>
      <c r="AFI260" s="2"/>
      <c r="AFJ260" s="2"/>
      <c r="AFK260" s="2"/>
      <c r="AFL260" s="2"/>
      <c r="AFM260" s="2"/>
      <c r="AFN260" s="2"/>
      <c r="AFO260" s="2"/>
      <c r="AFP260" s="2"/>
      <c r="AFQ260" s="2"/>
      <c r="AFR260" s="2"/>
      <c r="AFS260" s="2"/>
      <c r="AFT260" s="2"/>
      <c r="AFU260" s="2"/>
      <c r="AFV260" s="2"/>
      <c r="AFW260" s="2"/>
      <c r="AFX260" s="2"/>
      <c r="AFY260" s="2"/>
      <c r="AFZ260" s="2"/>
      <c r="AGA260" s="2"/>
      <c r="AGB260" s="2"/>
      <c r="AGC260" s="2"/>
      <c r="AGD260" s="2"/>
      <c r="AGE260" s="2"/>
      <c r="AGF260" s="2"/>
      <c r="AGG260" s="2"/>
      <c r="AGH260" s="2"/>
      <c r="AGI260" s="2"/>
      <c r="AGJ260" s="2"/>
      <c r="AGK260" s="2"/>
      <c r="AGL260" s="2"/>
      <c r="AGM260" s="2"/>
      <c r="AGN260" s="2"/>
      <c r="AGO260" s="2"/>
      <c r="AGP260" s="2"/>
      <c r="AGQ260" s="2"/>
      <c r="AGR260" s="2"/>
      <c r="AGS260" s="2"/>
      <c r="AGT260" s="2"/>
      <c r="AGU260" s="2"/>
      <c r="AGV260" s="2"/>
      <c r="AGW260" s="2"/>
      <c r="AGX260" s="2"/>
      <c r="AGY260" s="2"/>
      <c r="AGZ260" s="2"/>
      <c r="AHA260" s="2"/>
      <c r="AHB260" s="2"/>
      <c r="AHC260" s="2"/>
      <c r="AHD260" s="2"/>
      <c r="AHE260" s="2"/>
      <c r="AHF260" s="2"/>
      <c r="AHG260" s="2"/>
      <c r="AHH260" s="2"/>
      <c r="AHI260" s="2"/>
      <c r="AHJ260" s="2"/>
      <c r="AHK260" s="2"/>
      <c r="AHL260" s="2"/>
      <c r="AHM260" s="2"/>
      <c r="AHN260" s="2"/>
      <c r="AHO260" s="2"/>
      <c r="AHP260" s="2"/>
      <c r="AHQ260" s="2"/>
      <c r="AHR260" s="2"/>
      <c r="AHS260" s="2"/>
      <c r="AHT260" s="2"/>
      <c r="AHU260" s="2"/>
      <c r="AHV260" s="2"/>
      <c r="AHW260" s="2"/>
      <c r="AHX260" s="2"/>
      <c r="AHY260" s="2"/>
      <c r="AHZ260" s="2"/>
      <c r="AIA260" s="2"/>
      <c r="AIB260" s="2"/>
      <c r="AIC260" s="2"/>
      <c r="AID260" s="2"/>
      <c r="AIE260" s="2"/>
      <c r="AIF260" s="2"/>
      <c r="AIG260" s="2"/>
      <c r="AIH260" s="2"/>
      <c r="AII260" s="2"/>
      <c r="AIJ260" s="2"/>
      <c r="AIK260" s="2"/>
      <c r="AIL260" s="2"/>
      <c r="AIM260" s="2"/>
      <c r="AIN260" s="2"/>
      <c r="AIO260" s="2"/>
      <c r="AIP260" s="2"/>
      <c r="AIQ260" s="2"/>
      <c r="AIR260" s="2"/>
      <c r="AIS260" s="2"/>
      <c r="AIT260" s="2"/>
      <c r="AIU260" s="2"/>
      <c r="AIV260" s="2"/>
      <c r="AIW260" s="2"/>
      <c r="AIX260" s="2"/>
      <c r="AIY260" s="2"/>
      <c r="AIZ260" s="2"/>
      <c r="AJA260" s="2"/>
      <c r="AJB260" s="2"/>
      <c r="AJC260" s="2"/>
      <c r="AJD260" s="2"/>
      <c r="AJE260" s="2"/>
      <c r="AJF260" s="2"/>
      <c r="AJG260" s="2"/>
      <c r="AJH260" s="2"/>
      <c r="AJI260" s="2"/>
      <c r="AJJ260" s="2"/>
      <c r="AJK260" s="2"/>
      <c r="AJL260" s="2"/>
      <c r="AJM260" s="2"/>
      <c r="AJN260" s="2"/>
      <c r="AJO260" s="2"/>
      <c r="AJP260" s="2"/>
      <c r="AJQ260" s="2"/>
      <c r="AJR260" s="2"/>
      <c r="AJS260" s="2"/>
      <c r="AJT260" s="2"/>
      <c r="AJU260" s="2"/>
      <c r="AJV260" s="2"/>
      <c r="AJW260" s="2"/>
      <c r="AJX260" s="2"/>
      <c r="AJY260" s="2"/>
      <c r="AJZ260" s="2"/>
      <c r="AKA260" s="2"/>
      <c r="AKB260" s="2"/>
      <c r="AKC260" s="2"/>
      <c r="AKD260" s="2"/>
      <c r="AKE260" s="2"/>
      <c r="AKF260" s="2"/>
      <c r="AKG260" s="2"/>
      <c r="AKH260" s="2"/>
      <c r="AKI260" s="2"/>
      <c r="AKJ260" s="2"/>
      <c r="AKK260" s="2"/>
      <c r="AKL260" s="2"/>
      <c r="AKM260" s="2"/>
      <c r="AKN260" s="2"/>
      <c r="AKO260" s="2"/>
      <c r="AKP260" s="2"/>
      <c r="AKQ260" s="2"/>
      <c r="AKR260" s="2"/>
      <c r="AKS260" s="2"/>
      <c r="AKT260" s="2"/>
      <c r="AKU260" s="2"/>
      <c r="AKV260" s="2"/>
      <c r="AKW260" s="2"/>
    </row>
    <row r="261" spans="1:985" s="2" customFormat="1">
      <c r="A261" s="69">
        <v>250</v>
      </c>
      <c r="B261" s="110" t="s">
        <v>367</v>
      </c>
      <c r="C261" s="73" t="s">
        <v>320</v>
      </c>
      <c r="D261" s="68">
        <v>6</v>
      </c>
      <c r="E261" s="36">
        <v>7.38</v>
      </c>
      <c r="F261" s="36">
        <v>3.6</v>
      </c>
      <c r="G261" s="36">
        <v>2.5</v>
      </c>
      <c r="H261" s="36">
        <v>1.1000000000000001</v>
      </c>
      <c r="I261" s="45">
        <f t="shared" si="15"/>
        <v>14.58</v>
      </c>
      <c r="J261" s="115"/>
      <c r="K261" s="9"/>
      <c r="L261" s="9"/>
      <c r="M261" s="9"/>
    </row>
    <row r="262" spans="1:985" s="4" customFormat="1">
      <c r="A262" s="69">
        <v>251</v>
      </c>
      <c r="B262" s="110" t="s">
        <v>368</v>
      </c>
      <c r="C262" s="73" t="s">
        <v>320</v>
      </c>
      <c r="D262" s="36">
        <v>6</v>
      </c>
      <c r="E262" s="36">
        <v>7.29</v>
      </c>
      <c r="F262" s="36">
        <v>2.2000000000000002</v>
      </c>
      <c r="G262" s="36">
        <v>2.2000000000000002</v>
      </c>
      <c r="H262" s="36">
        <v>0.7</v>
      </c>
      <c r="I262" s="45">
        <f t="shared" si="15"/>
        <v>12.39</v>
      </c>
      <c r="J262" s="115"/>
      <c r="K262" s="17"/>
      <c r="L262" s="17"/>
      <c r="M262" s="17"/>
    </row>
    <row r="263" spans="1:985" s="2" customFormat="1">
      <c r="A263" s="69">
        <v>252</v>
      </c>
      <c r="B263" s="42" t="s">
        <v>369</v>
      </c>
      <c r="C263" s="73" t="s">
        <v>320</v>
      </c>
      <c r="D263" s="36">
        <v>6</v>
      </c>
      <c r="E263" s="36">
        <v>6.57</v>
      </c>
      <c r="F263" s="36">
        <v>5.2</v>
      </c>
      <c r="G263" s="36">
        <v>3.3</v>
      </c>
      <c r="H263" s="36">
        <v>0.2</v>
      </c>
      <c r="I263" s="45">
        <f t="shared" si="15"/>
        <v>15.27</v>
      </c>
      <c r="J263" s="115"/>
      <c r="K263" s="9"/>
      <c r="L263" s="9"/>
      <c r="M263" s="9"/>
    </row>
    <row r="264" spans="1:985" s="2" customFormat="1">
      <c r="A264" s="69">
        <v>253</v>
      </c>
      <c r="B264" s="42" t="s">
        <v>370</v>
      </c>
      <c r="C264" s="73" t="s">
        <v>320</v>
      </c>
      <c r="D264" s="36">
        <v>6</v>
      </c>
      <c r="E264" s="36">
        <v>8.370000000000001</v>
      </c>
      <c r="F264" s="36">
        <v>1.4</v>
      </c>
      <c r="G264" s="36">
        <v>1.2</v>
      </c>
      <c r="H264" s="36">
        <v>0.6</v>
      </c>
      <c r="I264" s="45">
        <f t="shared" si="15"/>
        <v>11.57</v>
      </c>
      <c r="J264" s="115"/>
      <c r="K264" s="115"/>
      <c r="L264" s="9"/>
      <c r="M264" s="9"/>
    </row>
    <row r="265" spans="1:985" ht="14.25" customHeight="1">
      <c r="A265" s="73"/>
      <c r="B265" s="73"/>
      <c r="C265" s="50" t="s">
        <v>32</v>
      </c>
      <c r="D265" s="51">
        <f t="shared" ref="D265:I265" si="16">SUM(D250:D264)</f>
        <v>90</v>
      </c>
      <c r="E265" s="51">
        <f>SUM(E250:E264)</f>
        <v>127.57000000000002</v>
      </c>
      <c r="F265" s="51">
        <f t="shared" si="16"/>
        <v>54.100000000000016</v>
      </c>
      <c r="G265" s="51">
        <f t="shared" si="16"/>
        <v>39.600000000000009</v>
      </c>
      <c r="H265" s="51">
        <f t="shared" si="16"/>
        <v>11.199999999999998</v>
      </c>
      <c r="I265" s="51">
        <f t="shared" si="16"/>
        <v>232.47000000000006</v>
      </c>
      <c r="J265" s="115"/>
      <c r="K265" s="9"/>
      <c r="L265" s="9"/>
      <c r="M265" s="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  <c r="LM265" s="2"/>
      <c r="LN265" s="2"/>
      <c r="LO265" s="2"/>
      <c r="LP265" s="2"/>
      <c r="LQ265" s="2"/>
      <c r="LR265" s="2"/>
      <c r="LS265" s="2"/>
      <c r="LT265" s="2"/>
      <c r="LU265" s="2"/>
      <c r="LV265" s="2"/>
      <c r="LW265" s="2"/>
      <c r="LX265" s="2"/>
      <c r="LY265" s="2"/>
      <c r="LZ265" s="2"/>
      <c r="MA265" s="2"/>
      <c r="MB265" s="2"/>
      <c r="MC265" s="2"/>
      <c r="MD265" s="2"/>
      <c r="ME265" s="2"/>
      <c r="MF265" s="2"/>
      <c r="MG265" s="2"/>
      <c r="MH265" s="2"/>
      <c r="MI265" s="2"/>
      <c r="MJ265" s="2"/>
      <c r="MK265" s="2"/>
      <c r="ML265" s="2"/>
      <c r="MM265" s="2"/>
      <c r="MN265" s="2"/>
      <c r="MO265" s="2"/>
      <c r="MP265" s="2"/>
      <c r="MQ265" s="2"/>
      <c r="MR265" s="2"/>
      <c r="MS265" s="2"/>
      <c r="MT265" s="2"/>
      <c r="MU265" s="2"/>
      <c r="MV265" s="2"/>
      <c r="MW265" s="2"/>
      <c r="MX265" s="2"/>
      <c r="MY265" s="2"/>
      <c r="MZ265" s="2"/>
      <c r="NA265" s="2"/>
      <c r="NB265" s="2"/>
      <c r="NC265" s="2"/>
      <c r="ND265" s="2"/>
      <c r="NE265" s="2"/>
      <c r="NF265" s="2"/>
      <c r="NG265" s="2"/>
      <c r="NH265" s="2"/>
      <c r="NI265" s="2"/>
      <c r="NJ265" s="2"/>
      <c r="NK265" s="2"/>
      <c r="NL265" s="2"/>
      <c r="NM265" s="2"/>
      <c r="NN265" s="2"/>
      <c r="NO265" s="2"/>
      <c r="NP265" s="2"/>
      <c r="NQ265" s="2"/>
      <c r="NR265" s="2"/>
      <c r="NS265" s="2"/>
      <c r="NT265" s="2"/>
      <c r="NU265" s="2"/>
      <c r="NV265" s="2"/>
      <c r="NW265" s="2"/>
      <c r="NX265" s="2"/>
      <c r="NY265" s="2"/>
      <c r="NZ265" s="2"/>
      <c r="OA265" s="2"/>
      <c r="OB265" s="2"/>
      <c r="OC265" s="2"/>
      <c r="OD265" s="2"/>
      <c r="OE265" s="2"/>
      <c r="OF265" s="2"/>
      <c r="OG265" s="2"/>
      <c r="OH265" s="2"/>
      <c r="OI265" s="2"/>
      <c r="OJ265" s="2"/>
      <c r="OK265" s="2"/>
      <c r="OL265" s="2"/>
      <c r="OM265" s="2"/>
      <c r="ON265" s="2"/>
      <c r="OO265" s="2"/>
      <c r="OP265" s="2"/>
      <c r="OQ265" s="2"/>
      <c r="OR265" s="2"/>
      <c r="OS265" s="2"/>
      <c r="OT265" s="2"/>
      <c r="OU265" s="2"/>
      <c r="OV265" s="2"/>
      <c r="OW265" s="2"/>
      <c r="OX265" s="2"/>
      <c r="OY265" s="2"/>
      <c r="OZ265" s="2"/>
      <c r="PA265" s="2"/>
      <c r="PB265" s="2"/>
      <c r="PC265" s="2"/>
      <c r="PD265" s="2"/>
      <c r="PE265" s="2"/>
      <c r="PF265" s="2"/>
      <c r="PG265" s="2"/>
      <c r="PH265" s="2"/>
      <c r="PI265" s="2"/>
      <c r="PJ265" s="2"/>
      <c r="PK265" s="2"/>
      <c r="PL265" s="2"/>
      <c r="PM265" s="2"/>
      <c r="PN265" s="2"/>
      <c r="PO265" s="2"/>
      <c r="PP265" s="2"/>
      <c r="PQ265" s="2"/>
      <c r="PR265" s="2"/>
      <c r="PS265" s="2"/>
      <c r="PT265" s="2"/>
      <c r="PU265" s="2"/>
      <c r="PV265" s="2"/>
      <c r="PW265" s="2"/>
      <c r="PX265" s="2"/>
      <c r="PY265" s="2"/>
      <c r="PZ265" s="2"/>
      <c r="QA265" s="2"/>
      <c r="QB265" s="2"/>
      <c r="QC265" s="2"/>
      <c r="QD265" s="2"/>
      <c r="QE265" s="2"/>
      <c r="QF265" s="2"/>
      <c r="QG265" s="2"/>
      <c r="QH265" s="2"/>
      <c r="QI265" s="2"/>
      <c r="QJ265" s="2"/>
      <c r="QK265" s="2"/>
      <c r="QL265" s="2"/>
      <c r="QM265" s="2"/>
      <c r="QN265" s="2"/>
      <c r="QO265" s="2"/>
      <c r="QP265" s="2"/>
      <c r="QQ265" s="2"/>
      <c r="QR265" s="2"/>
      <c r="QS265" s="2"/>
      <c r="QT265" s="2"/>
      <c r="QU265" s="2"/>
      <c r="QV265" s="2"/>
      <c r="QW265" s="2"/>
      <c r="QX265" s="2"/>
      <c r="QY265" s="2"/>
      <c r="QZ265" s="2"/>
      <c r="RA265" s="2"/>
      <c r="RB265" s="2"/>
      <c r="RC265" s="2"/>
      <c r="RD265" s="2"/>
      <c r="RE265" s="2"/>
      <c r="RF265" s="2"/>
      <c r="RG265" s="2"/>
      <c r="RH265" s="2"/>
      <c r="RI265" s="2"/>
      <c r="RJ265" s="2"/>
      <c r="RK265" s="2"/>
      <c r="RL265" s="2"/>
      <c r="RM265" s="2"/>
      <c r="RN265" s="2"/>
      <c r="RO265" s="2"/>
      <c r="RP265" s="2"/>
      <c r="RQ265" s="2"/>
      <c r="RR265" s="2"/>
      <c r="RS265" s="2"/>
      <c r="RT265" s="2"/>
      <c r="RU265" s="2"/>
      <c r="RV265" s="2"/>
      <c r="RW265" s="2"/>
      <c r="RX265" s="2"/>
      <c r="RY265" s="2"/>
      <c r="RZ265" s="2"/>
      <c r="SA265" s="2"/>
      <c r="SB265" s="2"/>
      <c r="SC265" s="2"/>
      <c r="SD265" s="2"/>
      <c r="SE265" s="2"/>
      <c r="SF265" s="2"/>
      <c r="SG265" s="2"/>
      <c r="SH265" s="2"/>
      <c r="SI265" s="2"/>
      <c r="SJ265" s="2"/>
      <c r="SK265" s="2"/>
      <c r="SL265" s="2"/>
      <c r="SM265" s="2"/>
      <c r="SN265" s="2"/>
      <c r="SO265" s="2"/>
      <c r="SP265" s="2"/>
      <c r="SQ265" s="2"/>
      <c r="SR265" s="2"/>
      <c r="SS265" s="2"/>
      <c r="ST265" s="2"/>
      <c r="SU265" s="2"/>
      <c r="SV265" s="2"/>
      <c r="SW265" s="2"/>
      <c r="SX265" s="2"/>
      <c r="SY265" s="2"/>
      <c r="SZ265" s="2"/>
      <c r="TA265" s="2"/>
      <c r="TB265" s="2"/>
      <c r="TC265" s="2"/>
      <c r="TD265" s="2"/>
      <c r="TE265" s="2"/>
      <c r="TF265" s="2"/>
      <c r="TG265" s="2"/>
      <c r="TH265" s="2"/>
      <c r="TI265" s="2"/>
      <c r="TJ265" s="2"/>
      <c r="TK265" s="2"/>
      <c r="TL265" s="2"/>
      <c r="TM265" s="2"/>
      <c r="TN265" s="2"/>
      <c r="TO265" s="2"/>
      <c r="TP265" s="2"/>
      <c r="TQ265" s="2"/>
      <c r="TR265" s="2"/>
      <c r="TS265" s="2"/>
      <c r="TT265" s="2"/>
      <c r="TU265" s="2"/>
      <c r="TV265" s="2"/>
      <c r="TW265" s="2"/>
      <c r="TX265" s="2"/>
      <c r="TY265" s="2"/>
      <c r="TZ265" s="2"/>
      <c r="UA265" s="2"/>
      <c r="UB265" s="2"/>
      <c r="UC265" s="2"/>
      <c r="UD265" s="2"/>
      <c r="UE265" s="2"/>
      <c r="UF265" s="2"/>
      <c r="UG265" s="2"/>
      <c r="UH265" s="2"/>
      <c r="UI265" s="2"/>
      <c r="UJ265" s="2"/>
      <c r="UK265" s="2"/>
      <c r="UL265" s="2"/>
      <c r="UM265" s="2"/>
      <c r="UN265" s="2"/>
      <c r="UO265" s="2"/>
      <c r="UP265" s="2"/>
      <c r="UQ265" s="2"/>
      <c r="UR265" s="2"/>
      <c r="US265" s="2"/>
      <c r="UT265" s="2"/>
      <c r="UU265" s="2"/>
      <c r="UV265" s="2"/>
      <c r="UW265" s="2"/>
      <c r="UX265" s="2"/>
      <c r="UY265" s="2"/>
      <c r="UZ265" s="2"/>
      <c r="VA265" s="2"/>
      <c r="VB265" s="2"/>
      <c r="VC265" s="2"/>
      <c r="VD265" s="2"/>
      <c r="VE265" s="2"/>
      <c r="VF265" s="2"/>
      <c r="VG265" s="2"/>
      <c r="VH265" s="2"/>
      <c r="VI265" s="2"/>
      <c r="VJ265" s="2"/>
      <c r="VK265" s="2"/>
      <c r="VL265" s="2"/>
      <c r="VM265" s="2"/>
      <c r="VN265" s="2"/>
      <c r="VO265" s="2"/>
      <c r="VP265" s="2"/>
      <c r="VQ265" s="2"/>
      <c r="VR265" s="2"/>
      <c r="VS265" s="2"/>
      <c r="VT265" s="2"/>
      <c r="VU265" s="2"/>
      <c r="VV265" s="2"/>
      <c r="VW265" s="2"/>
      <c r="VX265" s="2"/>
      <c r="VY265" s="2"/>
      <c r="VZ265" s="2"/>
      <c r="WA265" s="2"/>
      <c r="WB265" s="2"/>
      <c r="WC265" s="2"/>
      <c r="WD265" s="2"/>
      <c r="WE265" s="2"/>
      <c r="WF265" s="2"/>
      <c r="WG265" s="2"/>
      <c r="WH265" s="2"/>
      <c r="WI265" s="2"/>
      <c r="WJ265" s="2"/>
      <c r="WK265" s="2"/>
      <c r="WL265" s="2"/>
      <c r="WM265" s="2"/>
      <c r="WN265" s="2"/>
      <c r="WO265" s="2"/>
      <c r="WP265" s="2"/>
      <c r="WQ265" s="2"/>
      <c r="WR265" s="2"/>
      <c r="WS265" s="2"/>
      <c r="WT265" s="2"/>
      <c r="WU265" s="2"/>
      <c r="WV265" s="2"/>
      <c r="WW265" s="2"/>
      <c r="WX265" s="2"/>
      <c r="WY265" s="2"/>
      <c r="WZ265" s="2"/>
      <c r="XA265" s="2"/>
      <c r="XB265" s="2"/>
      <c r="XC265" s="2"/>
      <c r="XD265" s="2"/>
      <c r="XE265" s="2"/>
      <c r="XF265" s="2"/>
      <c r="XG265" s="2"/>
      <c r="XH265" s="2"/>
      <c r="XI265" s="2"/>
      <c r="XJ265" s="2"/>
      <c r="XK265" s="2"/>
      <c r="XL265" s="2"/>
      <c r="XM265" s="2"/>
      <c r="XN265" s="2"/>
      <c r="XO265" s="2"/>
      <c r="XP265" s="2"/>
      <c r="XQ265" s="2"/>
      <c r="XR265" s="2"/>
      <c r="XS265" s="2"/>
      <c r="XT265" s="2"/>
      <c r="XU265" s="2"/>
      <c r="XV265" s="2"/>
      <c r="XW265" s="2"/>
      <c r="XX265" s="2"/>
      <c r="XY265" s="2"/>
      <c r="XZ265" s="2"/>
      <c r="YA265" s="2"/>
      <c r="YB265" s="2"/>
      <c r="YC265" s="2"/>
      <c r="YD265" s="2"/>
      <c r="YE265" s="2"/>
      <c r="YF265" s="2"/>
      <c r="YG265" s="2"/>
      <c r="YH265" s="2"/>
      <c r="YI265" s="2"/>
      <c r="YJ265" s="2"/>
      <c r="YK265" s="2"/>
      <c r="YL265" s="2"/>
      <c r="YM265" s="2"/>
      <c r="YN265" s="2"/>
      <c r="YO265" s="2"/>
      <c r="YP265" s="2"/>
      <c r="YQ265" s="2"/>
      <c r="YR265" s="2"/>
      <c r="YS265" s="2"/>
      <c r="YT265" s="2"/>
      <c r="YU265" s="2"/>
      <c r="YV265" s="2"/>
      <c r="YW265" s="2"/>
      <c r="YX265" s="2"/>
      <c r="YY265" s="2"/>
      <c r="YZ265" s="2"/>
      <c r="ZA265" s="2"/>
      <c r="ZB265" s="2"/>
      <c r="ZC265" s="2"/>
      <c r="ZD265" s="2"/>
      <c r="ZE265" s="2"/>
      <c r="ZF265" s="2"/>
      <c r="ZG265" s="2"/>
      <c r="ZH265" s="2"/>
      <c r="ZI265" s="2"/>
      <c r="ZJ265" s="2"/>
      <c r="ZK265" s="2"/>
      <c r="ZL265" s="2"/>
      <c r="ZM265" s="2"/>
      <c r="ZN265" s="2"/>
      <c r="ZO265" s="2"/>
      <c r="ZP265" s="2"/>
      <c r="ZQ265" s="2"/>
      <c r="ZR265" s="2"/>
      <c r="ZS265" s="2"/>
      <c r="ZT265" s="2"/>
      <c r="ZU265" s="2"/>
      <c r="ZV265" s="2"/>
      <c r="ZW265" s="2"/>
      <c r="ZX265" s="2"/>
      <c r="ZY265" s="2"/>
      <c r="ZZ265" s="2"/>
      <c r="AAA265" s="2"/>
      <c r="AAB265" s="2"/>
      <c r="AAC265" s="2"/>
      <c r="AAD265" s="2"/>
      <c r="AAE265" s="2"/>
      <c r="AAF265" s="2"/>
      <c r="AAG265" s="2"/>
      <c r="AAH265" s="2"/>
      <c r="AAI265" s="2"/>
      <c r="AAJ265" s="2"/>
      <c r="AAK265" s="2"/>
      <c r="AAL265" s="2"/>
      <c r="AAM265" s="2"/>
      <c r="AAN265" s="2"/>
      <c r="AAO265" s="2"/>
      <c r="AAP265" s="2"/>
      <c r="AAQ265" s="2"/>
      <c r="AAR265" s="2"/>
      <c r="AAS265" s="2"/>
      <c r="AAT265" s="2"/>
      <c r="AAU265" s="2"/>
      <c r="AAV265" s="2"/>
      <c r="AAW265" s="2"/>
      <c r="AAX265" s="2"/>
      <c r="AAY265" s="2"/>
      <c r="AAZ265" s="2"/>
      <c r="ABA265" s="2"/>
      <c r="ABB265" s="2"/>
      <c r="ABC265" s="2"/>
      <c r="ABD265" s="2"/>
      <c r="ABE265" s="2"/>
      <c r="ABF265" s="2"/>
      <c r="ABG265" s="2"/>
      <c r="ABH265" s="2"/>
      <c r="ABI265" s="2"/>
      <c r="ABJ265" s="2"/>
      <c r="ABK265" s="2"/>
      <c r="ABL265" s="2"/>
      <c r="ABM265" s="2"/>
      <c r="ABN265" s="2"/>
      <c r="ABO265" s="2"/>
      <c r="ABP265" s="2"/>
      <c r="ABQ265" s="2"/>
      <c r="ABR265" s="2"/>
      <c r="ABS265" s="2"/>
      <c r="ABT265" s="2"/>
      <c r="ABU265" s="2"/>
      <c r="ABV265" s="2"/>
      <c r="ABW265" s="2"/>
      <c r="ABX265" s="2"/>
      <c r="ABY265" s="2"/>
      <c r="ABZ265" s="2"/>
      <c r="ACA265" s="2"/>
      <c r="ACB265" s="2"/>
      <c r="ACC265" s="2"/>
      <c r="ACD265" s="2"/>
      <c r="ACE265" s="2"/>
      <c r="ACF265" s="2"/>
      <c r="ACG265" s="2"/>
      <c r="ACH265" s="2"/>
      <c r="ACI265" s="2"/>
      <c r="ACJ265" s="2"/>
      <c r="ACK265" s="2"/>
      <c r="ACL265" s="2"/>
      <c r="ACM265" s="2"/>
      <c r="ACN265" s="2"/>
      <c r="ACO265" s="2"/>
      <c r="ACP265" s="2"/>
      <c r="ACQ265" s="2"/>
      <c r="ACR265" s="2"/>
      <c r="ACS265" s="2"/>
      <c r="ACT265" s="2"/>
      <c r="ACU265" s="2"/>
      <c r="ACV265" s="2"/>
      <c r="ACW265" s="2"/>
      <c r="ACX265" s="2"/>
      <c r="ACY265" s="2"/>
      <c r="ACZ265" s="2"/>
      <c r="ADA265" s="2"/>
      <c r="ADB265" s="2"/>
      <c r="ADC265" s="2"/>
      <c r="ADD265" s="2"/>
      <c r="ADE265" s="2"/>
      <c r="ADF265" s="2"/>
      <c r="ADG265" s="2"/>
      <c r="ADH265" s="2"/>
      <c r="ADI265" s="2"/>
      <c r="ADJ265" s="2"/>
      <c r="ADK265" s="2"/>
      <c r="ADL265" s="2"/>
      <c r="ADM265" s="2"/>
      <c r="ADN265" s="2"/>
      <c r="ADO265" s="2"/>
      <c r="ADP265" s="2"/>
      <c r="ADQ265" s="2"/>
      <c r="ADR265" s="2"/>
      <c r="ADS265" s="2"/>
      <c r="ADT265" s="2"/>
      <c r="ADU265" s="2"/>
      <c r="ADV265" s="2"/>
      <c r="ADW265" s="2"/>
      <c r="ADX265" s="2"/>
      <c r="ADY265" s="2"/>
      <c r="ADZ265" s="2"/>
      <c r="AEA265" s="2"/>
      <c r="AEB265" s="2"/>
      <c r="AEC265" s="2"/>
      <c r="AED265" s="2"/>
      <c r="AEE265" s="2"/>
      <c r="AEF265" s="2"/>
      <c r="AEG265" s="2"/>
      <c r="AEH265" s="2"/>
      <c r="AEI265" s="2"/>
      <c r="AEJ265" s="2"/>
      <c r="AEK265" s="2"/>
      <c r="AEL265" s="2"/>
      <c r="AEM265" s="2"/>
      <c r="AEN265" s="2"/>
      <c r="AEO265" s="2"/>
      <c r="AEP265" s="2"/>
      <c r="AEQ265" s="2"/>
      <c r="AER265" s="2"/>
      <c r="AES265" s="2"/>
      <c r="AET265" s="2"/>
      <c r="AEU265" s="2"/>
      <c r="AEV265" s="2"/>
      <c r="AEW265" s="2"/>
      <c r="AEX265" s="2"/>
      <c r="AEY265" s="2"/>
      <c r="AEZ265" s="2"/>
      <c r="AFA265" s="2"/>
      <c r="AFB265" s="2"/>
      <c r="AFC265" s="2"/>
      <c r="AFD265" s="2"/>
      <c r="AFE265" s="2"/>
      <c r="AFF265" s="2"/>
      <c r="AFG265" s="2"/>
      <c r="AFH265" s="2"/>
      <c r="AFI265" s="2"/>
      <c r="AFJ265" s="2"/>
      <c r="AFK265" s="2"/>
      <c r="AFL265" s="2"/>
      <c r="AFM265" s="2"/>
      <c r="AFN265" s="2"/>
      <c r="AFO265" s="2"/>
      <c r="AFP265" s="2"/>
      <c r="AFQ265" s="2"/>
      <c r="AFR265" s="2"/>
      <c r="AFS265" s="2"/>
      <c r="AFT265" s="2"/>
      <c r="AFU265" s="2"/>
      <c r="AFV265" s="2"/>
      <c r="AFW265" s="2"/>
      <c r="AFX265" s="2"/>
      <c r="AFY265" s="2"/>
      <c r="AFZ265" s="2"/>
      <c r="AGA265" s="2"/>
      <c r="AGB265" s="2"/>
      <c r="AGC265" s="2"/>
      <c r="AGD265" s="2"/>
      <c r="AGE265" s="2"/>
      <c r="AGF265" s="2"/>
      <c r="AGG265" s="2"/>
      <c r="AGH265" s="2"/>
      <c r="AGI265" s="2"/>
      <c r="AGJ265" s="2"/>
      <c r="AGK265" s="2"/>
      <c r="AGL265" s="2"/>
      <c r="AGM265" s="2"/>
      <c r="AGN265" s="2"/>
      <c r="AGO265" s="2"/>
      <c r="AGP265" s="2"/>
      <c r="AGQ265" s="2"/>
      <c r="AGR265" s="2"/>
      <c r="AGS265" s="2"/>
      <c r="AGT265" s="2"/>
      <c r="AGU265" s="2"/>
      <c r="AGV265" s="2"/>
      <c r="AGW265" s="2"/>
      <c r="AGX265" s="2"/>
      <c r="AGY265" s="2"/>
      <c r="AGZ265" s="2"/>
      <c r="AHA265" s="2"/>
      <c r="AHB265" s="2"/>
      <c r="AHC265" s="2"/>
      <c r="AHD265" s="2"/>
      <c r="AHE265" s="2"/>
      <c r="AHF265" s="2"/>
      <c r="AHG265" s="2"/>
      <c r="AHH265" s="2"/>
      <c r="AHI265" s="2"/>
      <c r="AHJ265" s="2"/>
      <c r="AHK265" s="2"/>
      <c r="AHL265" s="2"/>
      <c r="AHM265" s="2"/>
      <c r="AHN265" s="2"/>
      <c r="AHO265" s="2"/>
      <c r="AHP265" s="2"/>
      <c r="AHQ265" s="2"/>
      <c r="AHR265" s="2"/>
      <c r="AHS265" s="2"/>
      <c r="AHT265" s="2"/>
      <c r="AHU265" s="2"/>
      <c r="AHV265" s="2"/>
      <c r="AHW265" s="2"/>
      <c r="AHX265" s="2"/>
      <c r="AHY265" s="2"/>
      <c r="AHZ265" s="2"/>
      <c r="AIA265" s="2"/>
      <c r="AIB265" s="2"/>
      <c r="AIC265" s="2"/>
      <c r="AID265" s="2"/>
      <c r="AIE265" s="2"/>
      <c r="AIF265" s="2"/>
      <c r="AIG265" s="2"/>
      <c r="AIH265" s="2"/>
      <c r="AII265" s="2"/>
      <c r="AIJ265" s="2"/>
      <c r="AIK265" s="2"/>
      <c r="AIL265" s="2"/>
      <c r="AIM265" s="2"/>
      <c r="AIN265" s="2"/>
      <c r="AIO265" s="2"/>
      <c r="AIP265" s="2"/>
      <c r="AIQ265" s="2"/>
      <c r="AIR265" s="2"/>
      <c r="AIS265" s="2"/>
      <c r="AIT265" s="2"/>
      <c r="AIU265" s="2"/>
      <c r="AIV265" s="2"/>
      <c r="AIW265" s="2"/>
      <c r="AIX265" s="2"/>
      <c r="AIY265" s="2"/>
      <c r="AIZ265" s="2"/>
      <c r="AJA265" s="2"/>
      <c r="AJB265" s="2"/>
      <c r="AJC265" s="2"/>
      <c r="AJD265" s="2"/>
      <c r="AJE265" s="2"/>
      <c r="AJF265" s="2"/>
      <c r="AJG265" s="2"/>
      <c r="AJH265" s="2"/>
      <c r="AJI265" s="2"/>
      <c r="AJJ265" s="2"/>
      <c r="AJK265" s="2"/>
      <c r="AJL265" s="2"/>
      <c r="AJM265" s="2"/>
      <c r="AJN265" s="2"/>
      <c r="AJO265" s="2"/>
      <c r="AJP265" s="2"/>
      <c r="AJQ265" s="2"/>
      <c r="AJR265" s="2"/>
      <c r="AJS265" s="2"/>
      <c r="AJT265" s="2"/>
      <c r="AJU265" s="2"/>
      <c r="AJV265" s="2"/>
      <c r="AJW265" s="2"/>
      <c r="AJX265" s="2"/>
      <c r="AJY265" s="2"/>
      <c r="AJZ265" s="2"/>
      <c r="AKA265" s="2"/>
      <c r="AKB265" s="2"/>
      <c r="AKC265" s="2"/>
      <c r="AKD265" s="2"/>
      <c r="AKE265" s="2"/>
      <c r="AKF265" s="2"/>
      <c r="AKG265" s="2"/>
      <c r="AKH265" s="2"/>
      <c r="AKI265" s="2"/>
      <c r="AKJ265" s="2"/>
      <c r="AKK265" s="2"/>
      <c r="AKL265" s="2"/>
      <c r="AKM265" s="2"/>
      <c r="AKN265" s="2"/>
      <c r="AKO265" s="2"/>
      <c r="AKP265" s="2"/>
      <c r="AKQ265" s="2"/>
      <c r="AKR265" s="2"/>
      <c r="AKS265" s="2"/>
      <c r="AKT265" s="2"/>
      <c r="AKU265" s="2"/>
      <c r="AKV265" s="2"/>
      <c r="AKW265" s="2"/>
    </row>
    <row r="266" spans="1:985" ht="27.75" customHeight="1">
      <c r="A266" s="161" t="s">
        <v>123</v>
      </c>
      <c r="B266" s="161"/>
      <c r="C266" s="161"/>
      <c r="D266" s="161"/>
      <c r="E266" s="161"/>
      <c r="F266" s="161"/>
      <c r="G266" s="161"/>
      <c r="H266" s="161"/>
      <c r="I266" s="161"/>
    </row>
    <row r="267" spans="1:985">
      <c r="A267" s="75">
        <v>254</v>
      </c>
      <c r="B267" s="123" t="s">
        <v>194</v>
      </c>
      <c r="C267" s="37" t="s">
        <v>124</v>
      </c>
      <c r="D267" s="35">
        <v>15</v>
      </c>
      <c r="E267" s="36">
        <v>17.37</v>
      </c>
      <c r="F267" s="36">
        <v>5.2</v>
      </c>
      <c r="G267" s="36">
        <v>4.5</v>
      </c>
      <c r="H267" s="36">
        <v>1.1000000000000001</v>
      </c>
      <c r="I267" s="45">
        <f t="shared" ref="I267:I294" si="17">SUM(E267:H267)</f>
        <v>28.17</v>
      </c>
      <c r="J267" s="115"/>
    </row>
    <row r="268" spans="1:985">
      <c r="A268" s="75">
        <v>255</v>
      </c>
      <c r="B268" s="43" t="s">
        <v>646</v>
      </c>
      <c r="C268" s="37" t="s">
        <v>124</v>
      </c>
      <c r="D268" s="35" t="s">
        <v>18</v>
      </c>
      <c r="E268" s="68">
        <v>6.57</v>
      </c>
      <c r="F268" s="68">
        <v>3.2</v>
      </c>
      <c r="G268" s="68">
        <v>2.5</v>
      </c>
      <c r="H268" s="68">
        <v>1.3</v>
      </c>
      <c r="I268" s="45">
        <f t="shared" si="17"/>
        <v>13.57</v>
      </c>
      <c r="J268" s="115"/>
    </row>
    <row r="269" spans="1:985">
      <c r="A269" s="75">
        <v>256</v>
      </c>
      <c r="B269" s="37" t="s">
        <v>460</v>
      </c>
      <c r="C269" s="37" t="s">
        <v>124</v>
      </c>
      <c r="D269" s="35">
        <v>10</v>
      </c>
      <c r="E269" s="36">
        <v>11.97</v>
      </c>
      <c r="F269" s="36">
        <v>5.8</v>
      </c>
      <c r="G269" s="36">
        <v>4.2</v>
      </c>
      <c r="H269" s="36">
        <v>1.7</v>
      </c>
      <c r="I269" s="45">
        <f t="shared" si="17"/>
        <v>23.669999999999998</v>
      </c>
      <c r="J269" s="115"/>
    </row>
    <row r="270" spans="1:985">
      <c r="A270" s="75">
        <v>257</v>
      </c>
      <c r="B270" s="43" t="s">
        <v>125</v>
      </c>
      <c r="C270" s="37" t="s">
        <v>124</v>
      </c>
      <c r="D270" s="35" t="s">
        <v>18</v>
      </c>
      <c r="E270" s="36">
        <v>6.84</v>
      </c>
      <c r="F270" s="36">
        <v>6.3</v>
      </c>
      <c r="G270" s="36">
        <v>2.2999999999999998</v>
      </c>
      <c r="H270" s="36">
        <v>0.8</v>
      </c>
      <c r="I270" s="45">
        <f t="shared" si="17"/>
        <v>16.240000000000002</v>
      </c>
      <c r="J270" s="115"/>
    </row>
    <row r="271" spans="1:985">
      <c r="A271" s="75">
        <v>258</v>
      </c>
      <c r="B271" s="34" t="s">
        <v>461</v>
      </c>
      <c r="C271" s="37" t="s">
        <v>124</v>
      </c>
      <c r="D271" s="35">
        <v>22</v>
      </c>
      <c r="E271" s="36">
        <v>13.770000000000001</v>
      </c>
      <c r="F271" s="36">
        <v>10.7</v>
      </c>
      <c r="G271" s="36">
        <v>5.3</v>
      </c>
      <c r="H271" s="36">
        <v>1.2</v>
      </c>
      <c r="I271" s="45">
        <f t="shared" si="17"/>
        <v>30.97</v>
      </c>
      <c r="J271" s="115"/>
    </row>
    <row r="272" spans="1:985">
      <c r="A272" s="75">
        <v>259</v>
      </c>
      <c r="B272" s="34" t="s">
        <v>462</v>
      </c>
      <c r="C272" s="37" t="s">
        <v>124</v>
      </c>
      <c r="D272" s="35">
        <v>10</v>
      </c>
      <c r="E272" s="36">
        <v>13.770000000000001</v>
      </c>
      <c r="F272" s="36">
        <v>6.4</v>
      </c>
      <c r="G272" s="36">
        <v>5.2</v>
      </c>
      <c r="H272" s="36">
        <v>1.3</v>
      </c>
      <c r="I272" s="45">
        <f t="shared" si="17"/>
        <v>26.67</v>
      </c>
      <c r="J272" s="115"/>
    </row>
    <row r="273" spans="1:13">
      <c r="A273" s="75">
        <v>260</v>
      </c>
      <c r="B273" s="34" t="s">
        <v>463</v>
      </c>
      <c r="C273" s="37" t="s">
        <v>124</v>
      </c>
      <c r="D273" s="35" t="s">
        <v>18</v>
      </c>
      <c r="E273" s="36">
        <v>6.57</v>
      </c>
      <c r="F273" s="36">
        <v>5.8</v>
      </c>
      <c r="G273" s="36">
        <v>4.3</v>
      </c>
      <c r="H273" s="36">
        <v>1</v>
      </c>
      <c r="I273" s="45">
        <f t="shared" si="17"/>
        <v>17.670000000000002</v>
      </c>
      <c r="J273" s="115"/>
    </row>
    <row r="274" spans="1:13">
      <c r="A274" s="75">
        <v>261</v>
      </c>
      <c r="B274" s="34" t="s">
        <v>126</v>
      </c>
      <c r="C274" s="37" t="s">
        <v>124</v>
      </c>
      <c r="D274" s="35">
        <v>27</v>
      </c>
      <c r="E274" s="36">
        <v>12.69</v>
      </c>
      <c r="F274" s="36">
        <v>6.6</v>
      </c>
      <c r="G274" s="36">
        <v>5.3</v>
      </c>
      <c r="H274" s="36">
        <v>1.2</v>
      </c>
      <c r="I274" s="45">
        <f t="shared" si="17"/>
        <v>25.79</v>
      </c>
      <c r="J274" s="115"/>
    </row>
    <row r="275" spans="1:13">
      <c r="A275" s="75">
        <v>262</v>
      </c>
      <c r="B275" s="34" t="s">
        <v>464</v>
      </c>
      <c r="C275" s="37" t="s">
        <v>124</v>
      </c>
      <c r="D275" s="35">
        <v>10</v>
      </c>
      <c r="E275" s="36">
        <v>7.38</v>
      </c>
      <c r="F275" s="36">
        <v>4.3</v>
      </c>
      <c r="G275" s="36">
        <v>2.2999999999999998</v>
      </c>
      <c r="H275" s="36">
        <v>1.7</v>
      </c>
      <c r="I275" s="45">
        <f t="shared" si="17"/>
        <v>15.68</v>
      </c>
      <c r="J275" s="115"/>
    </row>
    <row r="276" spans="1:13">
      <c r="A276" s="75">
        <v>263</v>
      </c>
      <c r="B276" s="34" t="s">
        <v>465</v>
      </c>
      <c r="C276" s="37" t="s">
        <v>124</v>
      </c>
      <c r="D276" s="35" t="s">
        <v>18</v>
      </c>
      <c r="E276" s="36">
        <v>6.48</v>
      </c>
      <c r="F276" s="36">
        <v>5.4</v>
      </c>
      <c r="G276" s="36">
        <v>4.5</v>
      </c>
      <c r="H276" s="36">
        <v>2.4</v>
      </c>
      <c r="I276" s="45">
        <f>SUM(E276:H276)</f>
        <v>18.78</v>
      </c>
      <c r="J276" s="115"/>
    </row>
    <row r="277" spans="1:13">
      <c r="A277" s="75">
        <v>264</v>
      </c>
      <c r="B277" s="43" t="s">
        <v>649</v>
      </c>
      <c r="C277" s="37" t="s">
        <v>124</v>
      </c>
      <c r="D277" s="35" t="s">
        <v>18</v>
      </c>
      <c r="E277" s="36">
        <v>7.02</v>
      </c>
      <c r="F277" s="36">
        <v>5.4</v>
      </c>
      <c r="G277" s="36">
        <v>3.5</v>
      </c>
      <c r="H277" s="36">
        <v>1.2</v>
      </c>
      <c r="I277" s="45">
        <f>SUM(E277:H277)</f>
        <v>17.12</v>
      </c>
      <c r="J277" s="115"/>
    </row>
    <row r="278" spans="1:13" s="2" customFormat="1">
      <c r="A278" s="75">
        <v>265</v>
      </c>
      <c r="B278" s="43" t="s">
        <v>466</v>
      </c>
      <c r="C278" s="37" t="s">
        <v>124</v>
      </c>
      <c r="D278" s="35" t="s">
        <v>18</v>
      </c>
      <c r="E278" s="36">
        <v>6.48</v>
      </c>
      <c r="F278" s="36">
        <v>3.5</v>
      </c>
      <c r="G278" s="36">
        <v>2.2999999999999998</v>
      </c>
      <c r="H278" s="36">
        <v>1.8</v>
      </c>
      <c r="I278" s="45">
        <f>SUM(E278:H278)</f>
        <v>14.080000000000002</v>
      </c>
      <c r="J278" s="115"/>
      <c r="K278" s="9"/>
      <c r="L278" s="9"/>
      <c r="M278" s="9"/>
    </row>
    <row r="279" spans="1:13">
      <c r="A279" s="75">
        <v>266</v>
      </c>
      <c r="B279" s="33" t="s">
        <v>467</v>
      </c>
      <c r="C279" s="37" t="s">
        <v>124</v>
      </c>
      <c r="D279" s="35">
        <v>15</v>
      </c>
      <c r="E279" s="36">
        <v>10.35</v>
      </c>
      <c r="F279" s="36">
        <v>6.4</v>
      </c>
      <c r="G279" s="36">
        <v>2.2999999999999998</v>
      </c>
      <c r="H279" s="36">
        <v>1.2</v>
      </c>
      <c r="I279" s="45">
        <f t="shared" si="17"/>
        <v>20.25</v>
      </c>
      <c r="J279" s="115"/>
    </row>
    <row r="280" spans="1:13">
      <c r="A280" s="75">
        <v>267</v>
      </c>
      <c r="B280" s="43" t="s">
        <v>127</v>
      </c>
      <c r="C280" s="37" t="s">
        <v>124</v>
      </c>
      <c r="D280" s="35">
        <v>10</v>
      </c>
      <c r="E280" s="36">
        <v>7.38</v>
      </c>
      <c r="F280" s="36">
        <v>6.4</v>
      </c>
      <c r="G280" s="36">
        <v>3.2</v>
      </c>
      <c r="H280" s="36">
        <v>1.4</v>
      </c>
      <c r="I280" s="45">
        <f t="shared" si="17"/>
        <v>18.38</v>
      </c>
      <c r="J280" s="115"/>
    </row>
    <row r="281" spans="1:13">
      <c r="A281" s="75">
        <v>268</v>
      </c>
      <c r="B281" s="34" t="s">
        <v>128</v>
      </c>
      <c r="C281" s="37" t="s">
        <v>124</v>
      </c>
      <c r="D281" s="35" t="s">
        <v>18</v>
      </c>
      <c r="E281" s="36">
        <v>6.75</v>
      </c>
      <c r="F281" s="36">
        <v>6.5</v>
      </c>
      <c r="G281" s="36">
        <v>4.7</v>
      </c>
      <c r="H281" s="36">
        <v>1.3</v>
      </c>
      <c r="I281" s="45">
        <f t="shared" si="17"/>
        <v>19.25</v>
      </c>
      <c r="J281" s="115"/>
    </row>
    <row r="282" spans="1:13" s="2" customFormat="1">
      <c r="A282" s="75">
        <v>269</v>
      </c>
      <c r="B282" s="34" t="s">
        <v>468</v>
      </c>
      <c r="C282" s="37" t="s">
        <v>124</v>
      </c>
      <c r="D282" s="35">
        <v>10</v>
      </c>
      <c r="E282" s="36">
        <v>7.4700000000000006</v>
      </c>
      <c r="F282" s="36">
        <v>5.2</v>
      </c>
      <c r="G282" s="36">
        <v>3.2</v>
      </c>
      <c r="H282" s="36">
        <v>1.5</v>
      </c>
      <c r="I282" s="45">
        <f t="shared" si="17"/>
        <v>17.37</v>
      </c>
      <c r="J282" s="115"/>
      <c r="K282" s="9"/>
      <c r="L282" s="9"/>
      <c r="M282" s="9"/>
    </row>
    <row r="283" spans="1:13">
      <c r="A283" s="75">
        <v>270</v>
      </c>
      <c r="B283" s="34" t="s">
        <v>469</v>
      </c>
      <c r="C283" s="37" t="s">
        <v>124</v>
      </c>
      <c r="D283" s="35" t="s">
        <v>18</v>
      </c>
      <c r="E283" s="36">
        <v>6.48</v>
      </c>
      <c r="F283" s="36">
        <v>4.3</v>
      </c>
      <c r="G283" s="36">
        <v>4.2</v>
      </c>
      <c r="H283" s="36">
        <v>2.1</v>
      </c>
      <c r="I283" s="45">
        <f t="shared" si="17"/>
        <v>17.080000000000002</v>
      </c>
      <c r="J283" s="115"/>
    </row>
    <row r="284" spans="1:13">
      <c r="A284" s="75">
        <v>271</v>
      </c>
      <c r="B284" s="34" t="s">
        <v>470</v>
      </c>
      <c r="C284" s="37" t="s">
        <v>124</v>
      </c>
      <c r="D284" s="35">
        <v>10</v>
      </c>
      <c r="E284" s="36">
        <v>5.67</v>
      </c>
      <c r="F284" s="36">
        <v>5.3</v>
      </c>
      <c r="G284" s="36">
        <v>4.2</v>
      </c>
      <c r="H284" s="36">
        <v>1.6</v>
      </c>
      <c r="I284" s="45">
        <f t="shared" si="17"/>
        <v>16.77</v>
      </c>
      <c r="J284" s="115"/>
    </row>
    <row r="285" spans="1:13">
      <c r="A285" s="75">
        <v>272</v>
      </c>
      <c r="B285" s="34" t="s">
        <v>471</v>
      </c>
      <c r="C285" s="37" t="s">
        <v>124</v>
      </c>
      <c r="D285" s="35" t="s">
        <v>18</v>
      </c>
      <c r="E285" s="36">
        <v>4.7699999999999996</v>
      </c>
      <c r="F285" s="36">
        <v>4.2</v>
      </c>
      <c r="G285" s="36">
        <v>2.5</v>
      </c>
      <c r="H285" s="36">
        <v>1.3</v>
      </c>
      <c r="I285" s="107">
        <f>SUM(E285:H285)</f>
        <v>12.77</v>
      </c>
      <c r="J285" s="115"/>
    </row>
    <row r="286" spans="1:13">
      <c r="A286" s="75">
        <v>273</v>
      </c>
      <c r="B286" s="37" t="s">
        <v>472</v>
      </c>
      <c r="C286" s="37" t="s">
        <v>124</v>
      </c>
      <c r="D286" s="35" t="s">
        <v>18</v>
      </c>
      <c r="E286" s="36">
        <v>6.2100000000000009</v>
      </c>
      <c r="F286" s="36">
        <v>5.5</v>
      </c>
      <c r="G286" s="36">
        <v>3.8</v>
      </c>
      <c r="H286" s="36">
        <v>0.4</v>
      </c>
      <c r="I286" s="107">
        <f t="shared" ref="I286:I289" si="18">SUM(E286:H286)</f>
        <v>15.910000000000002</v>
      </c>
      <c r="J286" s="115"/>
    </row>
    <row r="287" spans="1:13">
      <c r="A287" s="75">
        <v>274</v>
      </c>
      <c r="B287" s="37" t="s">
        <v>647</v>
      </c>
      <c r="C287" s="37" t="s">
        <v>124</v>
      </c>
      <c r="D287" s="35" t="s">
        <v>18</v>
      </c>
      <c r="E287" s="36">
        <v>4.7699999999999996</v>
      </c>
      <c r="F287" s="36">
        <v>5.6</v>
      </c>
      <c r="G287" s="36">
        <v>3.3</v>
      </c>
      <c r="H287" s="36">
        <v>1.2</v>
      </c>
      <c r="I287" s="107">
        <f t="shared" si="18"/>
        <v>14.869999999999997</v>
      </c>
      <c r="J287" s="115"/>
    </row>
    <row r="288" spans="1:13">
      <c r="A288" s="75">
        <v>275</v>
      </c>
      <c r="B288" s="37" t="s">
        <v>129</v>
      </c>
      <c r="C288" s="37" t="s">
        <v>124</v>
      </c>
      <c r="D288" s="35" t="s">
        <v>18</v>
      </c>
      <c r="E288" s="36">
        <v>6.84</v>
      </c>
      <c r="F288" s="36">
        <v>3.5</v>
      </c>
      <c r="G288" s="36">
        <v>2.4</v>
      </c>
      <c r="H288" s="36">
        <v>0.1</v>
      </c>
      <c r="I288" s="45">
        <f t="shared" si="18"/>
        <v>12.84</v>
      </c>
      <c r="J288" s="115"/>
    </row>
    <row r="289" spans="1:10">
      <c r="A289" s="75">
        <v>276</v>
      </c>
      <c r="B289" s="37" t="s">
        <v>473</v>
      </c>
      <c r="C289" s="37" t="s">
        <v>124</v>
      </c>
      <c r="D289" s="35" t="s">
        <v>18</v>
      </c>
      <c r="E289" s="36">
        <v>7.65</v>
      </c>
      <c r="F289" s="36">
        <v>5.2</v>
      </c>
      <c r="G289" s="36">
        <v>2.4</v>
      </c>
      <c r="H289" s="36">
        <v>0.2</v>
      </c>
      <c r="I289" s="45">
        <f t="shared" si="18"/>
        <v>15.450000000000001</v>
      </c>
      <c r="J289" s="115"/>
    </row>
    <row r="290" spans="1:10">
      <c r="A290" s="75">
        <v>277</v>
      </c>
      <c r="B290" s="37" t="s">
        <v>474</v>
      </c>
      <c r="C290" s="37" t="s">
        <v>124</v>
      </c>
      <c r="D290" s="35">
        <v>10</v>
      </c>
      <c r="E290" s="36">
        <v>6.57</v>
      </c>
      <c r="F290" s="36">
        <v>4.0999999999999996</v>
      </c>
      <c r="G290" s="36">
        <v>3.3</v>
      </c>
      <c r="H290" s="36">
        <v>1.9</v>
      </c>
      <c r="I290" s="45">
        <f t="shared" si="17"/>
        <v>15.87</v>
      </c>
      <c r="J290" s="115"/>
    </row>
    <row r="291" spans="1:10">
      <c r="A291" s="75">
        <v>278</v>
      </c>
      <c r="B291" s="34" t="s">
        <v>130</v>
      </c>
      <c r="C291" s="37" t="s">
        <v>124</v>
      </c>
      <c r="D291" s="35" t="s">
        <v>18</v>
      </c>
      <c r="E291" s="36">
        <v>7.02</v>
      </c>
      <c r="F291" s="36">
        <v>5.6</v>
      </c>
      <c r="G291" s="36">
        <v>2.7</v>
      </c>
      <c r="H291" s="36">
        <v>1.2</v>
      </c>
      <c r="I291" s="45">
        <f t="shared" si="17"/>
        <v>16.52</v>
      </c>
      <c r="J291" s="115"/>
    </row>
    <row r="292" spans="1:10">
      <c r="A292" s="75">
        <v>279</v>
      </c>
      <c r="B292" s="34" t="s">
        <v>648</v>
      </c>
      <c r="C292" s="37" t="s">
        <v>124</v>
      </c>
      <c r="D292" s="35" t="s">
        <v>18</v>
      </c>
      <c r="E292" s="36">
        <v>6.57</v>
      </c>
      <c r="F292" s="36">
        <v>5.5</v>
      </c>
      <c r="G292" s="36">
        <v>2.4</v>
      </c>
      <c r="H292" s="36">
        <v>1.1000000000000001</v>
      </c>
      <c r="I292" s="45">
        <f t="shared" si="17"/>
        <v>15.57</v>
      </c>
      <c r="J292" s="115"/>
    </row>
    <row r="293" spans="1:10">
      <c r="A293" s="75">
        <v>280</v>
      </c>
      <c r="B293" s="34" t="s">
        <v>131</v>
      </c>
      <c r="C293" s="37" t="s">
        <v>124</v>
      </c>
      <c r="D293" s="35" t="s">
        <v>18</v>
      </c>
      <c r="E293" s="36">
        <v>5.04</v>
      </c>
      <c r="F293" s="36">
        <v>3.6</v>
      </c>
      <c r="G293" s="36">
        <v>2.7</v>
      </c>
      <c r="H293" s="36">
        <v>1.2</v>
      </c>
      <c r="I293" s="45">
        <f t="shared" si="17"/>
        <v>12.54</v>
      </c>
      <c r="J293" s="115"/>
    </row>
    <row r="294" spans="1:10">
      <c r="A294" s="75">
        <v>281</v>
      </c>
      <c r="B294" s="81" t="s">
        <v>595</v>
      </c>
      <c r="C294" s="37" t="s">
        <v>124</v>
      </c>
      <c r="D294" s="35" t="s">
        <v>18</v>
      </c>
      <c r="E294" s="36">
        <v>5.04</v>
      </c>
      <c r="F294" s="36">
        <v>3.6</v>
      </c>
      <c r="G294" s="36">
        <v>2.6</v>
      </c>
      <c r="H294" s="36">
        <v>1.2</v>
      </c>
      <c r="I294" s="45">
        <f t="shared" si="17"/>
        <v>12.44</v>
      </c>
      <c r="J294" s="115"/>
    </row>
    <row r="295" spans="1:10">
      <c r="A295" s="75">
        <v>282</v>
      </c>
      <c r="B295" s="84" t="s">
        <v>619</v>
      </c>
      <c r="C295" s="84" t="s">
        <v>124</v>
      </c>
      <c r="D295" s="35">
        <v>8</v>
      </c>
      <c r="E295" s="36">
        <v>8.4600000000000009</v>
      </c>
      <c r="F295" s="36">
        <v>5.5</v>
      </c>
      <c r="G295" s="36">
        <v>3.2</v>
      </c>
      <c r="H295" s="36">
        <v>1.9</v>
      </c>
      <c r="I295" s="45">
        <f>SUM(E295:H295)</f>
        <v>19.059999999999999</v>
      </c>
      <c r="J295" s="115"/>
    </row>
    <row r="296" spans="1:10">
      <c r="A296" s="75">
        <v>283</v>
      </c>
      <c r="B296" s="84" t="s">
        <v>622</v>
      </c>
      <c r="C296" s="84" t="s">
        <v>124</v>
      </c>
      <c r="D296" s="35" t="s">
        <v>18</v>
      </c>
      <c r="E296" s="36">
        <v>6.03</v>
      </c>
      <c r="F296" s="36">
        <v>4.5999999999999996</v>
      </c>
      <c r="G296" s="36">
        <v>3.8</v>
      </c>
      <c r="H296" s="36">
        <v>1.2</v>
      </c>
      <c r="I296" s="45">
        <f>SUM(E296:H296)</f>
        <v>15.629999999999999</v>
      </c>
      <c r="J296" s="115"/>
    </row>
    <row r="297" spans="1:10">
      <c r="A297" s="75">
        <v>284</v>
      </c>
      <c r="B297" s="84" t="s">
        <v>675</v>
      </c>
      <c r="C297" s="89" t="s">
        <v>124</v>
      </c>
      <c r="D297" s="35">
        <v>6</v>
      </c>
      <c r="E297" s="36">
        <v>5.67</v>
      </c>
      <c r="F297" s="36">
        <v>4.5</v>
      </c>
      <c r="G297" s="36">
        <v>2.4</v>
      </c>
      <c r="H297" s="36">
        <v>1.1000000000000001</v>
      </c>
      <c r="I297" s="45">
        <f>SUM(E297:H297)</f>
        <v>13.67</v>
      </c>
      <c r="J297" s="115"/>
    </row>
    <row r="298" spans="1:10">
      <c r="A298" s="75">
        <v>285</v>
      </c>
      <c r="B298" s="84" t="s">
        <v>676</v>
      </c>
      <c r="C298" s="89" t="s">
        <v>124</v>
      </c>
      <c r="D298" s="35" t="s">
        <v>18</v>
      </c>
      <c r="E298" s="36">
        <v>6.57</v>
      </c>
      <c r="F298" s="36">
        <v>5.5</v>
      </c>
      <c r="G298" s="36">
        <v>2.4</v>
      </c>
      <c r="H298" s="36">
        <v>1.1000000000000001</v>
      </c>
      <c r="I298" s="45">
        <f t="shared" ref="I298:I300" si="19">SUM(E298:H298)</f>
        <v>15.57</v>
      </c>
      <c r="J298" s="115"/>
    </row>
    <row r="299" spans="1:10">
      <c r="A299" s="75">
        <v>286</v>
      </c>
      <c r="B299" s="84" t="s">
        <v>677</v>
      </c>
      <c r="C299" s="89" t="s">
        <v>124</v>
      </c>
      <c r="D299" s="35" t="s">
        <v>18</v>
      </c>
      <c r="E299" s="36">
        <v>5.13</v>
      </c>
      <c r="F299" s="36">
        <v>3.7</v>
      </c>
      <c r="G299" s="36">
        <v>2.6</v>
      </c>
      <c r="H299" s="36">
        <v>1.2</v>
      </c>
      <c r="I299" s="45">
        <f t="shared" si="19"/>
        <v>12.629999999999999</v>
      </c>
      <c r="J299" s="115"/>
    </row>
    <row r="300" spans="1:10">
      <c r="A300" s="75">
        <v>287</v>
      </c>
      <c r="B300" s="84" t="s">
        <v>681</v>
      </c>
      <c r="C300" s="89" t="s">
        <v>124</v>
      </c>
      <c r="D300" s="35">
        <v>10</v>
      </c>
      <c r="E300" s="36">
        <v>6.66</v>
      </c>
      <c r="F300" s="36">
        <v>6.2</v>
      </c>
      <c r="G300" s="36">
        <v>3.1</v>
      </c>
      <c r="H300" s="36">
        <v>1.9</v>
      </c>
      <c r="I300" s="45">
        <f t="shared" si="19"/>
        <v>17.86</v>
      </c>
      <c r="J300" s="115"/>
    </row>
    <row r="301" spans="1:10">
      <c r="A301" s="75">
        <v>288</v>
      </c>
      <c r="B301" s="84" t="s">
        <v>682</v>
      </c>
      <c r="C301" s="89" t="s">
        <v>124</v>
      </c>
      <c r="D301" s="35" t="s">
        <v>18</v>
      </c>
      <c r="E301" s="36">
        <v>4.8600000000000003</v>
      </c>
      <c r="F301" s="36">
        <v>4.4000000000000004</v>
      </c>
      <c r="G301" s="36">
        <v>2.4</v>
      </c>
      <c r="H301" s="36">
        <v>1.3</v>
      </c>
      <c r="I301" s="107">
        <f>SUM(E301:H301)</f>
        <v>12.960000000000003</v>
      </c>
      <c r="J301" s="115"/>
    </row>
    <row r="302" spans="1:10">
      <c r="A302" s="75">
        <v>289</v>
      </c>
      <c r="B302" s="84" t="s">
        <v>683</v>
      </c>
      <c r="C302" s="88" t="s">
        <v>124</v>
      </c>
      <c r="D302" s="35" t="s">
        <v>18</v>
      </c>
      <c r="E302" s="36">
        <v>6.12</v>
      </c>
      <c r="F302" s="36">
        <v>5.8</v>
      </c>
      <c r="G302" s="36">
        <v>3.5</v>
      </c>
      <c r="H302" s="36">
        <v>0.4</v>
      </c>
      <c r="I302" s="107">
        <f t="shared" ref="I302:I304" si="20">SUM(E302:H302)</f>
        <v>15.82</v>
      </c>
      <c r="J302" s="115"/>
    </row>
    <row r="303" spans="1:10">
      <c r="A303" s="75">
        <v>290</v>
      </c>
      <c r="B303" s="109" t="s">
        <v>706</v>
      </c>
      <c r="C303" s="44" t="s">
        <v>124</v>
      </c>
      <c r="D303" s="35">
        <v>10</v>
      </c>
      <c r="E303" s="36">
        <v>8.370000000000001</v>
      </c>
      <c r="F303" s="36">
        <v>4.0999999999999996</v>
      </c>
      <c r="G303" s="36">
        <v>3.3</v>
      </c>
      <c r="H303" s="36">
        <v>1.9</v>
      </c>
      <c r="I303" s="45">
        <f t="shared" si="20"/>
        <v>17.669999999999998</v>
      </c>
      <c r="J303" s="115"/>
    </row>
    <row r="304" spans="1:10">
      <c r="A304" s="75">
        <v>291</v>
      </c>
      <c r="B304" s="109" t="s">
        <v>707</v>
      </c>
      <c r="C304" s="44" t="s">
        <v>124</v>
      </c>
      <c r="D304" s="35">
        <v>9</v>
      </c>
      <c r="E304" s="36">
        <v>7.02</v>
      </c>
      <c r="F304" s="36">
        <v>5.6</v>
      </c>
      <c r="G304" s="36">
        <v>2.7</v>
      </c>
      <c r="H304" s="36">
        <v>1.2</v>
      </c>
      <c r="I304" s="45">
        <f t="shared" si="20"/>
        <v>16.52</v>
      </c>
      <c r="J304" s="115"/>
    </row>
    <row r="305" spans="1:13">
      <c r="A305" s="75">
        <v>292</v>
      </c>
      <c r="B305" s="109" t="s">
        <v>708</v>
      </c>
      <c r="C305" s="44" t="s">
        <v>124</v>
      </c>
      <c r="D305" s="35" t="s">
        <v>18</v>
      </c>
      <c r="E305" s="36">
        <v>4.7699999999999996</v>
      </c>
      <c r="F305" s="36">
        <v>5.6</v>
      </c>
      <c r="G305" s="36">
        <v>3.3</v>
      </c>
      <c r="H305" s="36">
        <v>1.2</v>
      </c>
      <c r="I305" s="107">
        <f t="shared" ref="I305" si="21">SUM(E305:H305)</f>
        <v>14.869999999999997</v>
      </c>
      <c r="J305" s="115"/>
    </row>
    <row r="306" spans="1:13">
      <c r="A306" s="75">
        <v>293</v>
      </c>
      <c r="B306" s="109" t="s">
        <v>709</v>
      </c>
      <c r="C306" s="44" t="s">
        <v>124</v>
      </c>
      <c r="D306" s="35">
        <v>10</v>
      </c>
      <c r="E306" s="36">
        <v>8.4600000000000009</v>
      </c>
      <c r="F306" s="36">
        <v>5.5</v>
      </c>
      <c r="G306" s="36">
        <v>3.2</v>
      </c>
      <c r="H306" s="36">
        <v>1.9</v>
      </c>
      <c r="I306" s="45">
        <f>SUM(E306:H306)</f>
        <v>19.059999999999999</v>
      </c>
      <c r="J306" s="115"/>
    </row>
    <row r="307" spans="1:13">
      <c r="A307" s="75">
        <v>294</v>
      </c>
      <c r="B307" s="129" t="s">
        <v>736</v>
      </c>
      <c r="C307" s="44" t="s">
        <v>124</v>
      </c>
      <c r="D307" s="35">
        <v>10</v>
      </c>
      <c r="E307" s="36">
        <v>6.66</v>
      </c>
      <c r="F307" s="36">
        <v>6.2</v>
      </c>
      <c r="G307" s="36">
        <v>3.1</v>
      </c>
      <c r="H307" s="36">
        <v>1.9</v>
      </c>
      <c r="I307" s="45">
        <f t="shared" ref="I307" si="22">SUM(E307:H307)</f>
        <v>17.86</v>
      </c>
      <c r="J307" s="115"/>
    </row>
    <row r="308" spans="1:13">
      <c r="A308" s="75">
        <v>295</v>
      </c>
      <c r="B308" s="129" t="s">
        <v>737</v>
      </c>
      <c r="C308" s="44" t="s">
        <v>124</v>
      </c>
      <c r="D308" s="35" t="s">
        <v>18</v>
      </c>
      <c r="E308" s="36">
        <v>6.2100000000000009</v>
      </c>
      <c r="F308" s="36">
        <v>5.5</v>
      </c>
      <c r="G308" s="36">
        <v>3.8</v>
      </c>
      <c r="H308" s="36">
        <v>0.4</v>
      </c>
      <c r="I308" s="122">
        <f t="shared" ref="I308:I309" si="23">SUM(E308:H308)</f>
        <v>15.910000000000002</v>
      </c>
      <c r="J308" s="115"/>
    </row>
    <row r="309" spans="1:13">
      <c r="A309" s="75">
        <v>296</v>
      </c>
      <c r="B309" s="129" t="s">
        <v>738</v>
      </c>
      <c r="C309" s="44" t="s">
        <v>124</v>
      </c>
      <c r="D309" s="35" t="s">
        <v>18</v>
      </c>
      <c r="E309" s="36">
        <v>4.7699999999999996</v>
      </c>
      <c r="F309" s="36">
        <v>5.6</v>
      </c>
      <c r="G309" s="36">
        <v>3.3</v>
      </c>
      <c r="H309" s="36">
        <v>1.2</v>
      </c>
      <c r="I309" s="122">
        <f t="shared" si="23"/>
        <v>14.869999999999997</v>
      </c>
      <c r="J309" s="115"/>
    </row>
    <row r="310" spans="1:13">
      <c r="A310" s="44"/>
      <c r="B310" s="39"/>
      <c r="C310" s="78" t="s">
        <v>32</v>
      </c>
      <c r="D310" s="47">
        <f t="shared" ref="D310:I310" si="24">SUM(D267:D309)</f>
        <v>212</v>
      </c>
      <c r="E310" s="47">
        <f t="shared" si="24"/>
        <v>317.24999999999994</v>
      </c>
      <c r="F310" s="47">
        <f t="shared" si="24"/>
        <v>227.39999999999995</v>
      </c>
      <c r="G310" s="47">
        <f t="shared" si="24"/>
        <v>142.20000000000002</v>
      </c>
      <c r="H310" s="47">
        <f t="shared" si="24"/>
        <v>55.400000000000013</v>
      </c>
      <c r="I310" s="47">
        <f t="shared" si="24"/>
        <v>742.25</v>
      </c>
    </row>
    <row r="311" spans="1:13" ht="31.5" customHeight="1">
      <c r="A311" s="161" t="s">
        <v>132</v>
      </c>
      <c r="B311" s="161"/>
      <c r="C311" s="161"/>
      <c r="D311" s="161"/>
      <c r="E311" s="161"/>
      <c r="F311" s="161"/>
      <c r="G311" s="161"/>
      <c r="H311" s="161"/>
      <c r="I311" s="161"/>
    </row>
    <row r="312" spans="1:13" s="2" customFormat="1">
      <c r="A312" s="75">
        <v>297</v>
      </c>
      <c r="B312" s="37" t="s">
        <v>38</v>
      </c>
      <c r="C312" s="37" t="s">
        <v>133</v>
      </c>
      <c r="D312" s="35">
        <v>15</v>
      </c>
      <c r="E312" s="36">
        <v>13.770000000000001</v>
      </c>
      <c r="F312" s="36">
        <v>9.4</v>
      </c>
      <c r="G312" s="36">
        <v>5.3</v>
      </c>
      <c r="H312" s="36">
        <v>0.1</v>
      </c>
      <c r="I312" s="45">
        <f>SUM(E312:H312)</f>
        <v>28.570000000000004</v>
      </c>
      <c r="J312" s="115"/>
      <c r="K312" s="9"/>
      <c r="L312" s="9"/>
      <c r="M312" s="9"/>
    </row>
    <row r="313" spans="1:13">
      <c r="A313" s="75">
        <v>298</v>
      </c>
      <c r="B313" s="34" t="s">
        <v>134</v>
      </c>
      <c r="C313" s="37" t="s">
        <v>133</v>
      </c>
      <c r="D313" s="35" t="s">
        <v>18</v>
      </c>
      <c r="E313" s="36">
        <v>4.95</v>
      </c>
      <c r="F313" s="36">
        <v>3.6</v>
      </c>
      <c r="G313" s="36">
        <v>1.4</v>
      </c>
      <c r="H313" s="36">
        <v>1</v>
      </c>
      <c r="I313" s="45">
        <f t="shared" ref="I313:I332" si="25">SUM(E313:H313)</f>
        <v>10.950000000000001</v>
      </c>
      <c r="J313" s="115"/>
    </row>
    <row r="314" spans="1:13">
      <c r="A314" s="75">
        <v>299</v>
      </c>
      <c r="B314" s="34" t="s">
        <v>135</v>
      </c>
      <c r="C314" s="37" t="s">
        <v>133</v>
      </c>
      <c r="D314" s="35">
        <v>20</v>
      </c>
      <c r="E314" s="36">
        <v>9.99</v>
      </c>
      <c r="F314" s="36">
        <v>9.1999999999999993</v>
      </c>
      <c r="G314" s="36">
        <v>6.5</v>
      </c>
      <c r="H314" s="36">
        <v>1.2</v>
      </c>
      <c r="I314" s="45">
        <f t="shared" si="25"/>
        <v>26.889999999999997</v>
      </c>
      <c r="J314" s="115"/>
    </row>
    <row r="315" spans="1:13">
      <c r="A315" s="75">
        <v>300</v>
      </c>
      <c r="B315" s="33" t="s">
        <v>136</v>
      </c>
      <c r="C315" s="37" t="s">
        <v>133</v>
      </c>
      <c r="D315" s="35" t="s">
        <v>18</v>
      </c>
      <c r="E315" s="36">
        <v>6.66</v>
      </c>
      <c r="F315" s="36">
        <v>3.2</v>
      </c>
      <c r="G315" s="36">
        <v>1.5</v>
      </c>
      <c r="H315" s="36">
        <v>0.1</v>
      </c>
      <c r="I315" s="45">
        <f t="shared" si="25"/>
        <v>11.459999999999999</v>
      </c>
      <c r="J315" s="115"/>
    </row>
    <row r="316" spans="1:13">
      <c r="A316" s="75">
        <v>301</v>
      </c>
      <c r="B316" s="33" t="s">
        <v>137</v>
      </c>
      <c r="C316" s="37" t="s">
        <v>133</v>
      </c>
      <c r="D316" s="35" t="s">
        <v>18</v>
      </c>
      <c r="E316" s="36">
        <v>5.7600000000000007</v>
      </c>
      <c r="F316" s="36">
        <v>4.0999999999999996</v>
      </c>
      <c r="G316" s="36">
        <v>2.2000000000000002</v>
      </c>
      <c r="H316" s="36">
        <v>0.3</v>
      </c>
      <c r="I316" s="45">
        <f t="shared" si="25"/>
        <v>12.36</v>
      </c>
      <c r="J316" s="115"/>
    </row>
    <row r="317" spans="1:13">
      <c r="A317" s="75">
        <v>302</v>
      </c>
      <c r="B317" s="34" t="s">
        <v>138</v>
      </c>
      <c r="C317" s="37" t="s">
        <v>133</v>
      </c>
      <c r="D317" s="35" t="s">
        <v>18</v>
      </c>
      <c r="E317" s="36">
        <v>6.66</v>
      </c>
      <c r="F317" s="36">
        <v>4</v>
      </c>
      <c r="G317" s="36">
        <v>2.4</v>
      </c>
      <c r="H317" s="36">
        <v>1.4</v>
      </c>
      <c r="I317" s="45">
        <f>SUM(E317:H317)</f>
        <v>14.46</v>
      </c>
      <c r="J317" s="115"/>
    </row>
    <row r="318" spans="1:13">
      <c r="A318" s="75">
        <v>303</v>
      </c>
      <c r="B318" s="34" t="s">
        <v>139</v>
      </c>
      <c r="C318" s="37" t="s">
        <v>133</v>
      </c>
      <c r="D318" s="35">
        <v>10</v>
      </c>
      <c r="E318" s="36">
        <v>11.97</v>
      </c>
      <c r="F318" s="36">
        <v>8.1999999999999993</v>
      </c>
      <c r="G318" s="36">
        <v>4.2</v>
      </c>
      <c r="H318" s="36">
        <v>1.5</v>
      </c>
      <c r="I318" s="45">
        <f t="shared" si="25"/>
        <v>25.87</v>
      </c>
      <c r="J318" s="115"/>
    </row>
    <row r="319" spans="1:13">
      <c r="A319" s="75">
        <v>304</v>
      </c>
      <c r="B319" s="34" t="s">
        <v>140</v>
      </c>
      <c r="C319" s="37" t="s">
        <v>133</v>
      </c>
      <c r="D319" s="35" t="s">
        <v>18</v>
      </c>
      <c r="E319" s="36">
        <v>5.7600000000000007</v>
      </c>
      <c r="F319" s="36">
        <v>3.3</v>
      </c>
      <c r="G319" s="36">
        <v>2.5</v>
      </c>
      <c r="H319" s="36">
        <v>1.2</v>
      </c>
      <c r="I319" s="45">
        <f t="shared" si="25"/>
        <v>12.76</v>
      </c>
      <c r="J319" s="115"/>
    </row>
    <row r="320" spans="1:13">
      <c r="A320" s="75">
        <v>305</v>
      </c>
      <c r="B320" s="34" t="s">
        <v>141</v>
      </c>
      <c r="C320" s="37" t="s">
        <v>133</v>
      </c>
      <c r="D320" s="35">
        <v>15</v>
      </c>
      <c r="E320" s="36">
        <v>12.96</v>
      </c>
      <c r="F320" s="36">
        <v>5.5</v>
      </c>
      <c r="G320" s="36">
        <v>4.4000000000000004</v>
      </c>
      <c r="H320" s="36">
        <v>1.4</v>
      </c>
      <c r="I320" s="45">
        <f t="shared" si="25"/>
        <v>24.259999999999998</v>
      </c>
      <c r="J320" s="115"/>
    </row>
    <row r="321" spans="1:13">
      <c r="A321" s="75">
        <v>306</v>
      </c>
      <c r="B321" s="34" t="s">
        <v>142</v>
      </c>
      <c r="C321" s="37" t="s">
        <v>133</v>
      </c>
      <c r="D321" s="35">
        <v>10</v>
      </c>
      <c r="E321" s="68">
        <v>11.879999999999999</v>
      </c>
      <c r="F321" s="68">
        <v>4.4000000000000004</v>
      </c>
      <c r="G321" s="68">
        <v>3.2</v>
      </c>
      <c r="H321" s="68">
        <v>3</v>
      </c>
      <c r="I321" s="45">
        <f t="shared" si="25"/>
        <v>22.48</v>
      </c>
      <c r="J321" s="115"/>
    </row>
    <row r="322" spans="1:13">
      <c r="A322" s="75">
        <v>307</v>
      </c>
      <c r="B322" s="33" t="s">
        <v>143</v>
      </c>
      <c r="C322" s="37" t="s">
        <v>133</v>
      </c>
      <c r="D322" s="35" t="s">
        <v>18</v>
      </c>
      <c r="E322" s="36">
        <v>5.67</v>
      </c>
      <c r="F322" s="36">
        <v>3.5</v>
      </c>
      <c r="G322" s="36">
        <v>2.6</v>
      </c>
      <c r="H322" s="36">
        <v>1.3</v>
      </c>
      <c r="I322" s="45">
        <f t="shared" si="25"/>
        <v>13.07</v>
      </c>
      <c r="J322" s="115"/>
    </row>
    <row r="323" spans="1:13">
      <c r="A323" s="75">
        <v>308</v>
      </c>
      <c r="B323" s="34" t="s">
        <v>144</v>
      </c>
      <c r="C323" s="37" t="s">
        <v>133</v>
      </c>
      <c r="D323" s="35">
        <v>20</v>
      </c>
      <c r="E323" s="36">
        <v>20.16</v>
      </c>
      <c r="F323" s="36">
        <v>15.2</v>
      </c>
      <c r="G323" s="36">
        <v>7.5</v>
      </c>
      <c r="H323" s="36">
        <v>1.6</v>
      </c>
      <c r="I323" s="45">
        <f t="shared" si="25"/>
        <v>44.46</v>
      </c>
      <c r="J323" s="115"/>
    </row>
    <row r="324" spans="1:13" s="2" customFormat="1">
      <c r="A324" s="75">
        <v>309</v>
      </c>
      <c r="B324" s="34" t="s">
        <v>145</v>
      </c>
      <c r="C324" s="37" t="s">
        <v>133</v>
      </c>
      <c r="D324" s="35">
        <v>10</v>
      </c>
      <c r="E324" s="36">
        <v>12.24</v>
      </c>
      <c r="F324" s="36">
        <v>6.4</v>
      </c>
      <c r="G324" s="36">
        <v>3.2</v>
      </c>
      <c r="H324" s="36">
        <v>1.5</v>
      </c>
      <c r="I324" s="45">
        <f t="shared" si="25"/>
        <v>23.34</v>
      </c>
      <c r="J324" s="115"/>
      <c r="K324" s="9"/>
      <c r="L324" s="9"/>
      <c r="M324" s="9"/>
    </row>
    <row r="325" spans="1:13">
      <c r="A325" s="75">
        <v>310</v>
      </c>
      <c r="B325" s="34" t="s">
        <v>628</v>
      </c>
      <c r="C325" s="37" t="s">
        <v>133</v>
      </c>
      <c r="D325" s="35" t="s">
        <v>18</v>
      </c>
      <c r="E325" s="36">
        <v>5.49</v>
      </c>
      <c r="F325" s="36">
        <v>4.5999999999999996</v>
      </c>
      <c r="G325" s="36">
        <v>2.2999999999999998</v>
      </c>
      <c r="H325" s="36">
        <v>1</v>
      </c>
      <c r="I325" s="45">
        <f>SUM(E325:H325)</f>
        <v>13.39</v>
      </c>
      <c r="J325" s="115"/>
    </row>
    <row r="326" spans="1:13">
      <c r="A326" s="75">
        <v>311</v>
      </c>
      <c r="B326" s="38" t="s">
        <v>146</v>
      </c>
      <c r="C326" s="37" t="s">
        <v>133</v>
      </c>
      <c r="D326" s="35">
        <v>20</v>
      </c>
      <c r="E326" s="36">
        <v>20.16</v>
      </c>
      <c r="F326" s="36">
        <v>10.5</v>
      </c>
      <c r="G326" s="36">
        <v>7.5</v>
      </c>
      <c r="H326" s="36">
        <v>2.2999999999999998</v>
      </c>
      <c r="I326" s="45">
        <f>SUM(E326:H326)</f>
        <v>40.459999999999994</v>
      </c>
      <c r="J326" s="115"/>
    </row>
    <row r="327" spans="1:13">
      <c r="A327" s="75">
        <v>312</v>
      </c>
      <c r="B327" s="34" t="s">
        <v>475</v>
      </c>
      <c r="C327" s="37" t="s">
        <v>133</v>
      </c>
      <c r="D327" s="35" t="s">
        <v>18</v>
      </c>
      <c r="E327" s="36">
        <v>5.58</v>
      </c>
      <c r="F327" s="36">
        <v>3.5</v>
      </c>
      <c r="G327" s="36">
        <v>1.4</v>
      </c>
      <c r="H327" s="36">
        <v>1</v>
      </c>
      <c r="I327" s="45">
        <f>SUM(E327:H327)</f>
        <v>11.48</v>
      </c>
      <c r="J327" s="115"/>
    </row>
    <row r="328" spans="1:13">
      <c r="A328" s="75">
        <v>313</v>
      </c>
      <c r="B328" s="37" t="s">
        <v>476</v>
      </c>
      <c r="C328" s="37" t="s">
        <v>133</v>
      </c>
      <c r="D328" s="35" t="s">
        <v>18</v>
      </c>
      <c r="E328" s="36">
        <v>5.58</v>
      </c>
      <c r="F328" s="36">
        <v>2.6</v>
      </c>
      <c r="G328" s="36">
        <v>1.5</v>
      </c>
      <c r="H328" s="36">
        <v>0.2</v>
      </c>
      <c r="I328" s="45">
        <f>SUM(E328:H328)</f>
        <v>9.879999999999999</v>
      </c>
      <c r="J328" s="115"/>
    </row>
    <row r="329" spans="1:13">
      <c r="A329" s="75">
        <v>314</v>
      </c>
      <c r="B329" s="37" t="s">
        <v>659</v>
      </c>
      <c r="C329" s="37" t="s">
        <v>133</v>
      </c>
      <c r="D329" s="35" t="s">
        <v>18</v>
      </c>
      <c r="E329" s="36">
        <v>6.57</v>
      </c>
      <c r="F329" s="36">
        <v>4.5999999999999996</v>
      </c>
      <c r="G329" s="36">
        <v>2.2000000000000002</v>
      </c>
      <c r="H329" s="36">
        <v>1.4</v>
      </c>
      <c r="I329" s="45">
        <f t="shared" si="25"/>
        <v>14.770000000000001</v>
      </c>
      <c r="J329" s="115"/>
    </row>
    <row r="330" spans="1:13">
      <c r="A330" s="75">
        <v>315</v>
      </c>
      <c r="B330" s="38" t="s">
        <v>147</v>
      </c>
      <c r="C330" s="37" t="s">
        <v>133</v>
      </c>
      <c r="D330" s="35">
        <v>100</v>
      </c>
      <c r="E330" s="36">
        <v>58.860000000000007</v>
      </c>
      <c r="F330" s="36">
        <v>20.3</v>
      </c>
      <c r="G330" s="36">
        <v>11.1</v>
      </c>
      <c r="H330" s="36">
        <v>6.2</v>
      </c>
      <c r="I330" s="45">
        <f t="shared" si="25"/>
        <v>96.460000000000008</v>
      </c>
      <c r="J330" s="115"/>
    </row>
    <row r="331" spans="1:13">
      <c r="A331" s="75">
        <v>316</v>
      </c>
      <c r="B331" s="81" t="s">
        <v>660</v>
      </c>
      <c r="C331" s="37" t="s">
        <v>133</v>
      </c>
      <c r="D331" s="35" t="s">
        <v>18</v>
      </c>
      <c r="E331" s="36">
        <v>5.58</v>
      </c>
      <c r="F331" s="36">
        <v>5</v>
      </c>
      <c r="G331" s="36">
        <v>3.2</v>
      </c>
      <c r="H331" s="36">
        <v>1</v>
      </c>
      <c r="I331" s="45">
        <f t="shared" si="25"/>
        <v>14.780000000000001</v>
      </c>
      <c r="J331" s="115"/>
    </row>
    <row r="332" spans="1:13" s="2" customFormat="1">
      <c r="A332" s="75">
        <v>317</v>
      </c>
      <c r="B332" s="37" t="s">
        <v>149</v>
      </c>
      <c r="C332" s="37" t="s">
        <v>133</v>
      </c>
      <c r="D332" s="35">
        <v>10</v>
      </c>
      <c r="E332" s="36">
        <v>10.35</v>
      </c>
      <c r="F332" s="36">
        <v>6.5</v>
      </c>
      <c r="G332" s="36">
        <v>4.5999999999999996</v>
      </c>
      <c r="H332" s="36">
        <v>1</v>
      </c>
      <c r="I332" s="45">
        <f t="shared" si="25"/>
        <v>22.450000000000003</v>
      </c>
      <c r="J332" s="115"/>
      <c r="K332" s="9"/>
      <c r="L332" s="9"/>
      <c r="M332" s="9"/>
    </row>
    <row r="333" spans="1:13" s="2" customFormat="1">
      <c r="A333" s="75">
        <v>318</v>
      </c>
      <c r="B333" s="84" t="s">
        <v>638</v>
      </c>
      <c r="C333" s="37" t="s">
        <v>133</v>
      </c>
      <c r="D333" s="35" t="s">
        <v>18</v>
      </c>
      <c r="E333" s="36">
        <v>5.58</v>
      </c>
      <c r="F333" s="36">
        <v>3.3</v>
      </c>
      <c r="G333" s="36">
        <v>2.5</v>
      </c>
      <c r="H333" s="36">
        <v>1.2</v>
      </c>
      <c r="I333" s="45">
        <f t="shared" ref="I333" si="26">SUM(E333:H333)</f>
        <v>12.579999999999998</v>
      </c>
      <c r="J333" s="115"/>
      <c r="K333" s="9"/>
      <c r="L333" s="9"/>
      <c r="M333" s="9"/>
    </row>
    <row r="334" spans="1:13">
      <c r="A334" s="73"/>
      <c r="B334" s="39"/>
      <c r="C334" s="78" t="s">
        <v>32</v>
      </c>
      <c r="D334" s="47">
        <f t="shared" ref="D334" si="27">SUM(D312:D332)</f>
        <v>230</v>
      </c>
      <c r="E334" s="47">
        <f>SUM(E312:E333)</f>
        <v>252.18000000000006</v>
      </c>
      <c r="F334" s="47">
        <f>SUM(F312:F333)</f>
        <v>140.89999999999998</v>
      </c>
      <c r="G334" s="47">
        <f>SUM(G312:G333)</f>
        <v>83.2</v>
      </c>
      <c r="H334" s="47">
        <f>SUM(H312:H333)</f>
        <v>30.9</v>
      </c>
      <c r="I334" s="47">
        <f>SUM(I312:I333)</f>
        <v>507.17999999999984</v>
      </c>
      <c r="J334" s="115"/>
    </row>
    <row r="335" spans="1:13" ht="27" customHeight="1">
      <c r="A335" s="161" t="s">
        <v>150</v>
      </c>
      <c r="B335" s="161"/>
      <c r="C335" s="161"/>
      <c r="D335" s="161"/>
      <c r="E335" s="161"/>
      <c r="F335" s="161"/>
      <c r="G335" s="161"/>
      <c r="H335" s="161"/>
      <c r="I335" s="161"/>
      <c r="J335" s="115"/>
    </row>
    <row r="336" spans="1:13">
      <c r="A336" s="75">
        <v>319</v>
      </c>
      <c r="B336" s="33" t="s">
        <v>152</v>
      </c>
      <c r="C336" s="33" t="s">
        <v>151</v>
      </c>
      <c r="D336" s="35" t="s">
        <v>18</v>
      </c>
      <c r="E336" s="36">
        <v>6.57</v>
      </c>
      <c r="F336" s="36">
        <v>4.3</v>
      </c>
      <c r="G336" s="36">
        <v>3.6</v>
      </c>
      <c r="H336" s="36">
        <v>1.5</v>
      </c>
      <c r="I336" s="45">
        <f>SUM(E336:H336)</f>
        <v>15.97</v>
      </c>
      <c r="J336" s="115"/>
    </row>
    <row r="337" spans="1:10">
      <c r="A337" s="75">
        <v>320</v>
      </c>
      <c r="B337" s="38" t="s">
        <v>477</v>
      </c>
      <c r="C337" s="33" t="s">
        <v>151</v>
      </c>
      <c r="D337" s="35" t="s">
        <v>18</v>
      </c>
      <c r="E337" s="36">
        <v>5.67</v>
      </c>
      <c r="F337" s="36">
        <v>3.5</v>
      </c>
      <c r="G337" s="36">
        <v>2.1</v>
      </c>
      <c r="H337" s="36">
        <v>0.3</v>
      </c>
      <c r="I337" s="45">
        <f>SUM(E337:H337)</f>
        <v>11.57</v>
      </c>
      <c r="J337" s="115"/>
    </row>
    <row r="338" spans="1:10">
      <c r="A338" s="75">
        <v>321</v>
      </c>
      <c r="B338" s="38" t="s">
        <v>117</v>
      </c>
      <c r="C338" s="33" t="s">
        <v>151</v>
      </c>
      <c r="D338" s="35">
        <v>20</v>
      </c>
      <c r="E338" s="36">
        <v>14.490000000000002</v>
      </c>
      <c r="F338" s="36">
        <v>9.3000000000000007</v>
      </c>
      <c r="G338" s="36">
        <v>4.5</v>
      </c>
      <c r="H338" s="36">
        <v>1.6</v>
      </c>
      <c r="I338" s="45">
        <f t="shared" ref="I338:I340" si="28">SUM(E338:H338)</f>
        <v>29.890000000000004</v>
      </c>
      <c r="J338" s="115"/>
    </row>
    <row r="339" spans="1:10">
      <c r="A339" s="75">
        <v>322</v>
      </c>
      <c r="B339" s="37" t="s">
        <v>153</v>
      </c>
      <c r="C339" s="33" t="s">
        <v>151</v>
      </c>
      <c r="D339" s="35" t="s">
        <v>18</v>
      </c>
      <c r="E339" s="36">
        <v>6.57</v>
      </c>
      <c r="F339" s="36">
        <v>3.1</v>
      </c>
      <c r="G339" s="36">
        <v>1.5</v>
      </c>
      <c r="H339" s="36">
        <v>0.1</v>
      </c>
      <c r="I339" s="45">
        <f t="shared" si="28"/>
        <v>11.27</v>
      </c>
      <c r="J339" s="115"/>
    </row>
    <row r="340" spans="1:10">
      <c r="A340" s="75">
        <v>323</v>
      </c>
      <c r="B340" s="37" t="s">
        <v>154</v>
      </c>
      <c r="C340" s="33" t="s">
        <v>151</v>
      </c>
      <c r="D340" s="35" t="s">
        <v>18</v>
      </c>
      <c r="E340" s="36">
        <v>5.8500000000000005</v>
      </c>
      <c r="F340" s="36">
        <v>4.0999999999999996</v>
      </c>
      <c r="G340" s="36">
        <v>2.1</v>
      </c>
      <c r="H340" s="36">
        <v>0.3</v>
      </c>
      <c r="I340" s="45">
        <f t="shared" si="28"/>
        <v>12.35</v>
      </c>
      <c r="J340" s="115"/>
    </row>
    <row r="341" spans="1:10">
      <c r="A341" s="75">
        <v>324</v>
      </c>
      <c r="B341" s="34" t="s">
        <v>155</v>
      </c>
      <c r="C341" s="33" t="s">
        <v>151</v>
      </c>
      <c r="D341" s="35" t="s">
        <v>18</v>
      </c>
      <c r="E341" s="36">
        <v>6.75</v>
      </c>
      <c r="F341" s="36">
        <v>4</v>
      </c>
      <c r="G341" s="36">
        <v>2.2999999999999998</v>
      </c>
      <c r="H341" s="36">
        <v>1.4</v>
      </c>
      <c r="I341" s="45">
        <f t="shared" ref="I341:I346" si="29">SUM(E341:H341)</f>
        <v>14.450000000000001</v>
      </c>
      <c r="J341" s="115"/>
    </row>
    <row r="342" spans="1:10">
      <c r="A342" s="75">
        <v>325</v>
      </c>
      <c r="B342" s="38" t="s">
        <v>156</v>
      </c>
      <c r="C342" s="33" t="s">
        <v>151</v>
      </c>
      <c r="D342" s="35" t="s">
        <v>18</v>
      </c>
      <c r="E342" s="36">
        <v>5.7600000000000007</v>
      </c>
      <c r="F342" s="36">
        <v>3.5</v>
      </c>
      <c r="G342" s="36">
        <v>3</v>
      </c>
      <c r="H342" s="36">
        <v>0.6</v>
      </c>
      <c r="I342" s="45">
        <f t="shared" si="29"/>
        <v>12.860000000000001</v>
      </c>
      <c r="J342" s="115"/>
    </row>
    <row r="343" spans="1:10">
      <c r="A343" s="75">
        <v>326</v>
      </c>
      <c r="B343" s="38" t="s">
        <v>157</v>
      </c>
      <c r="C343" s="33" t="s">
        <v>151</v>
      </c>
      <c r="D343" s="35" t="s">
        <v>18</v>
      </c>
      <c r="E343" s="36">
        <v>5.67</v>
      </c>
      <c r="F343" s="36">
        <v>2.4</v>
      </c>
      <c r="G343" s="36">
        <v>1.4</v>
      </c>
      <c r="H343" s="36">
        <v>1.1000000000000001</v>
      </c>
      <c r="I343" s="45">
        <f t="shared" si="29"/>
        <v>10.57</v>
      </c>
      <c r="J343" s="115"/>
    </row>
    <row r="344" spans="1:10">
      <c r="A344" s="75">
        <v>327</v>
      </c>
      <c r="B344" s="37" t="s">
        <v>620</v>
      </c>
      <c r="C344" s="33" t="s">
        <v>151</v>
      </c>
      <c r="D344" s="35" t="s">
        <v>18</v>
      </c>
      <c r="E344" s="36">
        <v>6.57</v>
      </c>
      <c r="F344" s="36">
        <v>4</v>
      </c>
      <c r="G344" s="36">
        <v>2</v>
      </c>
      <c r="H344" s="36">
        <v>1.4</v>
      </c>
      <c r="I344" s="45">
        <f t="shared" si="29"/>
        <v>13.97</v>
      </c>
      <c r="J344" s="115"/>
    </row>
    <row r="345" spans="1:10">
      <c r="A345" s="75">
        <v>328</v>
      </c>
      <c r="B345" s="37" t="s">
        <v>478</v>
      </c>
      <c r="C345" s="33" t="s">
        <v>151</v>
      </c>
      <c r="D345" s="35" t="s">
        <v>18</v>
      </c>
      <c r="E345" s="36">
        <v>5.67</v>
      </c>
      <c r="F345" s="36">
        <v>3.7</v>
      </c>
      <c r="G345" s="36">
        <v>3.8</v>
      </c>
      <c r="H345" s="36">
        <v>0.5</v>
      </c>
      <c r="I345" s="45">
        <f t="shared" si="29"/>
        <v>13.670000000000002</v>
      </c>
      <c r="J345" s="115"/>
    </row>
    <row r="346" spans="1:10">
      <c r="A346" s="75">
        <v>329</v>
      </c>
      <c r="B346" s="33" t="s">
        <v>56</v>
      </c>
      <c r="C346" s="33" t="s">
        <v>151</v>
      </c>
      <c r="D346" s="35">
        <v>9</v>
      </c>
      <c r="E346" s="36">
        <v>8.2799999999999994</v>
      </c>
      <c r="F346" s="36">
        <v>5.5</v>
      </c>
      <c r="G346" s="36">
        <v>3.2</v>
      </c>
      <c r="H346" s="36">
        <v>1.1000000000000001</v>
      </c>
      <c r="I346" s="45">
        <f t="shared" si="29"/>
        <v>18.080000000000002</v>
      </c>
      <c r="J346" s="115"/>
    </row>
    <row r="347" spans="1:10">
      <c r="A347" s="75">
        <v>330</v>
      </c>
      <c r="B347" s="84" t="s">
        <v>739</v>
      </c>
      <c r="C347" s="80" t="s">
        <v>150</v>
      </c>
      <c r="D347" s="35" t="s">
        <v>18</v>
      </c>
      <c r="E347" s="36">
        <v>5.67</v>
      </c>
      <c r="F347" s="36">
        <v>3.7</v>
      </c>
      <c r="G347" s="36">
        <v>3.5</v>
      </c>
      <c r="H347" s="36">
        <v>0.6</v>
      </c>
      <c r="I347" s="45">
        <f t="shared" ref="I347" si="30">SUM(E347:H347)</f>
        <v>13.47</v>
      </c>
      <c r="J347" s="115"/>
    </row>
    <row r="348" spans="1:10">
      <c r="A348" s="75">
        <v>331</v>
      </c>
      <c r="B348" s="84" t="s">
        <v>621</v>
      </c>
      <c r="C348" s="80" t="s">
        <v>150</v>
      </c>
      <c r="D348" s="35">
        <v>15</v>
      </c>
      <c r="E348" s="36">
        <v>14.58</v>
      </c>
      <c r="F348" s="36">
        <v>9.4</v>
      </c>
      <c r="G348" s="36">
        <v>4.5999999999999996</v>
      </c>
      <c r="H348" s="36">
        <v>1.5</v>
      </c>
      <c r="I348" s="45">
        <f>SUM(E348:H348)</f>
        <v>30.08</v>
      </c>
      <c r="J348" s="115"/>
    </row>
    <row r="349" spans="1:10">
      <c r="A349" s="75">
        <v>332</v>
      </c>
      <c r="B349" s="129" t="s">
        <v>740</v>
      </c>
      <c r="C349" s="80" t="s">
        <v>150</v>
      </c>
      <c r="D349" s="35">
        <v>9</v>
      </c>
      <c r="E349" s="36">
        <v>8.2799999999999994</v>
      </c>
      <c r="F349" s="36">
        <v>5.5</v>
      </c>
      <c r="G349" s="36">
        <v>3.2</v>
      </c>
      <c r="H349" s="36">
        <v>1.1000000000000001</v>
      </c>
      <c r="I349" s="45">
        <f t="shared" ref="I349" si="31">SUM(E349:H349)</f>
        <v>18.080000000000002</v>
      </c>
      <c r="J349" s="115"/>
    </row>
    <row r="350" spans="1:10">
      <c r="A350" s="74"/>
      <c r="B350" s="37"/>
      <c r="C350" s="78" t="s">
        <v>32</v>
      </c>
      <c r="D350" s="47">
        <f>SUM(D338:D349)</f>
        <v>53</v>
      </c>
      <c r="E350" s="47">
        <f>SUM(E336:E349)</f>
        <v>106.38000000000001</v>
      </c>
      <c r="F350" s="47">
        <f>SUM(F336:F349)</f>
        <v>66</v>
      </c>
      <c r="G350" s="47">
        <f>SUM(G336:G349)</f>
        <v>40.800000000000004</v>
      </c>
      <c r="H350" s="47">
        <f>SUM(H336:H349)</f>
        <v>13.1</v>
      </c>
      <c r="I350" s="47">
        <f>SUM(I336:I349)</f>
        <v>226.28</v>
      </c>
      <c r="J350" s="115"/>
    </row>
    <row r="351" spans="1:10" ht="34.5" customHeight="1">
      <c r="A351" s="161" t="s">
        <v>158</v>
      </c>
      <c r="B351" s="161"/>
      <c r="C351" s="161"/>
      <c r="D351" s="161"/>
      <c r="E351" s="161"/>
      <c r="F351" s="161"/>
      <c r="G351" s="161"/>
      <c r="H351" s="161"/>
      <c r="I351" s="161"/>
      <c r="J351" s="115"/>
    </row>
    <row r="352" spans="1:10">
      <c r="A352" s="75">
        <v>333</v>
      </c>
      <c r="B352" s="34" t="s">
        <v>159</v>
      </c>
      <c r="C352" s="39" t="s">
        <v>158</v>
      </c>
      <c r="D352" s="40" t="s">
        <v>18</v>
      </c>
      <c r="E352" s="36">
        <v>6.57</v>
      </c>
      <c r="F352" s="36">
        <v>4.5999999999999996</v>
      </c>
      <c r="G352" s="36">
        <v>2.4</v>
      </c>
      <c r="H352" s="36">
        <v>0.3</v>
      </c>
      <c r="I352" s="45">
        <f>SUM(E352:H352)</f>
        <v>13.870000000000001</v>
      </c>
      <c r="J352" s="115"/>
    </row>
    <row r="353" spans="1:985">
      <c r="A353" s="75">
        <v>334</v>
      </c>
      <c r="B353" s="37" t="s">
        <v>160</v>
      </c>
      <c r="C353" s="39" t="s">
        <v>158</v>
      </c>
      <c r="D353" s="40" t="s">
        <v>18</v>
      </c>
      <c r="E353" s="36">
        <v>5.9399999999999995</v>
      </c>
      <c r="F353" s="36">
        <v>5.3</v>
      </c>
      <c r="G353" s="36">
        <v>3.5</v>
      </c>
      <c r="H353" s="36">
        <v>1.3</v>
      </c>
      <c r="I353" s="45">
        <f>SUM(E353:H353)</f>
        <v>16.04</v>
      </c>
      <c r="J353" s="115"/>
    </row>
    <row r="354" spans="1:985">
      <c r="A354" s="75">
        <v>335</v>
      </c>
      <c r="B354" s="33" t="s">
        <v>161</v>
      </c>
      <c r="C354" s="39" t="s">
        <v>158</v>
      </c>
      <c r="D354" s="40">
        <v>20</v>
      </c>
      <c r="E354" s="52">
        <v>16.38</v>
      </c>
      <c r="F354" s="52">
        <v>4.7</v>
      </c>
      <c r="G354" s="52">
        <v>3.8</v>
      </c>
      <c r="H354" s="52">
        <v>1.5</v>
      </c>
      <c r="I354" s="49">
        <f t="shared" ref="I354:I360" si="32">SUM(E354:H354)</f>
        <v>26.38</v>
      </c>
      <c r="J354" s="115"/>
    </row>
    <row r="355" spans="1:985">
      <c r="A355" s="75">
        <v>336</v>
      </c>
      <c r="B355" s="37" t="s">
        <v>479</v>
      </c>
      <c r="C355" s="39" t="s">
        <v>158</v>
      </c>
      <c r="D355" s="40">
        <v>15</v>
      </c>
      <c r="E355" s="36">
        <v>12.15</v>
      </c>
      <c r="F355" s="36">
        <v>6.9</v>
      </c>
      <c r="G355" s="36">
        <v>5.6</v>
      </c>
      <c r="H355" s="36">
        <v>1.7</v>
      </c>
      <c r="I355" s="49">
        <f t="shared" si="32"/>
        <v>26.349999999999998</v>
      </c>
      <c r="J355" s="115"/>
    </row>
    <row r="356" spans="1:985">
      <c r="A356" s="75">
        <v>337</v>
      </c>
      <c r="B356" s="37" t="s">
        <v>162</v>
      </c>
      <c r="C356" s="39" t="s">
        <v>158</v>
      </c>
      <c r="D356" s="40" t="s">
        <v>18</v>
      </c>
      <c r="E356" s="36">
        <v>7.38</v>
      </c>
      <c r="F356" s="36">
        <v>3.5</v>
      </c>
      <c r="G356" s="36">
        <v>2.4</v>
      </c>
      <c r="H356" s="36">
        <v>1.2</v>
      </c>
      <c r="I356" s="45">
        <f>SUM(E356:H356)</f>
        <v>14.479999999999999</v>
      </c>
      <c r="J356" s="115"/>
    </row>
    <row r="357" spans="1:985">
      <c r="A357" s="75">
        <v>338</v>
      </c>
      <c r="B357" s="37" t="s">
        <v>650</v>
      </c>
      <c r="C357" s="39" t="s">
        <v>158</v>
      </c>
      <c r="D357" s="40" t="s">
        <v>18</v>
      </c>
      <c r="E357" s="36">
        <v>7.9200000000000008</v>
      </c>
      <c r="F357" s="36">
        <v>5.7</v>
      </c>
      <c r="G357" s="36">
        <v>2.8</v>
      </c>
      <c r="H357" s="36">
        <v>1.3</v>
      </c>
      <c r="I357" s="45">
        <f>SUM(E357:H357)</f>
        <v>17.720000000000002</v>
      </c>
      <c r="J357" s="115"/>
    </row>
    <row r="358" spans="1:985">
      <c r="A358" s="75">
        <v>339</v>
      </c>
      <c r="B358" s="33" t="s">
        <v>480</v>
      </c>
      <c r="C358" s="39" t="s">
        <v>158</v>
      </c>
      <c r="D358" s="40" t="s">
        <v>18</v>
      </c>
      <c r="E358" s="36">
        <v>5.9399999999999995</v>
      </c>
      <c r="F358" s="36">
        <v>5.4</v>
      </c>
      <c r="G358" s="36">
        <v>3.3</v>
      </c>
      <c r="H358" s="36">
        <v>1.1000000000000001</v>
      </c>
      <c r="I358" s="45">
        <f>SUM(E358:H358)</f>
        <v>15.74</v>
      </c>
      <c r="J358" s="115"/>
    </row>
    <row r="359" spans="1:985">
      <c r="A359" s="75">
        <v>340</v>
      </c>
      <c r="B359" s="37" t="s">
        <v>262</v>
      </c>
      <c r="C359" s="39" t="s">
        <v>158</v>
      </c>
      <c r="D359" s="40" t="s">
        <v>18</v>
      </c>
      <c r="E359" s="36">
        <v>4.95</v>
      </c>
      <c r="F359" s="36">
        <v>3.4</v>
      </c>
      <c r="G359" s="36">
        <v>2.5</v>
      </c>
      <c r="H359" s="36">
        <v>1.2</v>
      </c>
      <c r="I359" s="45">
        <f>SUM(E359:H359)</f>
        <v>12.049999999999999</v>
      </c>
      <c r="J359" s="115"/>
    </row>
    <row r="360" spans="1:985" s="6" customFormat="1">
      <c r="A360" s="75">
        <v>341</v>
      </c>
      <c r="B360" s="37" t="s">
        <v>163</v>
      </c>
      <c r="C360" s="39" t="s">
        <v>158</v>
      </c>
      <c r="D360" s="35">
        <v>20</v>
      </c>
      <c r="E360" s="36">
        <v>16.559999999999999</v>
      </c>
      <c r="F360" s="36">
        <v>8.3000000000000007</v>
      </c>
      <c r="G360" s="36">
        <v>4.4000000000000004</v>
      </c>
      <c r="H360" s="36">
        <v>1.3</v>
      </c>
      <c r="I360" s="45">
        <f t="shared" si="32"/>
        <v>30.56</v>
      </c>
      <c r="J360" s="115"/>
      <c r="K360" s="11"/>
      <c r="L360" s="11"/>
      <c r="M360" s="11"/>
    </row>
    <row r="361" spans="1:985" s="6" customFormat="1">
      <c r="A361" s="75">
        <v>342</v>
      </c>
      <c r="B361" s="84" t="s">
        <v>644</v>
      </c>
      <c r="C361" s="82" t="s">
        <v>158</v>
      </c>
      <c r="D361" s="35" t="s">
        <v>18</v>
      </c>
      <c r="E361" s="36">
        <v>7.9200000000000008</v>
      </c>
      <c r="F361" s="36">
        <v>5.7</v>
      </c>
      <c r="G361" s="36">
        <v>2.7</v>
      </c>
      <c r="H361" s="36">
        <v>1.2</v>
      </c>
      <c r="I361" s="45">
        <f>SUM(E361:H361)</f>
        <v>17.52</v>
      </c>
      <c r="J361" s="115"/>
      <c r="K361" s="11"/>
      <c r="L361" s="11"/>
      <c r="M361" s="11"/>
    </row>
    <row r="362" spans="1:985" s="6" customFormat="1">
      <c r="A362" s="75">
        <v>343</v>
      </c>
      <c r="B362" s="84" t="s">
        <v>678</v>
      </c>
      <c r="C362" s="88" t="s">
        <v>158</v>
      </c>
      <c r="D362" s="35" t="s">
        <v>18</v>
      </c>
      <c r="E362" s="36">
        <v>6.57</v>
      </c>
      <c r="F362" s="36">
        <v>4.5</v>
      </c>
      <c r="G362" s="36">
        <v>2.2999999999999998</v>
      </c>
      <c r="H362" s="36">
        <v>0.3</v>
      </c>
      <c r="I362" s="45">
        <f>SUM(E362:H362)</f>
        <v>13.670000000000002</v>
      </c>
      <c r="J362" s="115"/>
      <c r="K362" s="11"/>
      <c r="L362" s="11"/>
      <c r="M362" s="11"/>
    </row>
    <row r="363" spans="1:985" s="6" customFormat="1">
      <c r="A363" s="75">
        <v>344</v>
      </c>
      <c r="B363" s="84" t="s">
        <v>679</v>
      </c>
      <c r="C363" s="88" t="s">
        <v>158</v>
      </c>
      <c r="D363" s="35" t="s">
        <v>18</v>
      </c>
      <c r="E363" s="36">
        <v>5.9399999999999995</v>
      </c>
      <c r="F363" s="36">
        <v>5.3</v>
      </c>
      <c r="G363" s="36">
        <v>3.5</v>
      </c>
      <c r="H363" s="36">
        <v>1.4</v>
      </c>
      <c r="I363" s="45">
        <f>SUM(E363:H363)</f>
        <v>16.139999999999997</v>
      </c>
      <c r="J363" s="115"/>
      <c r="K363" s="11"/>
      <c r="L363" s="11"/>
      <c r="M363" s="11"/>
    </row>
    <row r="364" spans="1:985" s="6" customFormat="1">
      <c r="A364" s="75">
        <v>345</v>
      </c>
      <c r="B364" s="84" t="s">
        <v>680</v>
      </c>
      <c r="C364" s="88" t="s">
        <v>158</v>
      </c>
      <c r="D364" s="35">
        <v>6</v>
      </c>
      <c r="E364" s="36">
        <v>5.67</v>
      </c>
      <c r="F364" s="36">
        <v>4.5999999999999996</v>
      </c>
      <c r="G364" s="36">
        <v>2.4</v>
      </c>
      <c r="H364" s="36">
        <v>1.1000000000000001</v>
      </c>
      <c r="I364" s="45">
        <f>SUM(E364:H364)</f>
        <v>13.77</v>
      </c>
      <c r="J364" s="115"/>
      <c r="K364" s="11"/>
      <c r="L364" s="11"/>
      <c r="M364" s="11"/>
    </row>
    <row r="365" spans="1:985" ht="18.75" customHeight="1">
      <c r="A365" s="52"/>
      <c r="B365" s="39"/>
      <c r="C365" s="78" t="s">
        <v>32</v>
      </c>
      <c r="D365" s="47">
        <f>SUM(D354:D364)</f>
        <v>61</v>
      </c>
      <c r="E365" s="47">
        <f>SUM(E352:E364)</f>
        <v>109.89</v>
      </c>
      <c r="F365" s="47">
        <f>SUM(F352:F364)</f>
        <v>67.899999999999991</v>
      </c>
      <c r="G365" s="47">
        <f>SUM(G352:G364)</f>
        <v>41.6</v>
      </c>
      <c r="H365" s="47">
        <f>SUM(H352:H364)</f>
        <v>14.9</v>
      </c>
      <c r="I365" s="47">
        <f>SUM(I352:I364)</f>
        <v>234.29000000000005</v>
      </c>
      <c r="J365" s="115"/>
    </row>
    <row r="366" spans="1:985" ht="33.950000000000003" customHeight="1">
      <c r="A366" s="161" t="s">
        <v>315</v>
      </c>
      <c r="B366" s="161"/>
      <c r="C366" s="161"/>
      <c r="D366" s="161"/>
      <c r="E366" s="161"/>
      <c r="F366" s="161"/>
      <c r="G366" s="161"/>
      <c r="H366" s="161"/>
      <c r="I366" s="161"/>
      <c r="J366" s="115"/>
      <c r="K366" s="9"/>
      <c r="L366" s="9"/>
      <c r="M366" s="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  <c r="JM366" s="2"/>
      <c r="JN366" s="2"/>
      <c r="JO366" s="2"/>
      <c r="JP366" s="2"/>
      <c r="JQ366" s="2"/>
      <c r="JR366" s="2"/>
      <c r="JS366" s="2"/>
      <c r="JT366" s="2"/>
      <c r="JU366" s="2"/>
      <c r="JV366" s="2"/>
      <c r="JW366" s="2"/>
      <c r="JX366" s="2"/>
      <c r="JY366" s="2"/>
      <c r="JZ366" s="2"/>
      <c r="KA366" s="2"/>
      <c r="KB366" s="2"/>
      <c r="KC366" s="2"/>
      <c r="KD366" s="2"/>
      <c r="KE366" s="2"/>
      <c r="KF366" s="2"/>
      <c r="KG366" s="2"/>
      <c r="KH366" s="2"/>
      <c r="KI366" s="2"/>
      <c r="KJ366" s="2"/>
      <c r="KK366" s="2"/>
      <c r="KL366" s="2"/>
      <c r="KM366" s="2"/>
      <c r="KN366" s="2"/>
      <c r="KO366" s="2"/>
      <c r="KP366" s="2"/>
      <c r="KQ366" s="2"/>
      <c r="KR366" s="2"/>
      <c r="KS366" s="2"/>
      <c r="KT366" s="2"/>
      <c r="KU366" s="2"/>
      <c r="KV366" s="2"/>
      <c r="KW366" s="2"/>
      <c r="KX366" s="2"/>
      <c r="KY366" s="2"/>
      <c r="KZ366" s="2"/>
      <c r="LA366" s="2"/>
      <c r="LB366" s="2"/>
      <c r="LC366" s="2"/>
      <c r="LD366" s="2"/>
      <c r="LE366" s="2"/>
      <c r="LF366" s="2"/>
      <c r="LG366" s="2"/>
      <c r="LH366" s="2"/>
      <c r="LI366" s="2"/>
      <c r="LJ366" s="2"/>
      <c r="LK366" s="2"/>
      <c r="LL366" s="2"/>
      <c r="LM366" s="2"/>
      <c r="LN366" s="2"/>
      <c r="LO366" s="2"/>
      <c r="LP366" s="2"/>
      <c r="LQ366" s="2"/>
      <c r="LR366" s="2"/>
      <c r="LS366" s="2"/>
      <c r="LT366" s="2"/>
      <c r="LU366" s="2"/>
      <c r="LV366" s="2"/>
      <c r="LW366" s="2"/>
      <c r="LX366" s="2"/>
      <c r="LY366" s="2"/>
      <c r="LZ366" s="2"/>
      <c r="MA366" s="2"/>
      <c r="MB366" s="2"/>
      <c r="MC366" s="2"/>
      <c r="MD366" s="2"/>
      <c r="ME366" s="2"/>
      <c r="MF366" s="2"/>
      <c r="MG366" s="2"/>
      <c r="MH366" s="2"/>
      <c r="MI366" s="2"/>
      <c r="MJ366" s="2"/>
      <c r="MK366" s="2"/>
      <c r="ML366" s="2"/>
      <c r="MM366" s="2"/>
      <c r="MN366" s="2"/>
      <c r="MO366" s="2"/>
      <c r="MP366" s="2"/>
      <c r="MQ366" s="2"/>
      <c r="MR366" s="2"/>
      <c r="MS366" s="2"/>
      <c r="MT366" s="2"/>
      <c r="MU366" s="2"/>
      <c r="MV366" s="2"/>
      <c r="MW366" s="2"/>
      <c r="MX366" s="2"/>
      <c r="MY366" s="2"/>
      <c r="MZ366" s="2"/>
      <c r="NA366" s="2"/>
      <c r="NB366" s="2"/>
      <c r="NC366" s="2"/>
      <c r="ND366" s="2"/>
      <c r="NE366" s="2"/>
      <c r="NF366" s="2"/>
      <c r="NG366" s="2"/>
      <c r="NH366" s="2"/>
      <c r="NI366" s="2"/>
      <c r="NJ366" s="2"/>
      <c r="NK366" s="2"/>
      <c r="NL366" s="2"/>
      <c r="NM366" s="2"/>
      <c r="NN366" s="2"/>
      <c r="NO366" s="2"/>
      <c r="NP366" s="2"/>
      <c r="NQ366" s="2"/>
      <c r="NR366" s="2"/>
      <c r="NS366" s="2"/>
      <c r="NT366" s="2"/>
      <c r="NU366" s="2"/>
      <c r="NV366" s="2"/>
      <c r="NW366" s="2"/>
      <c r="NX366" s="2"/>
      <c r="NY366" s="2"/>
      <c r="NZ366" s="2"/>
      <c r="OA366" s="2"/>
      <c r="OB366" s="2"/>
      <c r="OC366" s="2"/>
      <c r="OD366" s="2"/>
      <c r="OE366" s="2"/>
      <c r="OF366" s="2"/>
      <c r="OG366" s="2"/>
      <c r="OH366" s="2"/>
      <c r="OI366" s="2"/>
      <c r="OJ366" s="2"/>
      <c r="OK366" s="2"/>
      <c r="OL366" s="2"/>
      <c r="OM366" s="2"/>
      <c r="ON366" s="2"/>
      <c r="OO366" s="2"/>
      <c r="OP366" s="2"/>
      <c r="OQ366" s="2"/>
      <c r="OR366" s="2"/>
      <c r="OS366" s="2"/>
      <c r="OT366" s="2"/>
      <c r="OU366" s="2"/>
      <c r="OV366" s="2"/>
      <c r="OW366" s="2"/>
      <c r="OX366" s="2"/>
      <c r="OY366" s="2"/>
      <c r="OZ366" s="2"/>
      <c r="PA366" s="2"/>
      <c r="PB366" s="2"/>
      <c r="PC366" s="2"/>
      <c r="PD366" s="2"/>
      <c r="PE366" s="2"/>
      <c r="PF366" s="2"/>
      <c r="PG366" s="2"/>
      <c r="PH366" s="2"/>
      <c r="PI366" s="2"/>
      <c r="PJ366" s="2"/>
      <c r="PK366" s="2"/>
      <c r="PL366" s="2"/>
      <c r="PM366" s="2"/>
      <c r="PN366" s="2"/>
      <c r="PO366" s="2"/>
      <c r="PP366" s="2"/>
      <c r="PQ366" s="2"/>
      <c r="PR366" s="2"/>
      <c r="PS366" s="2"/>
      <c r="PT366" s="2"/>
      <c r="PU366" s="2"/>
      <c r="PV366" s="2"/>
      <c r="PW366" s="2"/>
      <c r="PX366" s="2"/>
      <c r="PY366" s="2"/>
      <c r="PZ366" s="2"/>
      <c r="QA366" s="2"/>
      <c r="QB366" s="2"/>
      <c r="QC366" s="2"/>
      <c r="QD366" s="2"/>
      <c r="QE366" s="2"/>
      <c r="QF366" s="2"/>
      <c r="QG366" s="2"/>
      <c r="QH366" s="2"/>
      <c r="QI366" s="2"/>
      <c r="QJ366" s="2"/>
      <c r="QK366" s="2"/>
      <c r="QL366" s="2"/>
      <c r="QM366" s="2"/>
      <c r="QN366" s="2"/>
      <c r="QO366" s="2"/>
      <c r="QP366" s="2"/>
      <c r="QQ366" s="2"/>
      <c r="QR366" s="2"/>
      <c r="QS366" s="2"/>
      <c r="QT366" s="2"/>
      <c r="QU366" s="2"/>
      <c r="QV366" s="2"/>
      <c r="QW366" s="2"/>
      <c r="QX366" s="2"/>
      <c r="QY366" s="2"/>
      <c r="QZ366" s="2"/>
      <c r="RA366" s="2"/>
      <c r="RB366" s="2"/>
      <c r="RC366" s="2"/>
      <c r="RD366" s="2"/>
      <c r="RE366" s="2"/>
      <c r="RF366" s="2"/>
      <c r="RG366" s="2"/>
      <c r="RH366" s="2"/>
      <c r="RI366" s="2"/>
      <c r="RJ366" s="2"/>
      <c r="RK366" s="2"/>
      <c r="RL366" s="2"/>
      <c r="RM366" s="2"/>
      <c r="RN366" s="2"/>
      <c r="RO366" s="2"/>
      <c r="RP366" s="2"/>
      <c r="RQ366" s="2"/>
      <c r="RR366" s="2"/>
      <c r="RS366" s="2"/>
      <c r="RT366" s="2"/>
      <c r="RU366" s="2"/>
      <c r="RV366" s="2"/>
      <c r="RW366" s="2"/>
      <c r="RX366" s="2"/>
      <c r="RY366" s="2"/>
      <c r="RZ366" s="2"/>
      <c r="SA366" s="2"/>
      <c r="SB366" s="2"/>
      <c r="SC366" s="2"/>
      <c r="SD366" s="2"/>
      <c r="SE366" s="2"/>
      <c r="SF366" s="2"/>
      <c r="SG366" s="2"/>
      <c r="SH366" s="2"/>
      <c r="SI366" s="2"/>
      <c r="SJ366" s="2"/>
      <c r="SK366" s="2"/>
      <c r="SL366" s="2"/>
      <c r="SM366" s="2"/>
      <c r="SN366" s="2"/>
      <c r="SO366" s="2"/>
      <c r="SP366" s="2"/>
      <c r="SQ366" s="2"/>
      <c r="SR366" s="2"/>
      <c r="SS366" s="2"/>
      <c r="ST366" s="2"/>
      <c r="SU366" s="2"/>
      <c r="SV366" s="2"/>
      <c r="SW366" s="2"/>
      <c r="SX366" s="2"/>
      <c r="SY366" s="2"/>
      <c r="SZ366" s="2"/>
      <c r="TA366" s="2"/>
      <c r="TB366" s="2"/>
      <c r="TC366" s="2"/>
      <c r="TD366" s="2"/>
      <c r="TE366" s="2"/>
      <c r="TF366" s="2"/>
      <c r="TG366" s="2"/>
      <c r="TH366" s="2"/>
      <c r="TI366" s="2"/>
      <c r="TJ366" s="2"/>
      <c r="TK366" s="2"/>
      <c r="TL366" s="2"/>
      <c r="TM366" s="2"/>
      <c r="TN366" s="2"/>
      <c r="TO366" s="2"/>
      <c r="TP366" s="2"/>
      <c r="TQ366" s="2"/>
      <c r="TR366" s="2"/>
      <c r="TS366" s="2"/>
      <c r="TT366" s="2"/>
      <c r="TU366" s="2"/>
      <c r="TV366" s="2"/>
      <c r="TW366" s="2"/>
      <c r="TX366" s="2"/>
      <c r="TY366" s="2"/>
      <c r="TZ366" s="2"/>
      <c r="UA366" s="2"/>
      <c r="UB366" s="2"/>
      <c r="UC366" s="2"/>
      <c r="UD366" s="2"/>
      <c r="UE366" s="2"/>
      <c r="UF366" s="2"/>
      <c r="UG366" s="2"/>
      <c r="UH366" s="2"/>
      <c r="UI366" s="2"/>
      <c r="UJ366" s="2"/>
      <c r="UK366" s="2"/>
      <c r="UL366" s="2"/>
      <c r="UM366" s="2"/>
      <c r="UN366" s="2"/>
      <c r="UO366" s="2"/>
      <c r="UP366" s="2"/>
      <c r="UQ366" s="2"/>
      <c r="UR366" s="2"/>
      <c r="US366" s="2"/>
      <c r="UT366" s="2"/>
      <c r="UU366" s="2"/>
      <c r="UV366" s="2"/>
      <c r="UW366" s="2"/>
      <c r="UX366" s="2"/>
      <c r="UY366" s="2"/>
      <c r="UZ366" s="2"/>
      <c r="VA366" s="2"/>
      <c r="VB366" s="2"/>
      <c r="VC366" s="2"/>
      <c r="VD366" s="2"/>
      <c r="VE366" s="2"/>
      <c r="VF366" s="2"/>
      <c r="VG366" s="2"/>
      <c r="VH366" s="2"/>
      <c r="VI366" s="2"/>
      <c r="VJ366" s="2"/>
      <c r="VK366" s="2"/>
      <c r="VL366" s="2"/>
      <c r="VM366" s="2"/>
      <c r="VN366" s="2"/>
      <c r="VO366" s="2"/>
      <c r="VP366" s="2"/>
      <c r="VQ366" s="2"/>
      <c r="VR366" s="2"/>
      <c r="VS366" s="2"/>
      <c r="VT366" s="2"/>
      <c r="VU366" s="2"/>
      <c r="VV366" s="2"/>
      <c r="VW366" s="2"/>
      <c r="VX366" s="2"/>
      <c r="VY366" s="2"/>
      <c r="VZ366" s="2"/>
      <c r="WA366" s="2"/>
      <c r="WB366" s="2"/>
      <c r="WC366" s="2"/>
      <c r="WD366" s="2"/>
      <c r="WE366" s="2"/>
      <c r="WF366" s="2"/>
      <c r="WG366" s="2"/>
      <c r="WH366" s="2"/>
      <c r="WI366" s="2"/>
      <c r="WJ366" s="2"/>
      <c r="WK366" s="2"/>
      <c r="WL366" s="2"/>
      <c r="WM366" s="2"/>
      <c r="WN366" s="2"/>
      <c r="WO366" s="2"/>
      <c r="WP366" s="2"/>
      <c r="WQ366" s="2"/>
      <c r="WR366" s="2"/>
      <c r="WS366" s="2"/>
      <c r="WT366" s="2"/>
      <c r="WU366" s="2"/>
      <c r="WV366" s="2"/>
      <c r="WW366" s="2"/>
      <c r="WX366" s="2"/>
      <c r="WY366" s="2"/>
      <c r="WZ366" s="2"/>
      <c r="XA366" s="2"/>
      <c r="XB366" s="2"/>
      <c r="XC366" s="2"/>
      <c r="XD366" s="2"/>
      <c r="XE366" s="2"/>
      <c r="XF366" s="2"/>
      <c r="XG366" s="2"/>
      <c r="XH366" s="2"/>
      <c r="XI366" s="2"/>
      <c r="XJ366" s="2"/>
      <c r="XK366" s="2"/>
      <c r="XL366" s="2"/>
      <c r="XM366" s="2"/>
      <c r="XN366" s="2"/>
      <c r="XO366" s="2"/>
      <c r="XP366" s="2"/>
      <c r="XQ366" s="2"/>
      <c r="XR366" s="2"/>
      <c r="XS366" s="2"/>
      <c r="XT366" s="2"/>
      <c r="XU366" s="2"/>
      <c r="XV366" s="2"/>
      <c r="XW366" s="2"/>
      <c r="XX366" s="2"/>
      <c r="XY366" s="2"/>
      <c r="XZ366" s="2"/>
      <c r="YA366" s="2"/>
      <c r="YB366" s="2"/>
      <c r="YC366" s="2"/>
      <c r="YD366" s="2"/>
      <c r="YE366" s="2"/>
      <c r="YF366" s="2"/>
      <c r="YG366" s="2"/>
      <c r="YH366" s="2"/>
      <c r="YI366" s="2"/>
      <c r="YJ366" s="2"/>
      <c r="YK366" s="2"/>
      <c r="YL366" s="2"/>
      <c r="YM366" s="2"/>
      <c r="YN366" s="2"/>
      <c r="YO366" s="2"/>
      <c r="YP366" s="2"/>
      <c r="YQ366" s="2"/>
      <c r="YR366" s="2"/>
      <c r="YS366" s="2"/>
      <c r="YT366" s="2"/>
      <c r="YU366" s="2"/>
      <c r="YV366" s="2"/>
      <c r="YW366" s="2"/>
      <c r="YX366" s="2"/>
      <c r="YY366" s="2"/>
      <c r="YZ366" s="2"/>
      <c r="ZA366" s="2"/>
      <c r="ZB366" s="2"/>
      <c r="ZC366" s="2"/>
      <c r="ZD366" s="2"/>
      <c r="ZE366" s="2"/>
      <c r="ZF366" s="2"/>
      <c r="ZG366" s="2"/>
      <c r="ZH366" s="2"/>
      <c r="ZI366" s="2"/>
      <c r="ZJ366" s="2"/>
      <c r="ZK366" s="2"/>
      <c r="ZL366" s="2"/>
      <c r="ZM366" s="2"/>
      <c r="ZN366" s="2"/>
      <c r="ZO366" s="2"/>
      <c r="ZP366" s="2"/>
      <c r="ZQ366" s="2"/>
      <c r="ZR366" s="2"/>
      <c r="ZS366" s="2"/>
      <c r="ZT366" s="2"/>
      <c r="ZU366" s="2"/>
      <c r="ZV366" s="2"/>
      <c r="ZW366" s="2"/>
      <c r="ZX366" s="2"/>
      <c r="ZY366" s="2"/>
      <c r="ZZ366" s="2"/>
      <c r="AAA366" s="2"/>
      <c r="AAB366" s="2"/>
      <c r="AAC366" s="2"/>
      <c r="AAD366" s="2"/>
      <c r="AAE366" s="2"/>
      <c r="AAF366" s="2"/>
      <c r="AAG366" s="2"/>
      <c r="AAH366" s="2"/>
      <c r="AAI366" s="2"/>
      <c r="AAJ366" s="2"/>
      <c r="AAK366" s="2"/>
      <c r="AAL366" s="2"/>
      <c r="AAM366" s="2"/>
      <c r="AAN366" s="2"/>
      <c r="AAO366" s="2"/>
      <c r="AAP366" s="2"/>
      <c r="AAQ366" s="2"/>
      <c r="AAR366" s="2"/>
      <c r="AAS366" s="2"/>
      <c r="AAT366" s="2"/>
      <c r="AAU366" s="2"/>
      <c r="AAV366" s="2"/>
      <c r="AAW366" s="2"/>
      <c r="AAX366" s="2"/>
      <c r="AAY366" s="2"/>
      <c r="AAZ366" s="2"/>
      <c r="ABA366" s="2"/>
      <c r="ABB366" s="2"/>
      <c r="ABC366" s="2"/>
      <c r="ABD366" s="2"/>
      <c r="ABE366" s="2"/>
      <c r="ABF366" s="2"/>
      <c r="ABG366" s="2"/>
      <c r="ABH366" s="2"/>
      <c r="ABI366" s="2"/>
      <c r="ABJ366" s="2"/>
      <c r="ABK366" s="2"/>
      <c r="ABL366" s="2"/>
      <c r="ABM366" s="2"/>
      <c r="ABN366" s="2"/>
      <c r="ABO366" s="2"/>
      <c r="ABP366" s="2"/>
      <c r="ABQ366" s="2"/>
      <c r="ABR366" s="2"/>
      <c r="ABS366" s="2"/>
      <c r="ABT366" s="2"/>
      <c r="ABU366" s="2"/>
      <c r="ABV366" s="2"/>
      <c r="ABW366" s="2"/>
      <c r="ABX366" s="2"/>
      <c r="ABY366" s="2"/>
      <c r="ABZ366" s="2"/>
      <c r="ACA366" s="2"/>
      <c r="ACB366" s="2"/>
      <c r="ACC366" s="2"/>
      <c r="ACD366" s="2"/>
      <c r="ACE366" s="2"/>
      <c r="ACF366" s="2"/>
      <c r="ACG366" s="2"/>
      <c r="ACH366" s="2"/>
      <c r="ACI366" s="2"/>
      <c r="ACJ366" s="2"/>
      <c r="ACK366" s="2"/>
      <c r="ACL366" s="2"/>
      <c r="ACM366" s="2"/>
      <c r="ACN366" s="2"/>
      <c r="ACO366" s="2"/>
      <c r="ACP366" s="2"/>
      <c r="ACQ366" s="2"/>
      <c r="ACR366" s="2"/>
      <c r="ACS366" s="2"/>
      <c r="ACT366" s="2"/>
      <c r="ACU366" s="2"/>
      <c r="ACV366" s="2"/>
      <c r="ACW366" s="2"/>
      <c r="ACX366" s="2"/>
      <c r="ACY366" s="2"/>
      <c r="ACZ366" s="2"/>
      <c r="ADA366" s="2"/>
      <c r="ADB366" s="2"/>
      <c r="ADC366" s="2"/>
      <c r="ADD366" s="2"/>
      <c r="ADE366" s="2"/>
      <c r="ADF366" s="2"/>
      <c r="ADG366" s="2"/>
      <c r="ADH366" s="2"/>
      <c r="ADI366" s="2"/>
      <c r="ADJ366" s="2"/>
      <c r="ADK366" s="2"/>
      <c r="ADL366" s="2"/>
      <c r="ADM366" s="2"/>
      <c r="ADN366" s="2"/>
      <c r="ADO366" s="2"/>
      <c r="ADP366" s="2"/>
      <c r="ADQ366" s="2"/>
      <c r="ADR366" s="2"/>
      <c r="ADS366" s="2"/>
      <c r="ADT366" s="2"/>
      <c r="ADU366" s="2"/>
      <c r="ADV366" s="2"/>
      <c r="ADW366" s="2"/>
      <c r="ADX366" s="2"/>
      <c r="ADY366" s="2"/>
      <c r="ADZ366" s="2"/>
      <c r="AEA366" s="2"/>
      <c r="AEB366" s="2"/>
      <c r="AEC366" s="2"/>
      <c r="AED366" s="2"/>
      <c r="AEE366" s="2"/>
      <c r="AEF366" s="2"/>
      <c r="AEG366" s="2"/>
      <c r="AEH366" s="2"/>
      <c r="AEI366" s="2"/>
      <c r="AEJ366" s="2"/>
      <c r="AEK366" s="2"/>
      <c r="AEL366" s="2"/>
      <c r="AEM366" s="2"/>
      <c r="AEN366" s="2"/>
      <c r="AEO366" s="2"/>
      <c r="AEP366" s="2"/>
      <c r="AEQ366" s="2"/>
      <c r="AER366" s="2"/>
      <c r="AES366" s="2"/>
      <c r="AET366" s="2"/>
      <c r="AEU366" s="2"/>
      <c r="AEV366" s="2"/>
      <c r="AEW366" s="2"/>
      <c r="AEX366" s="2"/>
      <c r="AEY366" s="2"/>
      <c r="AEZ366" s="2"/>
      <c r="AFA366" s="2"/>
      <c r="AFB366" s="2"/>
      <c r="AFC366" s="2"/>
      <c r="AFD366" s="2"/>
      <c r="AFE366" s="2"/>
      <c r="AFF366" s="2"/>
      <c r="AFG366" s="2"/>
      <c r="AFH366" s="2"/>
      <c r="AFI366" s="2"/>
      <c r="AFJ366" s="2"/>
      <c r="AFK366" s="2"/>
      <c r="AFL366" s="2"/>
      <c r="AFM366" s="2"/>
      <c r="AFN366" s="2"/>
      <c r="AFO366" s="2"/>
      <c r="AFP366" s="2"/>
      <c r="AFQ366" s="2"/>
      <c r="AFR366" s="2"/>
      <c r="AFS366" s="2"/>
      <c r="AFT366" s="2"/>
      <c r="AFU366" s="2"/>
      <c r="AFV366" s="2"/>
      <c r="AFW366" s="2"/>
      <c r="AFX366" s="2"/>
      <c r="AFY366" s="2"/>
      <c r="AFZ366" s="2"/>
      <c r="AGA366" s="2"/>
      <c r="AGB366" s="2"/>
      <c r="AGC366" s="2"/>
      <c r="AGD366" s="2"/>
      <c r="AGE366" s="2"/>
      <c r="AGF366" s="2"/>
      <c r="AGG366" s="2"/>
      <c r="AGH366" s="2"/>
      <c r="AGI366" s="2"/>
      <c r="AGJ366" s="2"/>
      <c r="AGK366" s="2"/>
      <c r="AGL366" s="2"/>
      <c r="AGM366" s="2"/>
      <c r="AGN366" s="2"/>
      <c r="AGO366" s="2"/>
      <c r="AGP366" s="2"/>
      <c r="AGQ366" s="2"/>
      <c r="AGR366" s="2"/>
      <c r="AGS366" s="2"/>
      <c r="AGT366" s="2"/>
      <c r="AGU366" s="2"/>
      <c r="AGV366" s="2"/>
      <c r="AGW366" s="2"/>
      <c r="AGX366" s="2"/>
      <c r="AGY366" s="2"/>
      <c r="AGZ366" s="2"/>
      <c r="AHA366" s="2"/>
      <c r="AHB366" s="2"/>
      <c r="AHC366" s="2"/>
      <c r="AHD366" s="2"/>
      <c r="AHE366" s="2"/>
      <c r="AHF366" s="2"/>
      <c r="AHG366" s="2"/>
      <c r="AHH366" s="2"/>
      <c r="AHI366" s="2"/>
      <c r="AHJ366" s="2"/>
      <c r="AHK366" s="2"/>
      <c r="AHL366" s="2"/>
      <c r="AHM366" s="2"/>
      <c r="AHN366" s="2"/>
      <c r="AHO366" s="2"/>
      <c r="AHP366" s="2"/>
      <c r="AHQ366" s="2"/>
      <c r="AHR366" s="2"/>
      <c r="AHS366" s="2"/>
      <c r="AHT366" s="2"/>
      <c r="AHU366" s="2"/>
      <c r="AHV366" s="2"/>
      <c r="AHW366" s="2"/>
      <c r="AHX366" s="2"/>
      <c r="AHY366" s="2"/>
      <c r="AHZ366" s="2"/>
      <c r="AIA366" s="2"/>
      <c r="AIB366" s="2"/>
      <c r="AIC366" s="2"/>
      <c r="AID366" s="2"/>
      <c r="AIE366" s="2"/>
      <c r="AIF366" s="2"/>
      <c r="AIG366" s="2"/>
      <c r="AIH366" s="2"/>
      <c r="AII366" s="2"/>
      <c r="AIJ366" s="2"/>
      <c r="AIK366" s="2"/>
      <c r="AIL366" s="2"/>
      <c r="AIM366" s="2"/>
      <c r="AIN366" s="2"/>
      <c r="AIO366" s="2"/>
      <c r="AIP366" s="2"/>
      <c r="AIQ366" s="2"/>
      <c r="AIR366" s="2"/>
      <c r="AIS366" s="2"/>
      <c r="AIT366" s="2"/>
      <c r="AIU366" s="2"/>
      <c r="AIV366" s="2"/>
      <c r="AIW366" s="2"/>
      <c r="AIX366" s="2"/>
      <c r="AIY366" s="2"/>
      <c r="AIZ366" s="2"/>
      <c r="AJA366" s="2"/>
      <c r="AJB366" s="2"/>
      <c r="AJC366" s="2"/>
      <c r="AJD366" s="2"/>
      <c r="AJE366" s="2"/>
      <c r="AJF366" s="2"/>
      <c r="AJG366" s="2"/>
      <c r="AJH366" s="2"/>
      <c r="AJI366" s="2"/>
      <c r="AJJ366" s="2"/>
      <c r="AJK366" s="2"/>
      <c r="AJL366" s="2"/>
      <c r="AJM366" s="2"/>
      <c r="AJN366" s="2"/>
      <c r="AJO366" s="2"/>
      <c r="AJP366" s="2"/>
      <c r="AJQ366" s="2"/>
      <c r="AJR366" s="2"/>
      <c r="AJS366" s="2"/>
      <c r="AJT366" s="2"/>
      <c r="AJU366" s="2"/>
      <c r="AJV366" s="2"/>
      <c r="AJW366" s="2"/>
      <c r="AJX366" s="2"/>
      <c r="AJY366" s="2"/>
      <c r="AJZ366" s="2"/>
      <c r="AKA366" s="2"/>
      <c r="AKB366" s="2"/>
      <c r="AKC366" s="2"/>
      <c r="AKD366" s="2"/>
      <c r="AKE366" s="2"/>
      <c r="AKF366" s="2"/>
      <c r="AKG366" s="2"/>
      <c r="AKH366" s="2"/>
      <c r="AKI366" s="2"/>
      <c r="AKJ366" s="2"/>
      <c r="AKK366" s="2"/>
      <c r="AKL366" s="2"/>
      <c r="AKM366" s="2"/>
      <c r="AKN366" s="2"/>
      <c r="AKO366" s="2"/>
      <c r="AKP366" s="2"/>
      <c r="AKQ366" s="2"/>
      <c r="AKR366" s="2"/>
      <c r="AKS366" s="2"/>
      <c r="AKT366" s="2"/>
      <c r="AKU366" s="2"/>
      <c r="AKV366" s="2"/>
      <c r="AKW366" s="2"/>
    </row>
    <row r="367" spans="1:985" s="7" customFormat="1">
      <c r="A367" s="76">
        <v>346</v>
      </c>
      <c r="B367" s="112" t="s">
        <v>351</v>
      </c>
      <c r="C367" s="70" t="s">
        <v>611</v>
      </c>
      <c r="D367" s="46">
        <v>6</v>
      </c>
      <c r="E367" s="36">
        <v>9.09</v>
      </c>
      <c r="F367" s="36">
        <v>4.7</v>
      </c>
      <c r="G367" s="36">
        <v>3.5</v>
      </c>
      <c r="H367" s="36">
        <v>1.2</v>
      </c>
      <c r="I367" s="107">
        <f t="shared" ref="I367:I373" si="33">SUM(E367:H367)</f>
        <v>18.489999999999998</v>
      </c>
      <c r="J367" s="115"/>
      <c r="K367" s="18"/>
      <c r="L367" s="18"/>
      <c r="M367" s="18"/>
    </row>
    <row r="368" spans="1:985" s="7" customFormat="1">
      <c r="A368" s="76">
        <v>347</v>
      </c>
      <c r="B368" s="70" t="s">
        <v>352</v>
      </c>
      <c r="C368" s="70" t="s">
        <v>316</v>
      </c>
      <c r="D368" s="46">
        <v>6</v>
      </c>
      <c r="E368" s="36">
        <v>5.4</v>
      </c>
      <c r="F368" s="36">
        <v>4.3</v>
      </c>
      <c r="G368" s="36">
        <v>2.4</v>
      </c>
      <c r="H368" s="36">
        <v>0.4</v>
      </c>
      <c r="I368" s="107">
        <f t="shared" si="33"/>
        <v>12.5</v>
      </c>
      <c r="J368" s="115"/>
      <c r="K368" s="18"/>
      <c r="L368" s="18"/>
      <c r="M368" s="18"/>
    </row>
    <row r="369" spans="1:985" s="7" customFormat="1">
      <c r="A369" s="76">
        <v>348</v>
      </c>
      <c r="B369" s="70" t="s">
        <v>353</v>
      </c>
      <c r="C369" s="70" t="s">
        <v>317</v>
      </c>
      <c r="D369" s="46">
        <v>6</v>
      </c>
      <c r="E369" s="36">
        <v>6.39</v>
      </c>
      <c r="F369" s="36">
        <v>3.6</v>
      </c>
      <c r="G369" s="36">
        <v>2.7</v>
      </c>
      <c r="H369" s="36">
        <v>0.7</v>
      </c>
      <c r="I369" s="107">
        <f t="shared" si="33"/>
        <v>13.39</v>
      </c>
      <c r="J369" s="115"/>
      <c r="K369" s="18"/>
      <c r="L369" s="18"/>
      <c r="M369" s="18"/>
    </row>
    <row r="370" spans="1:985" s="7" customFormat="1">
      <c r="A370" s="76">
        <v>349</v>
      </c>
      <c r="B370" s="70" t="s">
        <v>354</v>
      </c>
      <c r="C370" s="70" t="s">
        <v>612</v>
      </c>
      <c r="D370" s="46">
        <v>6</v>
      </c>
      <c r="E370" s="36">
        <v>9.629999999999999</v>
      </c>
      <c r="F370" s="36">
        <v>3.4</v>
      </c>
      <c r="G370" s="36">
        <v>2.5</v>
      </c>
      <c r="H370" s="36">
        <v>1.4</v>
      </c>
      <c r="I370" s="107">
        <f t="shared" si="33"/>
        <v>16.93</v>
      </c>
      <c r="J370" s="115"/>
      <c r="K370" s="18"/>
      <c r="L370" s="18"/>
      <c r="M370" s="18"/>
    </row>
    <row r="371" spans="1:985" s="7" customFormat="1">
      <c r="A371" s="76">
        <v>350</v>
      </c>
      <c r="B371" s="70" t="s">
        <v>355</v>
      </c>
      <c r="C371" s="70" t="s">
        <v>615</v>
      </c>
      <c r="D371" s="46">
        <v>6</v>
      </c>
      <c r="E371" s="36">
        <v>7.74</v>
      </c>
      <c r="F371" s="36">
        <v>3.7</v>
      </c>
      <c r="G371" s="36">
        <v>2.8</v>
      </c>
      <c r="H371" s="36">
        <v>1</v>
      </c>
      <c r="I371" s="107">
        <f t="shared" si="33"/>
        <v>15.240000000000002</v>
      </c>
      <c r="J371" s="115"/>
      <c r="K371" s="18"/>
      <c r="L371" s="18"/>
      <c r="M371" s="18"/>
    </row>
    <row r="372" spans="1:985" s="7" customFormat="1">
      <c r="A372" s="76">
        <v>351</v>
      </c>
      <c r="B372" s="70" t="s">
        <v>318</v>
      </c>
      <c r="C372" s="70" t="s">
        <v>614</v>
      </c>
      <c r="D372" s="46">
        <v>100</v>
      </c>
      <c r="E372" s="53">
        <v>45.180000000000007</v>
      </c>
      <c r="F372" s="53">
        <v>37</v>
      </c>
      <c r="G372" s="53">
        <v>25</v>
      </c>
      <c r="H372" s="53">
        <v>21</v>
      </c>
      <c r="I372" s="107">
        <f t="shared" si="33"/>
        <v>128.18</v>
      </c>
      <c r="J372" s="115"/>
      <c r="K372" s="18"/>
      <c r="L372" s="18"/>
      <c r="M372" s="18"/>
    </row>
    <row r="373" spans="1:985" s="7" customFormat="1">
      <c r="A373" s="76">
        <v>352</v>
      </c>
      <c r="B373" s="70" t="s">
        <v>319</v>
      </c>
      <c r="C373" s="70" t="s">
        <v>613</v>
      </c>
      <c r="D373" s="46">
        <v>6</v>
      </c>
      <c r="E373" s="53">
        <v>7.5600000000000005</v>
      </c>
      <c r="F373" s="53">
        <v>4.3</v>
      </c>
      <c r="G373" s="53">
        <v>3.7</v>
      </c>
      <c r="H373" s="53">
        <v>2.1</v>
      </c>
      <c r="I373" s="107">
        <f t="shared" si="33"/>
        <v>17.66</v>
      </c>
      <c r="J373" s="115"/>
      <c r="K373" s="18"/>
      <c r="L373" s="18"/>
      <c r="M373" s="18"/>
    </row>
    <row r="374" spans="1:985" ht="18.75" customHeight="1">
      <c r="A374" s="69"/>
      <c r="B374" s="77"/>
      <c r="C374" s="54" t="s">
        <v>32</v>
      </c>
      <c r="D374" s="51">
        <f t="shared" ref="D374:I374" si="34">SUM(D367:D373)</f>
        <v>136</v>
      </c>
      <c r="E374" s="51">
        <f t="shared" si="34"/>
        <v>90.990000000000009</v>
      </c>
      <c r="F374" s="51">
        <f t="shared" si="34"/>
        <v>61</v>
      </c>
      <c r="G374" s="51">
        <f t="shared" si="34"/>
        <v>42.600000000000009</v>
      </c>
      <c r="H374" s="51">
        <f t="shared" si="34"/>
        <v>27.8</v>
      </c>
      <c r="I374" s="51">
        <f t="shared" si="34"/>
        <v>222.39000000000001</v>
      </c>
      <c r="J374" s="115"/>
      <c r="K374" s="9"/>
      <c r="L374" s="9"/>
      <c r="M374" s="9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  <c r="IX374" s="2"/>
      <c r="IY374" s="2"/>
      <c r="IZ374" s="2"/>
      <c r="JA374" s="2"/>
      <c r="JB374" s="2"/>
      <c r="JC374" s="2"/>
      <c r="JD374" s="2"/>
      <c r="JE374" s="2"/>
      <c r="JF374" s="2"/>
      <c r="JG374" s="2"/>
      <c r="JH374" s="2"/>
      <c r="JI374" s="2"/>
      <c r="JJ374" s="2"/>
      <c r="JK374" s="2"/>
      <c r="JL374" s="2"/>
      <c r="JM374" s="2"/>
      <c r="JN374" s="2"/>
      <c r="JO374" s="2"/>
      <c r="JP374" s="2"/>
      <c r="JQ374" s="2"/>
      <c r="JR374" s="2"/>
      <c r="JS374" s="2"/>
      <c r="JT374" s="2"/>
      <c r="JU374" s="2"/>
      <c r="JV374" s="2"/>
      <c r="JW374" s="2"/>
      <c r="JX374" s="2"/>
      <c r="JY374" s="2"/>
      <c r="JZ374" s="2"/>
      <c r="KA374" s="2"/>
      <c r="KB374" s="2"/>
      <c r="KC374" s="2"/>
      <c r="KD374" s="2"/>
      <c r="KE374" s="2"/>
      <c r="KF374" s="2"/>
      <c r="KG374" s="2"/>
      <c r="KH374" s="2"/>
      <c r="KI374" s="2"/>
      <c r="KJ374" s="2"/>
      <c r="KK374" s="2"/>
      <c r="KL374" s="2"/>
      <c r="KM374" s="2"/>
      <c r="KN374" s="2"/>
      <c r="KO374" s="2"/>
      <c r="KP374" s="2"/>
      <c r="KQ374" s="2"/>
      <c r="KR374" s="2"/>
      <c r="KS374" s="2"/>
      <c r="KT374" s="2"/>
      <c r="KU374" s="2"/>
      <c r="KV374" s="2"/>
      <c r="KW374" s="2"/>
      <c r="KX374" s="2"/>
      <c r="KY374" s="2"/>
      <c r="KZ374" s="2"/>
      <c r="LA374" s="2"/>
      <c r="LB374" s="2"/>
      <c r="LC374" s="2"/>
      <c r="LD374" s="2"/>
      <c r="LE374" s="2"/>
      <c r="LF374" s="2"/>
      <c r="LG374" s="2"/>
      <c r="LH374" s="2"/>
      <c r="LI374" s="2"/>
      <c r="LJ374" s="2"/>
      <c r="LK374" s="2"/>
      <c r="LL374" s="2"/>
      <c r="LM374" s="2"/>
      <c r="LN374" s="2"/>
      <c r="LO374" s="2"/>
      <c r="LP374" s="2"/>
      <c r="LQ374" s="2"/>
      <c r="LR374" s="2"/>
      <c r="LS374" s="2"/>
      <c r="LT374" s="2"/>
      <c r="LU374" s="2"/>
      <c r="LV374" s="2"/>
      <c r="LW374" s="2"/>
      <c r="LX374" s="2"/>
      <c r="LY374" s="2"/>
      <c r="LZ374" s="2"/>
      <c r="MA374" s="2"/>
      <c r="MB374" s="2"/>
      <c r="MC374" s="2"/>
      <c r="MD374" s="2"/>
      <c r="ME374" s="2"/>
      <c r="MF374" s="2"/>
      <c r="MG374" s="2"/>
      <c r="MH374" s="2"/>
      <c r="MI374" s="2"/>
      <c r="MJ374" s="2"/>
      <c r="MK374" s="2"/>
      <c r="ML374" s="2"/>
      <c r="MM374" s="2"/>
      <c r="MN374" s="2"/>
      <c r="MO374" s="2"/>
      <c r="MP374" s="2"/>
      <c r="MQ374" s="2"/>
      <c r="MR374" s="2"/>
      <c r="MS374" s="2"/>
      <c r="MT374" s="2"/>
      <c r="MU374" s="2"/>
      <c r="MV374" s="2"/>
      <c r="MW374" s="2"/>
      <c r="MX374" s="2"/>
      <c r="MY374" s="2"/>
      <c r="MZ374" s="2"/>
      <c r="NA374" s="2"/>
      <c r="NB374" s="2"/>
      <c r="NC374" s="2"/>
      <c r="ND374" s="2"/>
      <c r="NE374" s="2"/>
      <c r="NF374" s="2"/>
      <c r="NG374" s="2"/>
      <c r="NH374" s="2"/>
      <c r="NI374" s="2"/>
      <c r="NJ374" s="2"/>
      <c r="NK374" s="2"/>
      <c r="NL374" s="2"/>
      <c r="NM374" s="2"/>
      <c r="NN374" s="2"/>
      <c r="NO374" s="2"/>
      <c r="NP374" s="2"/>
      <c r="NQ374" s="2"/>
      <c r="NR374" s="2"/>
      <c r="NS374" s="2"/>
      <c r="NT374" s="2"/>
      <c r="NU374" s="2"/>
      <c r="NV374" s="2"/>
      <c r="NW374" s="2"/>
      <c r="NX374" s="2"/>
      <c r="NY374" s="2"/>
      <c r="NZ374" s="2"/>
      <c r="OA374" s="2"/>
      <c r="OB374" s="2"/>
      <c r="OC374" s="2"/>
      <c r="OD374" s="2"/>
      <c r="OE374" s="2"/>
      <c r="OF374" s="2"/>
      <c r="OG374" s="2"/>
      <c r="OH374" s="2"/>
      <c r="OI374" s="2"/>
      <c r="OJ374" s="2"/>
      <c r="OK374" s="2"/>
      <c r="OL374" s="2"/>
      <c r="OM374" s="2"/>
      <c r="ON374" s="2"/>
      <c r="OO374" s="2"/>
      <c r="OP374" s="2"/>
      <c r="OQ374" s="2"/>
      <c r="OR374" s="2"/>
      <c r="OS374" s="2"/>
      <c r="OT374" s="2"/>
      <c r="OU374" s="2"/>
      <c r="OV374" s="2"/>
      <c r="OW374" s="2"/>
      <c r="OX374" s="2"/>
      <c r="OY374" s="2"/>
      <c r="OZ374" s="2"/>
      <c r="PA374" s="2"/>
      <c r="PB374" s="2"/>
      <c r="PC374" s="2"/>
      <c r="PD374" s="2"/>
      <c r="PE374" s="2"/>
      <c r="PF374" s="2"/>
      <c r="PG374" s="2"/>
      <c r="PH374" s="2"/>
      <c r="PI374" s="2"/>
      <c r="PJ374" s="2"/>
      <c r="PK374" s="2"/>
      <c r="PL374" s="2"/>
      <c r="PM374" s="2"/>
      <c r="PN374" s="2"/>
      <c r="PO374" s="2"/>
      <c r="PP374" s="2"/>
      <c r="PQ374" s="2"/>
      <c r="PR374" s="2"/>
      <c r="PS374" s="2"/>
      <c r="PT374" s="2"/>
      <c r="PU374" s="2"/>
      <c r="PV374" s="2"/>
      <c r="PW374" s="2"/>
      <c r="PX374" s="2"/>
      <c r="PY374" s="2"/>
      <c r="PZ374" s="2"/>
      <c r="QA374" s="2"/>
      <c r="QB374" s="2"/>
      <c r="QC374" s="2"/>
      <c r="QD374" s="2"/>
      <c r="QE374" s="2"/>
      <c r="QF374" s="2"/>
      <c r="QG374" s="2"/>
      <c r="QH374" s="2"/>
      <c r="QI374" s="2"/>
      <c r="QJ374" s="2"/>
      <c r="QK374" s="2"/>
      <c r="QL374" s="2"/>
      <c r="QM374" s="2"/>
      <c r="QN374" s="2"/>
      <c r="QO374" s="2"/>
      <c r="QP374" s="2"/>
      <c r="QQ374" s="2"/>
      <c r="QR374" s="2"/>
      <c r="QS374" s="2"/>
      <c r="QT374" s="2"/>
      <c r="QU374" s="2"/>
      <c r="QV374" s="2"/>
      <c r="QW374" s="2"/>
      <c r="QX374" s="2"/>
      <c r="QY374" s="2"/>
      <c r="QZ374" s="2"/>
      <c r="RA374" s="2"/>
      <c r="RB374" s="2"/>
      <c r="RC374" s="2"/>
      <c r="RD374" s="2"/>
      <c r="RE374" s="2"/>
      <c r="RF374" s="2"/>
      <c r="RG374" s="2"/>
      <c r="RH374" s="2"/>
      <c r="RI374" s="2"/>
      <c r="RJ374" s="2"/>
      <c r="RK374" s="2"/>
      <c r="RL374" s="2"/>
      <c r="RM374" s="2"/>
      <c r="RN374" s="2"/>
      <c r="RO374" s="2"/>
      <c r="RP374" s="2"/>
      <c r="RQ374" s="2"/>
      <c r="RR374" s="2"/>
      <c r="RS374" s="2"/>
      <c r="RT374" s="2"/>
      <c r="RU374" s="2"/>
      <c r="RV374" s="2"/>
      <c r="RW374" s="2"/>
      <c r="RX374" s="2"/>
      <c r="RY374" s="2"/>
      <c r="RZ374" s="2"/>
      <c r="SA374" s="2"/>
      <c r="SB374" s="2"/>
      <c r="SC374" s="2"/>
      <c r="SD374" s="2"/>
      <c r="SE374" s="2"/>
      <c r="SF374" s="2"/>
      <c r="SG374" s="2"/>
      <c r="SH374" s="2"/>
      <c r="SI374" s="2"/>
      <c r="SJ374" s="2"/>
      <c r="SK374" s="2"/>
      <c r="SL374" s="2"/>
      <c r="SM374" s="2"/>
      <c r="SN374" s="2"/>
      <c r="SO374" s="2"/>
      <c r="SP374" s="2"/>
      <c r="SQ374" s="2"/>
      <c r="SR374" s="2"/>
      <c r="SS374" s="2"/>
      <c r="ST374" s="2"/>
      <c r="SU374" s="2"/>
      <c r="SV374" s="2"/>
      <c r="SW374" s="2"/>
      <c r="SX374" s="2"/>
      <c r="SY374" s="2"/>
      <c r="SZ374" s="2"/>
      <c r="TA374" s="2"/>
      <c r="TB374" s="2"/>
      <c r="TC374" s="2"/>
      <c r="TD374" s="2"/>
      <c r="TE374" s="2"/>
      <c r="TF374" s="2"/>
      <c r="TG374" s="2"/>
      <c r="TH374" s="2"/>
      <c r="TI374" s="2"/>
      <c r="TJ374" s="2"/>
      <c r="TK374" s="2"/>
      <c r="TL374" s="2"/>
      <c r="TM374" s="2"/>
      <c r="TN374" s="2"/>
      <c r="TO374" s="2"/>
      <c r="TP374" s="2"/>
      <c r="TQ374" s="2"/>
      <c r="TR374" s="2"/>
      <c r="TS374" s="2"/>
      <c r="TT374" s="2"/>
      <c r="TU374" s="2"/>
      <c r="TV374" s="2"/>
      <c r="TW374" s="2"/>
      <c r="TX374" s="2"/>
      <c r="TY374" s="2"/>
      <c r="TZ374" s="2"/>
      <c r="UA374" s="2"/>
      <c r="UB374" s="2"/>
      <c r="UC374" s="2"/>
      <c r="UD374" s="2"/>
      <c r="UE374" s="2"/>
      <c r="UF374" s="2"/>
      <c r="UG374" s="2"/>
      <c r="UH374" s="2"/>
      <c r="UI374" s="2"/>
      <c r="UJ374" s="2"/>
      <c r="UK374" s="2"/>
      <c r="UL374" s="2"/>
      <c r="UM374" s="2"/>
      <c r="UN374" s="2"/>
      <c r="UO374" s="2"/>
      <c r="UP374" s="2"/>
      <c r="UQ374" s="2"/>
      <c r="UR374" s="2"/>
      <c r="US374" s="2"/>
      <c r="UT374" s="2"/>
      <c r="UU374" s="2"/>
      <c r="UV374" s="2"/>
      <c r="UW374" s="2"/>
      <c r="UX374" s="2"/>
      <c r="UY374" s="2"/>
      <c r="UZ374" s="2"/>
      <c r="VA374" s="2"/>
      <c r="VB374" s="2"/>
      <c r="VC374" s="2"/>
      <c r="VD374" s="2"/>
      <c r="VE374" s="2"/>
      <c r="VF374" s="2"/>
      <c r="VG374" s="2"/>
      <c r="VH374" s="2"/>
      <c r="VI374" s="2"/>
      <c r="VJ374" s="2"/>
      <c r="VK374" s="2"/>
      <c r="VL374" s="2"/>
      <c r="VM374" s="2"/>
      <c r="VN374" s="2"/>
      <c r="VO374" s="2"/>
      <c r="VP374" s="2"/>
      <c r="VQ374" s="2"/>
      <c r="VR374" s="2"/>
      <c r="VS374" s="2"/>
      <c r="VT374" s="2"/>
      <c r="VU374" s="2"/>
      <c r="VV374" s="2"/>
      <c r="VW374" s="2"/>
      <c r="VX374" s="2"/>
      <c r="VY374" s="2"/>
      <c r="VZ374" s="2"/>
      <c r="WA374" s="2"/>
      <c r="WB374" s="2"/>
      <c r="WC374" s="2"/>
      <c r="WD374" s="2"/>
      <c r="WE374" s="2"/>
      <c r="WF374" s="2"/>
      <c r="WG374" s="2"/>
      <c r="WH374" s="2"/>
      <c r="WI374" s="2"/>
      <c r="WJ374" s="2"/>
      <c r="WK374" s="2"/>
      <c r="WL374" s="2"/>
      <c r="WM374" s="2"/>
      <c r="WN374" s="2"/>
      <c r="WO374" s="2"/>
      <c r="WP374" s="2"/>
      <c r="WQ374" s="2"/>
      <c r="WR374" s="2"/>
      <c r="WS374" s="2"/>
      <c r="WT374" s="2"/>
      <c r="WU374" s="2"/>
      <c r="WV374" s="2"/>
      <c r="WW374" s="2"/>
      <c r="WX374" s="2"/>
      <c r="WY374" s="2"/>
      <c r="WZ374" s="2"/>
      <c r="XA374" s="2"/>
      <c r="XB374" s="2"/>
      <c r="XC374" s="2"/>
      <c r="XD374" s="2"/>
      <c r="XE374" s="2"/>
      <c r="XF374" s="2"/>
      <c r="XG374" s="2"/>
      <c r="XH374" s="2"/>
      <c r="XI374" s="2"/>
      <c r="XJ374" s="2"/>
      <c r="XK374" s="2"/>
      <c r="XL374" s="2"/>
      <c r="XM374" s="2"/>
      <c r="XN374" s="2"/>
      <c r="XO374" s="2"/>
      <c r="XP374" s="2"/>
      <c r="XQ374" s="2"/>
      <c r="XR374" s="2"/>
      <c r="XS374" s="2"/>
      <c r="XT374" s="2"/>
      <c r="XU374" s="2"/>
      <c r="XV374" s="2"/>
      <c r="XW374" s="2"/>
      <c r="XX374" s="2"/>
      <c r="XY374" s="2"/>
      <c r="XZ374" s="2"/>
      <c r="YA374" s="2"/>
      <c r="YB374" s="2"/>
      <c r="YC374" s="2"/>
      <c r="YD374" s="2"/>
      <c r="YE374" s="2"/>
      <c r="YF374" s="2"/>
      <c r="YG374" s="2"/>
      <c r="YH374" s="2"/>
      <c r="YI374" s="2"/>
      <c r="YJ374" s="2"/>
      <c r="YK374" s="2"/>
      <c r="YL374" s="2"/>
      <c r="YM374" s="2"/>
      <c r="YN374" s="2"/>
      <c r="YO374" s="2"/>
      <c r="YP374" s="2"/>
      <c r="YQ374" s="2"/>
      <c r="YR374" s="2"/>
      <c r="YS374" s="2"/>
      <c r="YT374" s="2"/>
      <c r="YU374" s="2"/>
      <c r="YV374" s="2"/>
      <c r="YW374" s="2"/>
      <c r="YX374" s="2"/>
      <c r="YY374" s="2"/>
      <c r="YZ374" s="2"/>
      <c r="ZA374" s="2"/>
      <c r="ZB374" s="2"/>
      <c r="ZC374" s="2"/>
      <c r="ZD374" s="2"/>
      <c r="ZE374" s="2"/>
      <c r="ZF374" s="2"/>
      <c r="ZG374" s="2"/>
      <c r="ZH374" s="2"/>
      <c r="ZI374" s="2"/>
      <c r="ZJ374" s="2"/>
      <c r="ZK374" s="2"/>
      <c r="ZL374" s="2"/>
      <c r="ZM374" s="2"/>
      <c r="ZN374" s="2"/>
      <c r="ZO374" s="2"/>
      <c r="ZP374" s="2"/>
      <c r="ZQ374" s="2"/>
      <c r="ZR374" s="2"/>
      <c r="ZS374" s="2"/>
      <c r="ZT374" s="2"/>
      <c r="ZU374" s="2"/>
      <c r="ZV374" s="2"/>
      <c r="ZW374" s="2"/>
      <c r="ZX374" s="2"/>
      <c r="ZY374" s="2"/>
      <c r="ZZ374" s="2"/>
      <c r="AAA374" s="2"/>
      <c r="AAB374" s="2"/>
      <c r="AAC374" s="2"/>
      <c r="AAD374" s="2"/>
      <c r="AAE374" s="2"/>
      <c r="AAF374" s="2"/>
      <c r="AAG374" s="2"/>
      <c r="AAH374" s="2"/>
      <c r="AAI374" s="2"/>
      <c r="AAJ374" s="2"/>
      <c r="AAK374" s="2"/>
      <c r="AAL374" s="2"/>
      <c r="AAM374" s="2"/>
      <c r="AAN374" s="2"/>
      <c r="AAO374" s="2"/>
      <c r="AAP374" s="2"/>
      <c r="AAQ374" s="2"/>
      <c r="AAR374" s="2"/>
      <c r="AAS374" s="2"/>
      <c r="AAT374" s="2"/>
      <c r="AAU374" s="2"/>
      <c r="AAV374" s="2"/>
      <c r="AAW374" s="2"/>
      <c r="AAX374" s="2"/>
      <c r="AAY374" s="2"/>
      <c r="AAZ374" s="2"/>
      <c r="ABA374" s="2"/>
      <c r="ABB374" s="2"/>
      <c r="ABC374" s="2"/>
      <c r="ABD374" s="2"/>
      <c r="ABE374" s="2"/>
      <c r="ABF374" s="2"/>
      <c r="ABG374" s="2"/>
      <c r="ABH374" s="2"/>
      <c r="ABI374" s="2"/>
      <c r="ABJ374" s="2"/>
      <c r="ABK374" s="2"/>
      <c r="ABL374" s="2"/>
      <c r="ABM374" s="2"/>
      <c r="ABN374" s="2"/>
      <c r="ABO374" s="2"/>
      <c r="ABP374" s="2"/>
      <c r="ABQ374" s="2"/>
      <c r="ABR374" s="2"/>
      <c r="ABS374" s="2"/>
      <c r="ABT374" s="2"/>
      <c r="ABU374" s="2"/>
      <c r="ABV374" s="2"/>
      <c r="ABW374" s="2"/>
      <c r="ABX374" s="2"/>
      <c r="ABY374" s="2"/>
      <c r="ABZ374" s="2"/>
      <c r="ACA374" s="2"/>
      <c r="ACB374" s="2"/>
      <c r="ACC374" s="2"/>
      <c r="ACD374" s="2"/>
      <c r="ACE374" s="2"/>
      <c r="ACF374" s="2"/>
      <c r="ACG374" s="2"/>
      <c r="ACH374" s="2"/>
      <c r="ACI374" s="2"/>
      <c r="ACJ374" s="2"/>
      <c r="ACK374" s="2"/>
      <c r="ACL374" s="2"/>
      <c r="ACM374" s="2"/>
      <c r="ACN374" s="2"/>
      <c r="ACO374" s="2"/>
      <c r="ACP374" s="2"/>
      <c r="ACQ374" s="2"/>
      <c r="ACR374" s="2"/>
      <c r="ACS374" s="2"/>
      <c r="ACT374" s="2"/>
      <c r="ACU374" s="2"/>
      <c r="ACV374" s="2"/>
      <c r="ACW374" s="2"/>
      <c r="ACX374" s="2"/>
      <c r="ACY374" s="2"/>
      <c r="ACZ374" s="2"/>
      <c r="ADA374" s="2"/>
      <c r="ADB374" s="2"/>
      <c r="ADC374" s="2"/>
      <c r="ADD374" s="2"/>
      <c r="ADE374" s="2"/>
      <c r="ADF374" s="2"/>
      <c r="ADG374" s="2"/>
      <c r="ADH374" s="2"/>
      <c r="ADI374" s="2"/>
      <c r="ADJ374" s="2"/>
      <c r="ADK374" s="2"/>
      <c r="ADL374" s="2"/>
      <c r="ADM374" s="2"/>
      <c r="ADN374" s="2"/>
      <c r="ADO374" s="2"/>
      <c r="ADP374" s="2"/>
      <c r="ADQ374" s="2"/>
      <c r="ADR374" s="2"/>
      <c r="ADS374" s="2"/>
      <c r="ADT374" s="2"/>
      <c r="ADU374" s="2"/>
      <c r="ADV374" s="2"/>
      <c r="ADW374" s="2"/>
      <c r="ADX374" s="2"/>
      <c r="ADY374" s="2"/>
      <c r="ADZ374" s="2"/>
      <c r="AEA374" s="2"/>
      <c r="AEB374" s="2"/>
      <c r="AEC374" s="2"/>
      <c r="AED374" s="2"/>
      <c r="AEE374" s="2"/>
      <c r="AEF374" s="2"/>
      <c r="AEG374" s="2"/>
      <c r="AEH374" s="2"/>
      <c r="AEI374" s="2"/>
      <c r="AEJ374" s="2"/>
      <c r="AEK374" s="2"/>
      <c r="AEL374" s="2"/>
      <c r="AEM374" s="2"/>
      <c r="AEN374" s="2"/>
      <c r="AEO374" s="2"/>
      <c r="AEP374" s="2"/>
      <c r="AEQ374" s="2"/>
      <c r="AER374" s="2"/>
      <c r="AES374" s="2"/>
      <c r="AET374" s="2"/>
      <c r="AEU374" s="2"/>
      <c r="AEV374" s="2"/>
      <c r="AEW374" s="2"/>
      <c r="AEX374" s="2"/>
      <c r="AEY374" s="2"/>
      <c r="AEZ374" s="2"/>
      <c r="AFA374" s="2"/>
      <c r="AFB374" s="2"/>
      <c r="AFC374" s="2"/>
      <c r="AFD374" s="2"/>
      <c r="AFE374" s="2"/>
      <c r="AFF374" s="2"/>
      <c r="AFG374" s="2"/>
      <c r="AFH374" s="2"/>
      <c r="AFI374" s="2"/>
      <c r="AFJ374" s="2"/>
      <c r="AFK374" s="2"/>
      <c r="AFL374" s="2"/>
      <c r="AFM374" s="2"/>
      <c r="AFN374" s="2"/>
      <c r="AFO374" s="2"/>
      <c r="AFP374" s="2"/>
      <c r="AFQ374" s="2"/>
      <c r="AFR374" s="2"/>
      <c r="AFS374" s="2"/>
      <c r="AFT374" s="2"/>
      <c r="AFU374" s="2"/>
      <c r="AFV374" s="2"/>
      <c r="AFW374" s="2"/>
      <c r="AFX374" s="2"/>
      <c r="AFY374" s="2"/>
      <c r="AFZ374" s="2"/>
      <c r="AGA374" s="2"/>
      <c r="AGB374" s="2"/>
      <c r="AGC374" s="2"/>
      <c r="AGD374" s="2"/>
      <c r="AGE374" s="2"/>
      <c r="AGF374" s="2"/>
      <c r="AGG374" s="2"/>
      <c r="AGH374" s="2"/>
      <c r="AGI374" s="2"/>
      <c r="AGJ374" s="2"/>
      <c r="AGK374" s="2"/>
      <c r="AGL374" s="2"/>
      <c r="AGM374" s="2"/>
      <c r="AGN374" s="2"/>
      <c r="AGO374" s="2"/>
      <c r="AGP374" s="2"/>
      <c r="AGQ374" s="2"/>
      <c r="AGR374" s="2"/>
      <c r="AGS374" s="2"/>
      <c r="AGT374" s="2"/>
      <c r="AGU374" s="2"/>
      <c r="AGV374" s="2"/>
      <c r="AGW374" s="2"/>
      <c r="AGX374" s="2"/>
      <c r="AGY374" s="2"/>
      <c r="AGZ374" s="2"/>
      <c r="AHA374" s="2"/>
      <c r="AHB374" s="2"/>
      <c r="AHC374" s="2"/>
      <c r="AHD374" s="2"/>
      <c r="AHE374" s="2"/>
      <c r="AHF374" s="2"/>
      <c r="AHG374" s="2"/>
      <c r="AHH374" s="2"/>
      <c r="AHI374" s="2"/>
      <c r="AHJ374" s="2"/>
      <c r="AHK374" s="2"/>
      <c r="AHL374" s="2"/>
      <c r="AHM374" s="2"/>
      <c r="AHN374" s="2"/>
      <c r="AHO374" s="2"/>
      <c r="AHP374" s="2"/>
      <c r="AHQ374" s="2"/>
      <c r="AHR374" s="2"/>
      <c r="AHS374" s="2"/>
      <c r="AHT374" s="2"/>
      <c r="AHU374" s="2"/>
      <c r="AHV374" s="2"/>
      <c r="AHW374" s="2"/>
      <c r="AHX374" s="2"/>
      <c r="AHY374" s="2"/>
      <c r="AHZ374" s="2"/>
      <c r="AIA374" s="2"/>
      <c r="AIB374" s="2"/>
      <c r="AIC374" s="2"/>
      <c r="AID374" s="2"/>
      <c r="AIE374" s="2"/>
      <c r="AIF374" s="2"/>
      <c r="AIG374" s="2"/>
      <c r="AIH374" s="2"/>
      <c r="AII374" s="2"/>
      <c r="AIJ374" s="2"/>
      <c r="AIK374" s="2"/>
      <c r="AIL374" s="2"/>
      <c r="AIM374" s="2"/>
      <c r="AIN374" s="2"/>
      <c r="AIO374" s="2"/>
      <c r="AIP374" s="2"/>
      <c r="AIQ374" s="2"/>
      <c r="AIR374" s="2"/>
      <c r="AIS374" s="2"/>
      <c r="AIT374" s="2"/>
      <c r="AIU374" s="2"/>
      <c r="AIV374" s="2"/>
      <c r="AIW374" s="2"/>
      <c r="AIX374" s="2"/>
      <c r="AIY374" s="2"/>
      <c r="AIZ374" s="2"/>
      <c r="AJA374" s="2"/>
      <c r="AJB374" s="2"/>
      <c r="AJC374" s="2"/>
      <c r="AJD374" s="2"/>
      <c r="AJE374" s="2"/>
      <c r="AJF374" s="2"/>
      <c r="AJG374" s="2"/>
      <c r="AJH374" s="2"/>
      <c r="AJI374" s="2"/>
      <c r="AJJ374" s="2"/>
      <c r="AJK374" s="2"/>
      <c r="AJL374" s="2"/>
      <c r="AJM374" s="2"/>
      <c r="AJN374" s="2"/>
      <c r="AJO374" s="2"/>
      <c r="AJP374" s="2"/>
      <c r="AJQ374" s="2"/>
      <c r="AJR374" s="2"/>
      <c r="AJS374" s="2"/>
      <c r="AJT374" s="2"/>
      <c r="AJU374" s="2"/>
      <c r="AJV374" s="2"/>
      <c r="AJW374" s="2"/>
      <c r="AJX374" s="2"/>
      <c r="AJY374" s="2"/>
      <c r="AJZ374" s="2"/>
      <c r="AKA374" s="2"/>
      <c r="AKB374" s="2"/>
      <c r="AKC374" s="2"/>
      <c r="AKD374" s="2"/>
      <c r="AKE374" s="2"/>
      <c r="AKF374" s="2"/>
      <c r="AKG374" s="2"/>
      <c r="AKH374" s="2"/>
      <c r="AKI374" s="2"/>
      <c r="AKJ374" s="2"/>
      <c r="AKK374" s="2"/>
      <c r="AKL374" s="2"/>
      <c r="AKM374" s="2"/>
      <c r="AKN374" s="2"/>
      <c r="AKO374" s="2"/>
      <c r="AKP374" s="2"/>
      <c r="AKQ374" s="2"/>
      <c r="AKR374" s="2"/>
      <c r="AKS374" s="2"/>
      <c r="AKT374" s="2"/>
      <c r="AKU374" s="2"/>
      <c r="AKV374" s="2"/>
      <c r="AKW374" s="2"/>
    </row>
    <row r="375" spans="1:985" ht="33" customHeight="1">
      <c r="A375" s="161" t="s">
        <v>164</v>
      </c>
      <c r="B375" s="161"/>
      <c r="C375" s="161"/>
      <c r="D375" s="161"/>
      <c r="E375" s="161"/>
      <c r="F375" s="161"/>
      <c r="G375" s="161"/>
      <c r="H375" s="161"/>
      <c r="I375" s="161"/>
      <c r="J375" s="115"/>
    </row>
    <row r="376" spans="1:985">
      <c r="A376" s="75">
        <v>353</v>
      </c>
      <c r="B376" s="37" t="s">
        <v>165</v>
      </c>
      <c r="C376" s="71" t="s">
        <v>164</v>
      </c>
      <c r="D376" s="55">
        <v>12</v>
      </c>
      <c r="E376" s="68">
        <v>14.670000000000002</v>
      </c>
      <c r="F376" s="68">
        <v>5.4</v>
      </c>
      <c r="G376" s="68">
        <v>3.2</v>
      </c>
      <c r="H376" s="68">
        <v>1.3</v>
      </c>
      <c r="I376" s="45">
        <f>SUM(E376:H376)</f>
        <v>24.57</v>
      </c>
      <c r="J376" s="115"/>
    </row>
    <row r="377" spans="1:985">
      <c r="A377" s="75">
        <v>354</v>
      </c>
      <c r="B377" s="37" t="s">
        <v>481</v>
      </c>
      <c r="C377" s="71" t="s">
        <v>164</v>
      </c>
      <c r="D377" s="55" t="s">
        <v>18</v>
      </c>
      <c r="E377" s="36">
        <v>4.7699999999999996</v>
      </c>
      <c r="F377" s="36">
        <v>3.5</v>
      </c>
      <c r="G377" s="36">
        <v>2.2000000000000002</v>
      </c>
      <c r="H377" s="36">
        <v>0.3</v>
      </c>
      <c r="I377" s="45">
        <f>SUM(E377:H377)</f>
        <v>10.77</v>
      </c>
      <c r="J377" s="115"/>
    </row>
    <row r="378" spans="1:985">
      <c r="A378" s="75">
        <v>355</v>
      </c>
      <c r="B378" s="37" t="s">
        <v>166</v>
      </c>
      <c r="C378" s="71" t="s">
        <v>164</v>
      </c>
      <c r="D378" s="55" t="s">
        <v>18</v>
      </c>
      <c r="E378" s="36">
        <v>4.95</v>
      </c>
      <c r="F378" s="36">
        <v>4</v>
      </c>
      <c r="G378" s="36">
        <v>3.5</v>
      </c>
      <c r="H378" s="36">
        <v>1.4</v>
      </c>
      <c r="I378" s="45">
        <f>SUM(E378:H378)</f>
        <v>13.85</v>
      </c>
      <c r="J378" s="115"/>
    </row>
    <row r="379" spans="1:985">
      <c r="A379" s="75">
        <v>356</v>
      </c>
      <c r="B379" s="37" t="s">
        <v>482</v>
      </c>
      <c r="C379" s="71" t="s">
        <v>164</v>
      </c>
      <c r="D379" s="55">
        <v>15</v>
      </c>
      <c r="E379" s="36">
        <v>20.790000000000003</v>
      </c>
      <c r="F379" s="36">
        <v>8.4</v>
      </c>
      <c r="G379" s="36">
        <v>5.2</v>
      </c>
      <c r="H379" s="36">
        <v>1.8</v>
      </c>
      <c r="I379" s="45">
        <f t="shared" ref="I379:I400" si="35">SUM(E379:H379)</f>
        <v>36.190000000000005</v>
      </c>
      <c r="J379" s="115"/>
    </row>
    <row r="380" spans="1:985">
      <c r="A380" s="75">
        <v>357</v>
      </c>
      <c r="B380" s="37" t="s">
        <v>167</v>
      </c>
      <c r="C380" s="71" t="s">
        <v>164</v>
      </c>
      <c r="D380" s="55">
        <v>20</v>
      </c>
      <c r="E380" s="68">
        <v>17.46</v>
      </c>
      <c r="F380" s="68">
        <v>11.1</v>
      </c>
      <c r="G380" s="68">
        <v>5.5</v>
      </c>
      <c r="H380" s="68">
        <v>2.1</v>
      </c>
      <c r="I380" s="45">
        <f t="shared" si="35"/>
        <v>36.160000000000004</v>
      </c>
      <c r="J380" s="115"/>
    </row>
    <row r="381" spans="1:985">
      <c r="A381" s="75">
        <v>358</v>
      </c>
      <c r="B381" s="37" t="s">
        <v>168</v>
      </c>
      <c r="C381" s="71" t="s">
        <v>164</v>
      </c>
      <c r="D381" s="55">
        <v>20</v>
      </c>
      <c r="E381" s="68">
        <v>20.970000000000002</v>
      </c>
      <c r="F381" s="68">
        <v>10.1</v>
      </c>
      <c r="G381" s="68">
        <v>4.2</v>
      </c>
      <c r="H381" s="68">
        <v>2.5</v>
      </c>
      <c r="I381" s="45">
        <f t="shared" si="35"/>
        <v>37.770000000000003</v>
      </c>
      <c r="J381" s="115"/>
    </row>
    <row r="382" spans="1:985">
      <c r="A382" s="75">
        <v>359</v>
      </c>
      <c r="B382" s="37" t="s">
        <v>169</v>
      </c>
      <c r="C382" s="71" t="s">
        <v>164</v>
      </c>
      <c r="D382" s="55">
        <v>20</v>
      </c>
      <c r="E382" s="68">
        <v>20.970000000000002</v>
      </c>
      <c r="F382" s="68">
        <v>12.4</v>
      </c>
      <c r="G382" s="68">
        <v>8.6999999999999993</v>
      </c>
      <c r="H382" s="68">
        <v>2.2000000000000002</v>
      </c>
      <c r="I382" s="45">
        <f t="shared" si="35"/>
        <v>44.27000000000001</v>
      </c>
      <c r="J382" s="115"/>
    </row>
    <row r="383" spans="1:985">
      <c r="A383" s="75">
        <v>360</v>
      </c>
      <c r="B383" s="37" t="s">
        <v>483</v>
      </c>
      <c r="C383" s="71" t="s">
        <v>164</v>
      </c>
      <c r="D383" s="55" t="s">
        <v>18</v>
      </c>
      <c r="E383" s="36">
        <v>5.67</v>
      </c>
      <c r="F383" s="36">
        <v>4.0999999999999996</v>
      </c>
      <c r="G383" s="36">
        <v>1.7</v>
      </c>
      <c r="H383" s="36">
        <v>0</v>
      </c>
      <c r="I383" s="45">
        <f t="shared" si="35"/>
        <v>11.469999999999999</v>
      </c>
      <c r="J383" s="115"/>
    </row>
    <row r="384" spans="1:985">
      <c r="A384" s="75">
        <v>361</v>
      </c>
      <c r="B384" s="37" t="s">
        <v>170</v>
      </c>
      <c r="C384" s="71" t="s">
        <v>164</v>
      </c>
      <c r="D384" s="55">
        <v>5</v>
      </c>
      <c r="E384" s="36">
        <v>6.48</v>
      </c>
      <c r="F384" s="36">
        <v>1.2</v>
      </c>
      <c r="G384" s="36">
        <v>1.5</v>
      </c>
      <c r="H384" s="36">
        <v>0.6</v>
      </c>
      <c r="I384" s="45">
        <f t="shared" si="35"/>
        <v>9.7799999999999994</v>
      </c>
      <c r="J384" s="115"/>
    </row>
    <row r="385" spans="1:10">
      <c r="A385" s="75">
        <v>362</v>
      </c>
      <c r="B385" s="37" t="s">
        <v>171</v>
      </c>
      <c r="C385" s="71" t="s">
        <v>164</v>
      </c>
      <c r="D385" s="55">
        <v>7</v>
      </c>
      <c r="E385" s="36">
        <v>9.3600000000000012</v>
      </c>
      <c r="F385" s="36">
        <v>3.1</v>
      </c>
      <c r="G385" s="36">
        <v>2.4</v>
      </c>
      <c r="H385" s="36">
        <v>0.6</v>
      </c>
      <c r="I385" s="45">
        <f t="shared" si="35"/>
        <v>15.46</v>
      </c>
      <c r="J385" s="115"/>
    </row>
    <row r="386" spans="1:10">
      <c r="A386" s="75">
        <v>363</v>
      </c>
      <c r="B386" s="37" t="s">
        <v>484</v>
      </c>
      <c r="C386" s="71" t="s">
        <v>164</v>
      </c>
      <c r="D386" s="55">
        <v>15</v>
      </c>
      <c r="E386" s="68">
        <v>21.96</v>
      </c>
      <c r="F386" s="68">
        <v>15.2</v>
      </c>
      <c r="G386" s="68">
        <v>6.4</v>
      </c>
      <c r="H386" s="68">
        <v>1</v>
      </c>
      <c r="I386" s="45">
        <f t="shared" si="35"/>
        <v>44.559999999999995</v>
      </c>
      <c r="J386" s="115"/>
    </row>
    <row r="387" spans="1:10">
      <c r="A387" s="75">
        <v>364</v>
      </c>
      <c r="B387" s="37" t="s">
        <v>172</v>
      </c>
      <c r="C387" s="71" t="s">
        <v>164</v>
      </c>
      <c r="D387" s="55">
        <v>10</v>
      </c>
      <c r="E387" s="68">
        <v>11.07</v>
      </c>
      <c r="F387" s="68">
        <v>6.1</v>
      </c>
      <c r="G387" s="68">
        <v>4.2</v>
      </c>
      <c r="H387" s="68">
        <v>1.1000000000000001</v>
      </c>
      <c r="I387" s="45">
        <f t="shared" si="35"/>
        <v>22.470000000000002</v>
      </c>
      <c r="J387" s="115"/>
    </row>
    <row r="388" spans="1:10">
      <c r="A388" s="75">
        <v>365</v>
      </c>
      <c r="B388" s="37" t="s">
        <v>173</v>
      </c>
      <c r="C388" s="71" t="s">
        <v>164</v>
      </c>
      <c r="D388" s="55" t="s">
        <v>18</v>
      </c>
      <c r="E388" s="36">
        <v>6.66</v>
      </c>
      <c r="F388" s="36">
        <v>4.0999999999999996</v>
      </c>
      <c r="G388" s="36">
        <v>2.2000000000000002</v>
      </c>
      <c r="H388" s="36">
        <v>0.3</v>
      </c>
      <c r="I388" s="45">
        <f t="shared" si="35"/>
        <v>13.260000000000002</v>
      </c>
      <c r="J388" s="115"/>
    </row>
    <row r="389" spans="1:10">
      <c r="A389" s="75">
        <v>366</v>
      </c>
      <c r="B389" s="37" t="s">
        <v>174</v>
      </c>
      <c r="C389" s="71" t="s">
        <v>164</v>
      </c>
      <c r="D389" s="55" t="s">
        <v>18</v>
      </c>
      <c r="E389" s="36">
        <v>6.75</v>
      </c>
      <c r="F389" s="36">
        <v>4.4000000000000004</v>
      </c>
      <c r="G389" s="36">
        <v>3.5</v>
      </c>
      <c r="H389" s="36">
        <v>1.4</v>
      </c>
      <c r="I389" s="45">
        <f t="shared" si="35"/>
        <v>16.05</v>
      </c>
      <c r="J389" s="115"/>
    </row>
    <row r="390" spans="1:10">
      <c r="A390" s="75">
        <v>367</v>
      </c>
      <c r="B390" s="37" t="s">
        <v>485</v>
      </c>
      <c r="C390" s="71" t="s">
        <v>164</v>
      </c>
      <c r="D390" s="55">
        <v>50</v>
      </c>
      <c r="E390" s="68">
        <v>38.07</v>
      </c>
      <c r="F390" s="68">
        <v>22.1</v>
      </c>
      <c r="G390" s="68">
        <v>15</v>
      </c>
      <c r="H390" s="68">
        <v>2.1</v>
      </c>
      <c r="I390" s="45">
        <f t="shared" si="35"/>
        <v>77.27</v>
      </c>
      <c r="J390" s="115"/>
    </row>
    <row r="391" spans="1:10">
      <c r="A391" s="75">
        <v>368</v>
      </c>
      <c r="B391" s="37" t="s">
        <v>175</v>
      </c>
      <c r="C391" s="71" t="s">
        <v>164</v>
      </c>
      <c r="D391" s="55" t="s">
        <v>18</v>
      </c>
      <c r="E391" s="36">
        <v>5.7600000000000007</v>
      </c>
      <c r="F391" s="36">
        <v>4.0999999999999996</v>
      </c>
      <c r="G391" s="36">
        <v>2.6</v>
      </c>
      <c r="H391" s="36">
        <v>0.6</v>
      </c>
      <c r="I391" s="45">
        <f t="shared" si="35"/>
        <v>13.059999999999999</v>
      </c>
      <c r="J391" s="115"/>
    </row>
    <row r="392" spans="1:10">
      <c r="A392" s="75">
        <v>369</v>
      </c>
      <c r="B392" s="37" t="s">
        <v>176</v>
      </c>
      <c r="C392" s="71" t="s">
        <v>164</v>
      </c>
      <c r="D392" s="55">
        <v>10</v>
      </c>
      <c r="E392" s="68">
        <v>10.08</v>
      </c>
      <c r="F392" s="68">
        <v>7.2</v>
      </c>
      <c r="G392" s="68">
        <v>5.2</v>
      </c>
      <c r="H392" s="68">
        <v>1</v>
      </c>
      <c r="I392" s="45">
        <f t="shared" si="35"/>
        <v>23.48</v>
      </c>
      <c r="J392" s="115"/>
    </row>
    <row r="393" spans="1:10">
      <c r="A393" s="75">
        <v>370</v>
      </c>
      <c r="B393" s="37" t="s">
        <v>177</v>
      </c>
      <c r="C393" s="71" t="s">
        <v>164</v>
      </c>
      <c r="D393" s="55">
        <v>10</v>
      </c>
      <c r="E393" s="68">
        <v>9.9</v>
      </c>
      <c r="F393" s="68">
        <v>7.2</v>
      </c>
      <c r="G393" s="68">
        <v>3.2</v>
      </c>
      <c r="H393" s="68">
        <v>1.2</v>
      </c>
      <c r="I393" s="45">
        <f t="shared" si="35"/>
        <v>21.5</v>
      </c>
      <c r="J393" s="115"/>
    </row>
    <row r="394" spans="1:10">
      <c r="A394" s="75">
        <v>371</v>
      </c>
      <c r="B394" s="37" t="s">
        <v>178</v>
      </c>
      <c r="C394" s="71" t="s">
        <v>164</v>
      </c>
      <c r="D394" s="55">
        <v>10</v>
      </c>
      <c r="E394" s="68">
        <v>11.79</v>
      </c>
      <c r="F394" s="68">
        <v>6.5</v>
      </c>
      <c r="G394" s="68">
        <v>4.0999999999999996</v>
      </c>
      <c r="H394" s="68">
        <v>1</v>
      </c>
      <c r="I394" s="45">
        <f t="shared" si="35"/>
        <v>23.39</v>
      </c>
      <c r="J394" s="115"/>
    </row>
    <row r="395" spans="1:10">
      <c r="A395" s="75">
        <v>372</v>
      </c>
      <c r="B395" s="37" t="s">
        <v>179</v>
      </c>
      <c r="C395" s="71" t="s">
        <v>164</v>
      </c>
      <c r="D395" s="55" t="s">
        <v>18</v>
      </c>
      <c r="E395" s="36">
        <v>5.13</v>
      </c>
      <c r="F395" s="36">
        <v>3.5</v>
      </c>
      <c r="G395" s="36">
        <v>2.2999999999999998</v>
      </c>
      <c r="H395" s="36">
        <v>0.3</v>
      </c>
      <c r="I395" s="45">
        <f t="shared" si="35"/>
        <v>11.23</v>
      </c>
      <c r="J395" s="115"/>
    </row>
    <row r="396" spans="1:10">
      <c r="A396" s="75">
        <v>373</v>
      </c>
      <c r="B396" s="37" t="s">
        <v>180</v>
      </c>
      <c r="C396" s="71" t="s">
        <v>164</v>
      </c>
      <c r="D396" s="55" t="s">
        <v>18</v>
      </c>
      <c r="E396" s="36">
        <v>5.8500000000000005</v>
      </c>
      <c r="F396" s="36">
        <v>4.3</v>
      </c>
      <c r="G396" s="36">
        <v>3.5</v>
      </c>
      <c r="H396" s="36">
        <v>1.4</v>
      </c>
      <c r="I396" s="45">
        <f t="shared" si="35"/>
        <v>15.05</v>
      </c>
      <c r="J396" s="115"/>
    </row>
    <row r="397" spans="1:10">
      <c r="A397" s="75">
        <v>374</v>
      </c>
      <c r="B397" s="37" t="s">
        <v>181</v>
      </c>
      <c r="C397" s="71" t="s">
        <v>164</v>
      </c>
      <c r="D397" s="55">
        <v>10</v>
      </c>
      <c r="E397" s="68">
        <v>11.97</v>
      </c>
      <c r="F397" s="68">
        <v>6.3</v>
      </c>
      <c r="G397" s="68">
        <v>3.1</v>
      </c>
      <c r="H397" s="68">
        <v>1</v>
      </c>
      <c r="I397" s="45">
        <f t="shared" si="35"/>
        <v>22.37</v>
      </c>
      <c r="J397" s="115"/>
    </row>
    <row r="398" spans="1:10">
      <c r="A398" s="75">
        <v>375</v>
      </c>
      <c r="B398" s="37" t="s">
        <v>182</v>
      </c>
      <c r="C398" s="71" t="s">
        <v>164</v>
      </c>
      <c r="D398" s="55" t="s">
        <v>18</v>
      </c>
      <c r="E398" s="36">
        <v>7.02</v>
      </c>
      <c r="F398" s="36">
        <v>5.6</v>
      </c>
      <c r="G398" s="36">
        <v>3.7</v>
      </c>
      <c r="H398" s="36">
        <v>0.4</v>
      </c>
      <c r="I398" s="45">
        <f t="shared" si="35"/>
        <v>16.72</v>
      </c>
      <c r="J398" s="115"/>
    </row>
    <row r="399" spans="1:10">
      <c r="A399" s="75">
        <v>376</v>
      </c>
      <c r="B399" s="37" t="s">
        <v>376</v>
      </c>
      <c r="C399" s="71" t="s">
        <v>164</v>
      </c>
      <c r="D399" s="55" t="s">
        <v>18</v>
      </c>
      <c r="E399" s="36">
        <v>5.67</v>
      </c>
      <c r="F399" s="36">
        <v>5.4</v>
      </c>
      <c r="G399" s="36">
        <v>3.3</v>
      </c>
      <c r="H399" s="36">
        <v>1.3</v>
      </c>
      <c r="I399" s="45">
        <f t="shared" si="35"/>
        <v>15.670000000000002</v>
      </c>
      <c r="J399" s="115"/>
    </row>
    <row r="400" spans="1:10">
      <c r="A400" s="75">
        <v>377</v>
      </c>
      <c r="B400" s="81" t="s">
        <v>580</v>
      </c>
      <c r="C400" s="71" t="s">
        <v>164</v>
      </c>
      <c r="D400" s="55" t="s">
        <v>18</v>
      </c>
      <c r="E400" s="36">
        <v>6.48</v>
      </c>
      <c r="F400" s="36">
        <v>5.6</v>
      </c>
      <c r="G400" s="36">
        <v>3.6</v>
      </c>
      <c r="H400" s="36">
        <v>1.1000000000000001</v>
      </c>
      <c r="I400" s="45">
        <f t="shared" si="35"/>
        <v>16.78</v>
      </c>
      <c r="J400" s="115"/>
    </row>
    <row r="401" spans="1:13">
      <c r="A401" s="75">
        <v>378</v>
      </c>
      <c r="B401" s="84" t="s">
        <v>643</v>
      </c>
      <c r="C401" s="71" t="s">
        <v>164</v>
      </c>
      <c r="D401" s="55" t="s">
        <v>18</v>
      </c>
      <c r="E401" s="36">
        <v>6.84</v>
      </c>
      <c r="F401" s="36">
        <v>4.4000000000000004</v>
      </c>
      <c r="G401" s="36">
        <v>3.5</v>
      </c>
      <c r="H401" s="36">
        <v>1.6</v>
      </c>
      <c r="I401" s="45">
        <f t="shared" ref="I401:I404" si="36">SUM(E401:H401)</f>
        <v>16.34</v>
      </c>
      <c r="J401" s="115"/>
    </row>
    <row r="402" spans="1:13">
      <c r="A402" s="75">
        <v>379</v>
      </c>
      <c r="B402" s="84" t="s">
        <v>488</v>
      </c>
      <c r="C402" s="88" t="s">
        <v>164</v>
      </c>
      <c r="D402" s="55">
        <v>5</v>
      </c>
      <c r="E402" s="36">
        <v>6.57</v>
      </c>
      <c r="F402" s="36">
        <v>1.2</v>
      </c>
      <c r="G402" s="36">
        <v>0</v>
      </c>
      <c r="H402" s="36">
        <v>0.6</v>
      </c>
      <c r="I402" s="45">
        <f t="shared" si="36"/>
        <v>8.370000000000001</v>
      </c>
      <c r="J402" s="115"/>
    </row>
    <row r="403" spans="1:13">
      <c r="A403" s="75">
        <v>380</v>
      </c>
      <c r="B403" s="108" t="s">
        <v>697</v>
      </c>
      <c r="C403" s="88" t="s">
        <v>164</v>
      </c>
      <c r="D403" s="55" t="s">
        <v>18</v>
      </c>
      <c r="E403" s="36">
        <v>5.13</v>
      </c>
      <c r="F403" s="36">
        <v>3.5</v>
      </c>
      <c r="G403" s="36">
        <v>2.1</v>
      </c>
      <c r="H403" s="36">
        <v>0.3</v>
      </c>
      <c r="I403" s="45">
        <f t="shared" si="36"/>
        <v>11.03</v>
      </c>
      <c r="J403" s="115"/>
    </row>
    <row r="404" spans="1:13" s="2" customFormat="1">
      <c r="A404" s="75">
        <v>381</v>
      </c>
      <c r="B404" s="109" t="s">
        <v>711</v>
      </c>
      <c r="C404" s="88" t="s">
        <v>164</v>
      </c>
      <c r="D404" s="55" t="s">
        <v>18</v>
      </c>
      <c r="E404" s="36">
        <v>7.02</v>
      </c>
      <c r="F404" s="36">
        <v>5.6</v>
      </c>
      <c r="G404" s="36">
        <v>3.7</v>
      </c>
      <c r="H404" s="36">
        <v>0.4</v>
      </c>
      <c r="I404" s="45">
        <f t="shared" si="36"/>
        <v>16.72</v>
      </c>
      <c r="J404" s="115"/>
      <c r="K404" s="9"/>
      <c r="L404" s="9"/>
      <c r="M404" s="9"/>
    </row>
    <row r="405" spans="1:13">
      <c r="A405" s="36"/>
      <c r="B405" s="37"/>
      <c r="C405" s="78" t="s">
        <v>32</v>
      </c>
      <c r="D405" s="47">
        <f>SUM(D376:D403)</f>
        <v>219</v>
      </c>
      <c r="E405" s="47">
        <f>SUM(E376:E404)</f>
        <v>315.81</v>
      </c>
      <c r="F405" s="47">
        <f>SUM(F376:F404)</f>
        <v>185.6</v>
      </c>
      <c r="G405" s="47">
        <f>SUM(G376:G404)</f>
        <v>113.29999999999998</v>
      </c>
      <c r="H405" s="47">
        <f>SUM(H376:H404)</f>
        <v>30.900000000000006</v>
      </c>
      <c r="I405" s="47">
        <f>SUM(I376:I404)</f>
        <v>645.61</v>
      </c>
      <c r="J405" s="115"/>
    </row>
    <row r="406" spans="1:13" ht="31.5" customHeight="1">
      <c r="A406" s="161" t="s">
        <v>183</v>
      </c>
      <c r="B406" s="161"/>
      <c r="C406" s="161"/>
      <c r="D406" s="161"/>
      <c r="E406" s="161"/>
      <c r="F406" s="161"/>
      <c r="G406" s="161"/>
      <c r="H406" s="161"/>
      <c r="I406" s="161"/>
      <c r="J406" s="115"/>
    </row>
    <row r="407" spans="1:13" s="2" customFormat="1">
      <c r="A407" s="75">
        <v>382</v>
      </c>
      <c r="B407" s="37" t="s">
        <v>574</v>
      </c>
      <c r="C407" s="37" t="s">
        <v>183</v>
      </c>
      <c r="D407" s="35" t="s">
        <v>18</v>
      </c>
      <c r="E407" s="36">
        <v>4.7699999999999996</v>
      </c>
      <c r="F407" s="36">
        <v>4.3</v>
      </c>
      <c r="G407" s="36">
        <v>2.5</v>
      </c>
      <c r="H407" s="36">
        <v>1.3</v>
      </c>
      <c r="I407" s="107">
        <f>SUM(E407:H407)</f>
        <v>12.870000000000001</v>
      </c>
      <c r="J407" s="115"/>
      <c r="K407" s="9"/>
      <c r="L407" s="9"/>
      <c r="M407" s="9"/>
    </row>
    <row r="408" spans="1:13" s="2" customFormat="1">
      <c r="A408" s="75">
        <v>383</v>
      </c>
      <c r="B408" s="37" t="s">
        <v>486</v>
      </c>
      <c r="C408" s="37" t="s">
        <v>183</v>
      </c>
      <c r="D408" s="35" t="s">
        <v>18</v>
      </c>
      <c r="E408" s="36">
        <v>5.8500000000000005</v>
      </c>
      <c r="F408" s="36">
        <v>5.7</v>
      </c>
      <c r="G408" s="36">
        <v>3.8</v>
      </c>
      <c r="H408" s="36">
        <v>0.4</v>
      </c>
      <c r="I408" s="107">
        <f t="shared" ref="I408:I413" si="37">SUM(E408:H408)</f>
        <v>15.750000000000002</v>
      </c>
      <c r="J408" s="115"/>
      <c r="K408" s="9"/>
      <c r="L408" s="9"/>
      <c r="M408" s="9"/>
    </row>
    <row r="409" spans="1:13" s="2" customFormat="1">
      <c r="A409" s="75">
        <v>384</v>
      </c>
      <c r="B409" s="37" t="s">
        <v>185</v>
      </c>
      <c r="C409" s="37" t="s">
        <v>183</v>
      </c>
      <c r="D409" s="35" t="s">
        <v>18</v>
      </c>
      <c r="E409" s="36">
        <v>4.7699999999999996</v>
      </c>
      <c r="F409" s="36">
        <v>5.5</v>
      </c>
      <c r="G409" s="36">
        <v>3.3</v>
      </c>
      <c r="H409" s="36">
        <v>1.3</v>
      </c>
      <c r="I409" s="107">
        <f t="shared" si="37"/>
        <v>14.870000000000001</v>
      </c>
      <c r="J409" s="115"/>
      <c r="K409" s="9"/>
      <c r="L409" s="9"/>
      <c r="M409" s="9"/>
    </row>
    <row r="410" spans="1:13" s="2" customFormat="1">
      <c r="A410" s="75">
        <v>385</v>
      </c>
      <c r="B410" s="38" t="s">
        <v>184</v>
      </c>
      <c r="C410" s="37" t="s">
        <v>183</v>
      </c>
      <c r="D410" s="35" t="s">
        <v>18</v>
      </c>
      <c r="E410" s="36">
        <v>6.66</v>
      </c>
      <c r="F410" s="36">
        <v>3.5</v>
      </c>
      <c r="G410" s="36">
        <v>2.4</v>
      </c>
      <c r="H410" s="36">
        <v>0.1</v>
      </c>
      <c r="I410" s="45">
        <f t="shared" si="37"/>
        <v>12.66</v>
      </c>
      <c r="J410" s="115"/>
      <c r="K410" s="9"/>
      <c r="L410" s="9"/>
      <c r="M410" s="9"/>
    </row>
    <row r="411" spans="1:13" s="2" customFormat="1">
      <c r="A411" s="75">
        <v>386</v>
      </c>
      <c r="B411" s="37" t="s">
        <v>488</v>
      </c>
      <c r="C411" s="37" t="s">
        <v>183</v>
      </c>
      <c r="D411" s="35" t="s">
        <v>18</v>
      </c>
      <c r="E411" s="36">
        <v>7.65</v>
      </c>
      <c r="F411" s="36">
        <v>5.2</v>
      </c>
      <c r="G411" s="36">
        <v>2.4</v>
      </c>
      <c r="H411" s="36">
        <v>0.3</v>
      </c>
      <c r="I411" s="45">
        <f t="shared" si="37"/>
        <v>15.550000000000002</v>
      </c>
      <c r="J411" s="115"/>
      <c r="K411" s="9"/>
      <c r="L411" s="9"/>
      <c r="M411" s="9"/>
    </row>
    <row r="412" spans="1:13" s="2" customFormat="1">
      <c r="A412" s="75">
        <v>387</v>
      </c>
      <c r="B412" s="37" t="s">
        <v>186</v>
      </c>
      <c r="C412" s="37" t="s">
        <v>183</v>
      </c>
      <c r="D412" s="35" t="s">
        <v>18</v>
      </c>
      <c r="E412" s="36">
        <v>6.9300000000000006</v>
      </c>
      <c r="F412" s="36">
        <v>5.4</v>
      </c>
      <c r="G412" s="36">
        <v>2.6</v>
      </c>
      <c r="H412" s="36">
        <v>1.6</v>
      </c>
      <c r="I412" s="45">
        <f t="shared" si="37"/>
        <v>16.53</v>
      </c>
      <c r="J412" s="115"/>
      <c r="K412" s="9"/>
      <c r="L412" s="9"/>
      <c r="M412" s="9"/>
    </row>
    <row r="413" spans="1:13" s="2" customFormat="1">
      <c r="A413" s="75">
        <v>388</v>
      </c>
      <c r="B413" s="37" t="s">
        <v>487</v>
      </c>
      <c r="C413" s="37" t="s">
        <v>183</v>
      </c>
      <c r="D413" s="35" t="s">
        <v>18</v>
      </c>
      <c r="E413" s="36">
        <v>7.8299999999999992</v>
      </c>
      <c r="F413" s="36">
        <v>5.3</v>
      </c>
      <c r="G413" s="36">
        <v>2.8</v>
      </c>
      <c r="H413" s="36">
        <v>1.6</v>
      </c>
      <c r="I413" s="45">
        <f t="shared" si="37"/>
        <v>17.53</v>
      </c>
      <c r="J413" s="115"/>
      <c r="K413" s="9"/>
      <c r="L413" s="9"/>
      <c r="M413" s="9"/>
    </row>
    <row r="414" spans="1:13" s="2" customFormat="1">
      <c r="A414" s="75">
        <v>389</v>
      </c>
      <c r="B414" s="37" t="s">
        <v>187</v>
      </c>
      <c r="C414" s="37" t="s">
        <v>183</v>
      </c>
      <c r="D414" s="35" t="s">
        <v>18</v>
      </c>
      <c r="E414" s="36">
        <v>6.75</v>
      </c>
      <c r="F414" s="36">
        <v>3.5</v>
      </c>
      <c r="G414" s="36">
        <v>2.4</v>
      </c>
      <c r="H414" s="36">
        <v>1.5</v>
      </c>
      <c r="I414" s="45">
        <f>SUM(E414:H414)</f>
        <v>14.15</v>
      </c>
      <c r="J414" s="115"/>
      <c r="K414" s="9"/>
      <c r="L414" s="9"/>
      <c r="M414" s="9"/>
    </row>
    <row r="415" spans="1:13" s="2" customFormat="1">
      <c r="A415" s="75">
        <v>390</v>
      </c>
      <c r="B415" s="37" t="s">
        <v>188</v>
      </c>
      <c r="C415" s="37" t="s">
        <v>183</v>
      </c>
      <c r="D415" s="35" t="s">
        <v>18</v>
      </c>
      <c r="E415" s="36">
        <v>7.74</v>
      </c>
      <c r="F415" s="36">
        <v>5.3</v>
      </c>
      <c r="G415" s="36">
        <v>2</v>
      </c>
      <c r="H415" s="36">
        <v>0.2</v>
      </c>
      <c r="I415" s="45">
        <f>SUM(E415:H415)</f>
        <v>15.239999999999998</v>
      </c>
      <c r="J415" s="115"/>
      <c r="K415" s="9"/>
      <c r="L415" s="9"/>
      <c r="M415" s="9"/>
    </row>
    <row r="416" spans="1:13" s="2" customFormat="1">
      <c r="A416" s="75">
        <v>391</v>
      </c>
      <c r="B416" s="37" t="s">
        <v>489</v>
      </c>
      <c r="C416" s="37" t="s">
        <v>183</v>
      </c>
      <c r="D416" s="35" t="s">
        <v>18</v>
      </c>
      <c r="E416" s="36">
        <v>7.02</v>
      </c>
      <c r="F416" s="36">
        <v>5.4</v>
      </c>
      <c r="G416" s="36">
        <v>2.6</v>
      </c>
      <c r="H416" s="36">
        <v>1.5</v>
      </c>
      <c r="I416" s="45">
        <f>SUM(E416:H416)</f>
        <v>16.52</v>
      </c>
      <c r="J416" s="115"/>
      <c r="K416" s="9"/>
      <c r="L416" s="9"/>
      <c r="M416" s="9"/>
    </row>
    <row r="417" spans="1:13" s="2" customFormat="1">
      <c r="A417" s="75">
        <v>392</v>
      </c>
      <c r="B417" s="37" t="s">
        <v>189</v>
      </c>
      <c r="C417" s="37" t="s">
        <v>183</v>
      </c>
      <c r="D417" s="35" t="s">
        <v>18</v>
      </c>
      <c r="E417" s="36">
        <v>7.9200000000000008</v>
      </c>
      <c r="F417" s="36">
        <v>5.2</v>
      </c>
      <c r="G417" s="36">
        <v>2.7</v>
      </c>
      <c r="H417" s="36">
        <v>1.7</v>
      </c>
      <c r="I417" s="45">
        <f t="shared" ref="I417:I418" si="38">SUM(E417:H417)</f>
        <v>17.52</v>
      </c>
      <c r="J417" s="115"/>
      <c r="K417" s="9"/>
      <c r="L417" s="9"/>
      <c r="M417" s="9"/>
    </row>
    <row r="418" spans="1:13" s="2" customFormat="1">
      <c r="A418" s="75">
        <v>393</v>
      </c>
      <c r="B418" s="37" t="s">
        <v>490</v>
      </c>
      <c r="C418" s="37" t="s">
        <v>183</v>
      </c>
      <c r="D418" s="35" t="s">
        <v>18</v>
      </c>
      <c r="E418" s="36">
        <v>6.66</v>
      </c>
      <c r="F418" s="36">
        <v>4.3</v>
      </c>
      <c r="G418" s="36">
        <v>2.6</v>
      </c>
      <c r="H418" s="36">
        <v>1.5</v>
      </c>
      <c r="I418" s="45">
        <f t="shared" si="38"/>
        <v>15.06</v>
      </c>
      <c r="J418" s="115"/>
      <c r="K418" s="9"/>
      <c r="L418" s="9"/>
      <c r="M418" s="9"/>
    </row>
    <row r="419" spans="1:13" s="2" customFormat="1">
      <c r="A419" s="75">
        <v>394</v>
      </c>
      <c r="B419" s="37" t="s">
        <v>190</v>
      </c>
      <c r="C419" s="37" t="s">
        <v>183</v>
      </c>
      <c r="D419" s="35">
        <v>10</v>
      </c>
      <c r="E419" s="36">
        <v>0</v>
      </c>
      <c r="F419" s="36">
        <v>4.5</v>
      </c>
      <c r="G419" s="36">
        <v>2.2000000000000002</v>
      </c>
      <c r="H419" s="36">
        <v>1.2</v>
      </c>
      <c r="I419" s="45">
        <f t="shared" ref="I419" si="39">SUM(E419:H419)</f>
        <v>7.9</v>
      </c>
      <c r="J419" s="115"/>
      <c r="K419" s="9"/>
      <c r="L419" s="9"/>
      <c r="M419" s="9"/>
    </row>
    <row r="420" spans="1:13" s="2" customFormat="1">
      <c r="A420" s="75">
        <v>395</v>
      </c>
      <c r="B420" s="84" t="s">
        <v>636</v>
      </c>
      <c r="C420" s="82" t="s">
        <v>637</v>
      </c>
      <c r="D420" s="35" t="s">
        <v>18</v>
      </c>
      <c r="E420" s="36">
        <v>6.48</v>
      </c>
      <c r="F420" s="36">
        <v>5.6</v>
      </c>
      <c r="G420" s="36">
        <v>3.3</v>
      </c>
      <c r="H420" s="36">
        <v>1.2</v>
      </c>
      <c r="I420" s="45">
        <f t="shared" ref="I420" si="40">SUM(E420:H420)</f>
        <v>16.579999999999998</v>
      </c>
      <c r="J420" s="115"/>
      <c r="K420" s="9"/>
      <c r="L420" s="9"/>
      <c r="M420" s="9"/>
    </row>
    <row r="421" spans="1:13" s="2" customFormat="1">
      <c r="A421" s="75">
        <v>396</v>
      </c>
      <c r="B421" s="109" t="s">
        <v>714</v>
      </c>
      <c r="C421" s="82" t="s">
        <v>637</v>
      </c>
      <c r="D421" s="35" t="s">
        <v>18</v>
      </c>
      <c r="E421" s="36">
        <v>7.74</v>
      </c>
      <c r="F421" s="36">
        <v>5.3</v>
      </c>
      <c r="G421" s="36">
        <v>2</v>
      </c>
      <c r="H421" s="36">
        <v>0.2</v>
      </c>
      <c r="I421" s="45">
        <f>SUM(E421:H421)</f>
        <v>15.239999999999998</v>
      </c>
      <c r="J421" s="115"/>
      <c r="K421" s="9"/>
      <c r="L421" s="9"/>
      <c r="M421" s="9"/>
    </row>
    <row r="422" spans="1:13" s="2" customFormat="1">
      <c r="A422" s="75">
        <v>397</v>
      </c>
      <c r="B422" s="109" t="s">
        <v>715</v>
      </c>
      <c r="C422" s="82" t="s">
        <v>637</v>
      </c>
      <c r="D422" s="35" t="s">
        <v>18</v>
      </c>
      <c r="E422" s="36">
        <v>7.02</v>
      </c>
      <c r="F422" s="36">
        <v>5.4</v>
      </c>
      <c r="G422" s="36">
        <v>2.6</v>
      </c>
      <c r="H422" s="36">
        <v>1.5</v>
      </c>
      <c r="I422" s="45">
        <f>SUM(E422:H422)</f>
        <v>16.52</v>
      </c>
      <c r="J422" s="115"/>
      <c r="K422" s="9"/>
      <c r="L422" s="9"/>
      <c r="M422" s="9"/>
    </row>
    <row r="423" spans="1:13" s="2" customFormat="1">
      <c r="A423" s="75">
        <v>398</v>
      </c>
      <c r="B423" s="129" t="s">
        <v>741</v>
      </c>
      <c r="C423" s="82" t="s">
        <v>637</v>
      </c>
      <c r="D423" s="35" t="s">
        <v>18</v>
      </c>
      <c r="E423" s="36">
        <v>5.8500000000000005</v>
      </c>
      <c r="F423" s="36">
        <v>5.7</v>
      </c>
      <c r="G423" s="36">
        <v>3.8</v>
      </c>
      <c r="H423" s="36">
        <v>0.4</v>
      </c>
      <c r="I423" s="122">
        <f t="shared" ref="I423" si="41">SUM(E423:H423)</f>
        <v>15.750000000000002</v>
      </c>
      <c r="J423" s="115"/>
      <c r="K423" s="9"/>
      <c r="L423" s="9"/>
      <c r="M423" s="9"/>
    </row>
    <row r="424" spans="1:13" s="2" customFormat="1">
      <c r="A424" s="75">
        <v>399</v>
      </c>
      <c r="B424" s="129" t="s">
        <v>742</v>
      </c>
      <c r="C424" s="82" t="s">
        <v>637</v>
      </c>
      <c r="D424" s="35">
        <v>1</v>
      </c>
      <c r="E424" s="36">
        <v>7.74</v>
      </c>
      <c r="F424" s="36">
        <v>5.3</v>
      </c>
      <c r="G424" s="36">
        <v>4</v>
      </c>
      <c r="H424" s="36">
        <v>0.2</v>
      </c>
      <c r="I424" s="45">
        <f>SUM(E424:H424)</f>
        <v>17.239999999999998</v>
      </c>
      <c r="J424" s="115"/>
      <c r="K424" s="9"/>
      <c r="L424" s="9"/>
      <c r="M424" s="9"/>
    </row>
    <row r="425" spans="1:13">
      <c r="A425" s="52"/>
      <c r="B425" s="37"/>
      <c r="C425" s="78" t="s">
        <v>32</v>
      </c>
      <c r="D425" s="47">
        <f>SUM(D419:D424)</f>
        <v>11</v>
      </c>
      <c r="E425" s="47">
        <f>SUM(E407:E424)</f>
        <v>115.37999999999998</v>
      </c>
      <c r="F425" s="47">
        <f>SUM(F407:F424)</f>
        <v>90.399999999999991</v>
      </c>
      <c r="G425" s="47">
        <f>SUM(G407:G424)</f>
        <v>50</v>
      </c>
      <c r="H425" s="47">
        <f>SUM(H407:H424)</f>
        <v>17.699999999999992</v>
      </c>
      <c r="I425" s="47">
        <f>SUM(I407:I424)</f>
        <v>273.48000000000008</v>
      </c>
      <c r="J425" s="115"/>
    </row>
    <row r="426" spans="1:13" ht="33.75" customHeight="1">
      <c r="A426" s="161" t="s">
        <v>191</v>
      </c>
      <c r="B426" s="161"/>
      <c r="C426" s="161"/>
      <c r="D426" s="161"/>
      <c r="E426" s="161"/>
      <c r="F426" s="161"/>
      <c r="G426" s="161"/>
      <c r="H426" s="161"/>
      <c r="I426" s="161"/>
      <c r="J426" s="115"/>
    </row>
    <row r="427" spans="1:13" s="2" customFormat="1">
      <c r="A427" s="75">
        <v>400</v>
      </c>
      <c r="B427" s="34" t="s">
        <v>491</v>
      </c>
      <c r="C427" s="33" t="s">
        <v>616</v>
      </c>
      <c r="D427" s="30" t="s">
        <v>18</v>
      </c>
      <c r="E427" s="36">
        <v>4.7699999999999996</v>
      </c>
      <c r="F427" s="36">
        <v>4.2</v>
      </c>
      <c r="G427" s="36">
        <v>2.5</v>
      </c>
      <c r="H427" s="36">
        <v>1.3</v>
      </c>
      <c r="I427" s="107">
        <f>SUM(E427:H427)</f>
        <v>12.77</v>
      </c>
      <c r="J427" s="115"/>
      <c r="K427" s="9"/>
      <c r="L427" s="9"/>
      <c r="M427" s="9"/>
    </row>
    <row r="428" spans="1:13" s="2" customFormat="1">
      <c r="A428" s="75">
        <v>401</v>
      </c>
      <c r="B428" s="37" t="s">
        <v>492</v>
      </c>
      <c r="C428" s="33" t="s">
        <v>616</v>
      </c>
      <c r="D428" s="35" t="s">
        <v>18</v>
      </c>
      <c r="E428" s="36">
        <v>6.12</v>
      </c>
      <c r="F428" s="36">
        <v>5.4</v>
      </c>
      <c r="G428" s="36">
        <v>3.7</v>
      </c>
      <c r="H428" s="36">
        <v>0.6</v>
      </c>
      <c r="I428" s="107">
        <f t="shared" ref="I428:I439" si="42">SUM(E428:H428)</f>
        <v>15.819999999999999</v>
      </c>
      <c r="J428" s="115"/>
      <c r="K428" s="9"/>
      <c r="L428" s="9"/>
      <c r="M428" s="9"/>
    </row>
    <row r="429" spans="1:13" s="2" customFormat="1">
      <c r="A429" s="75">
        <v>402</v>
      </c>
      <c r="B429" s="37" t="s">
        <v>493</v>
      </c>
      <c r="C429" s="33" t="s">
        <v>616</v>
      </c>
      <c r="D429" s="35" t="s">
        <v>18</v>
      </c>
      <c r="E429" s="36">
        <v>4.7699999999999996</v>
      </c>
      <c r="F429" s="36">
        <v>5.5</v>
      </c>
      <c r="G429" s="36">
        <v>3.2</v>
      </c>
      <c r="H429" s="36">
        <v>1.2</v>
      </c>
      <c r="I429" s="107">
        <f t="shared" si="42"/>
        <v>14.669999999999998</v>
      </c>
      <c r="J429" s="115"/>
      <c r="K429" s="9"/>
      <c r="L429" s="9"/>
      <c r="M429" s="9"/>
    </row>
    <row r="430" spans="1:13" s="2" customFormat="1">
      <c r="A430" s="75">
        <v>403</v>
      </c>
      <c r="B430" s="37" t="s">
        <v>494</v>
      </c>
      <c r="C430" s="33" t="s">
        <v>616</v>
      </c>
      <c r="D430" s="35">
        <v>10</v>
      </c>
      <c r="E430" s="36">
        <v>13.770000000000001</v>
      </c>
      <c r="F430" s="36">
        <v>6.5</v>
      </c>
      <c r="G430" s="36">
        <v>4.8</v>
      </c>
      <c r="H430" s="36">
        <v>1.2</v>
      </c>
      <c r="I430" s="107">
        <f t="shared" si="42"/>
        <v>26.270000000000003</v>
      </c>
      <c r="J430" s="115"/>
      <c r="K430" s="9"/>
      <c r="L430" s="9"/>
      <c r="M430" s="9"/>
    </row>
    <row r="431" spans="1:13" s="2" customFormat="1">
      <c r="A431" s="75">
        <v>404</v>
      </c>
      <c r="B431" s="37" t="s">
        <v>495</v>
      </c>
      <c r="C431" s="33" t="s">
        <v>616</v>
      </c>
      <c r="D431" s="35">
        <v>30</v>
      </c>
      <c r="E431" s="36">
        <v>19.89</v>
      </c>
      <c r="F431" s="36">
        <v>11</v>
      </c>
      <c r="G431" s="36">
        <v>8.4</v>
      </c>
      <c r="H431" s="36">
        <v>1.4</v>
      </c>
      <c r="I431" s="107">
        <f t="shared" si="42"/>
        <v>40.69</v>
      </c>
      <c r="J431" s="115"/>
      <c r="K431" s="9"/>
      <c r="L431" s="9"/>
      <c r="M431" s="9"/>
    </row>
    <row r="432" spans="1:13" s="2" customFormat="1">
      <c r="A432" s="75">
        <v>405</v>
      </c>
      <c r="B432" s="81" t="s">
        <v>579</v>
      </c>
      <c r="C432" s="33" t="s">
        <v>616</v>
      </c>
      <c r="D432" s="35">
        <v>3</v>
      </c>
      <c r="E432" s="36">
        <v>7.29</v>
      </c>
      <c r="F432" s="36">
        <v>4.3</v>
      </c>
      <c r="G432" s="36">
        <v>2.6</v>
      </c>
      <c r="H432" s="36">
        <v>1</v>
      </c>
      <c r="I432" s="107">
        <f t="shared" si="42"/>
        <v>15.19</v>
      </c>
      <c r="J432" s="115"/>
      <c r="K432" s="9"/>
      <c r="L432" s="9"/>
      <c r="M432" s="9"/>
    </row>
    <row r="433" spans="1:985" s="2" customFormat="1">
      <c r="A433" s="75">
        <v>406</v>
      </c>
      <c r="B433" s="37" t="s">
        <v>496</v>
      </c>
      <c r="C433" s="33" t="s">
        <v>616</v>
      </c>
      <c r="D433" s="35" t="s">
        <v>18</v>
      </c>
      <c r="E433" s="36">
        <v>6.66</v>
      </c>
      <c r="F433" s="36">
        <v>4.5</v>
      </c>
      <c r="G433" s="36">
        <v>3.2</v>
      </c>
      <c r="H433" s="36">
        <v>1.1000000000000001</v>
      </c>
      <c r="I433" s="107">
        <f t="shared" si="42"/>
        <v>15.459999999999999</v>
      </c>
      <c r="J433" s="115"/>
      <c r="K433" s="9"/>
      <c r="L433" s="9"/>
      <c r="M433" s="9"/>
    </row>
    <row r="434" spans="1:985" s="2" customFormat="1">
      <c r="A434" s="75">
        <v>407</v>
      </c>
      <c r="B434" s="37" t="s">
        <v>497</v>
      </c>
      <c r="C434" s="33" t="s">
        <v>616</v>
      </c>
      <c r="D434" s="35">
        <v>7</v>
      </c>
      <c r="E434" s="36">
        <v>9.09</v>
      </c>
      <c r="F434" s="36">
        <v>6.5</v>
      </c>
      <c r="G434" s="36">
        <v>5.4</v>
      </c>
      <c r="H434" s="36">
        <v>1</v>
      </c>
      <c r="I434" s="107">
        <f t="shared" si="42"/>
        <v>21.990000000000002</v>
      </c>
      <c r="J434" s="115"/>
      <c r="K434" s="9"/>
      <c r="L434" s="9"/>
      <c r="M434" s="9"/>
    </row>
    <row r="435" spans="1:985" s="2" customFormat="1">
      <c r="A435" s="75">
        <v>408</v>
      </c>
      <c r="B435" s="37" t="s">
        <v>90</v>
      </c>
      <c r="C435" s="33" t="s">
        <v>616</v>
      </c>
      <c r="D435" s="35">
        <v>10</v>
      </c>
      <c r="E435" s="36">
        <v>11.07</v>
      </c>
      <c r="F435" s="36">
        <v>6.2</v>
      </c>
      <c r="G435" s="36">
        <v>3.4</v>
      </c>
      <c r="H435" s="36">
        <v>1.3</v>
      </c>
      <c r="I435" s="107">
        <f t="shared" si="42"/>
        <v>21.97</v>
      </c>
      <c r="J435" s="115"/>
      <c r="K435" s="9"/>
      <c r="L435" s="9"/>
      <c r="M435" s="9"/>
    </row>
    <row r="436" spans="1:985" s="2" customFormat="1">
      <c r="A436" s="75">
        <v>409</v>
      </c>
      <c r="B436" s="34" t="s">
        <v>21</v>
      </c>
      <c r="C436" s="33" t="s">
        <v>616</v>
      </c>
      <c r="D436" s="35">
        <v>5</v>
      </c>
      <c r="E436" s="36">
        <v>6.48</v>
      </c>
      <c r="F436" s="36">
        <v>4.3</v>
      </c>
      <c r="G436" s="36">
        <v>3.1</v>
      </c>
      <c r="H436" s="36">
        <v>1</v>
      </c>
      <c r="I436" s="45">
        <f t="shared" si="42"/>
        <v>14.88</v>
      </c>
      <c r="J436" s="115"/>
      <c r="K436" s="9"/>
      <c r="L436" s="9"/>
      <c r="M436" s="9"/>
    </row>
    <row r="437" spans="1:985" s="2" customFormat="1">
      <c r="A437" s="75">
        <v>410</v>
      </c>
      <c r="B437" s="37" t="s">
        <v>192</v>
      </c>
      <c r="C437" s="33" t="s">
        <v>616</v>
      </c>
      <c r="D437" s="35">
        <v>5</v>
      </c>
      <c r="E437" s="36">
        <v>5.58</v>
      </c>
      <c r="F437" s="36">
        <v>4.0999999999999996</v>
      </c>
      <c r="G437" s="36">
        <v>3.1</v>
      </c>
      <c r="H437" s="36">
        <v>0.3</v>
      </c>
      <c r="I437" s="45">
        <f t="shared" si="42"/>
        <v>13.08</v>
      </c>
      <c r="J437" s="115"/>
      <c r="K437" s="9"/>
      <c r="L437" s="9"/>
      <c r="M437" s="9"/>
    </row>
    <row r="438" spans="1:985" s="2" customFormat="1">
      <c r="A438" s="75">
        <v>411</v>
      </c>
      <c r="B438" s="33" t="s">
        <v>498</v>
      </c>
      <c r="C438" s="33" t="s">
        <v>616</v>
      </c>
      <c r="D438" s="35" t="s">
        <v>18</v>
      </c>
      <c r="E438" s="36">
        <v>6.9300000000000006</v>
      </c>
      <c r="F438" s="36">
        <v>2.4</v>
      </c>
      <c r="G438" s="36">
        <v>1.3</v>
      </c>
      <c r="H438" s="36">
        <v>1.3</v>
      </c>
      <c r="I438" s="45">
        <f t="shared" si="42"/>
        <v>11.930000000000001</v>
      </c>
      <c r="J438" s="115"/>
      <c r="K438" s="9"/>
      <c r="L438" s="9"/>
      <c r="M438" s="9"/>
    </row>
    <row r="439" spans="1:985" s="2" customFormat="1">
      <c r="A439" s="75">
        <v>412</v>
      </c>
      <c r="B439" s="33" t="s">
        <v>144</v>
      </c>
      <c r="C439" s="33" t="s">
        <v>616</v>
      </c>
      <c r="D439" s="35" t="s">
        <v>18</v>
      </c>
      <c r="E439" s="36">
        <v>8.4600000000000009</v>
      </c>
      <c r="F439" s="36">
        <v>6.2</v>
      </c>
      <c r="G439" s="36">
        <v>5.2</v>
      </c>
      <c r="H439" s="36">
        <v>1.5</v>
      </c>
      <c r="I439" s="107">
        <f t="shared" si="42"/>
        <v>21.36</v>
      </c>
      <c r="J439" s="115"/>
      <c r="K439" s="9"/>
      <c r="L439" s="9"/>
      <c r="M439" s="9"/>
    </row>
    <row r="440" spans="1:985" s="2" customFormat="1">
      <c r="A440" s="75">
        <v>413</v>
      </c>
      <c r="B440" s="109" t="s">
        <v>712</v>
      </c>
      <c r="C440" s="33" t="s">
        <v>616</v>
      </c>
      <c r="D440" s="35" t="s">
        <v>18</v>
      </c>
      <c r="E440" s="36">
        <v>6.12</v>
      </c>
      <c r="F440" s="36">
        <v>5.4</v>
      </c>
      <c r="G440" s="36">
        <v>3.7</v>
      </c>
      <c r="H440" s="36">
        <v>0.6</v>
      </c>
      <c r="I440" s="107">
        <f t="shared" ref="I440:I441" si="43">SUM(E440:H440)</f>
        <v>15.819999999999999</v>
      </c>
      <c r="J440" s="115"/>
      <c r="K440" s="9"/>
      <c r="L440" s="9"/>
      <c r="M440" s="9"/>
    </row>
    <row r="441" spans="1:985" s="2" customFormat="1">
      <c r="A441" s="75">
        <v>414</v>
      </c>
      <c r="B441" s="109" t="s">
        <v>713</v>
      </c>
      <c r="C441" s="33" t="s">
        <v>616</v>
      </c>
      <c r="D441" s="35" t="s">
        <v>18</v>
      </c>
      <c r="E441" s="36">
        <v>4.7699999999999996</v>
      </c>
      <c r="F441" s="36">
        <v>5.5</v>
      </c>
      <c r="G441" s="36">
        <v>3.2</v>
      </c>
      <c r="H441" s="36">
        <v>1.2</v>
      </c>
      <c r="I441" s="107">
        <f t="shared" si="43"/>
        <v>14.669999999999998</v>
      </c>
      <c r="J441" s="115"/>
      <c r="K441" s="9"/>
      <c r="L441" s="9"/>
      <c r="M441" s="9"/>
    </row>
    <row r="442" spans="1:985">
      <c r="A442" s="75"/>
      <c r="B442" s="39"/>
      <c r="C442" s="78" t="s">
        <v>32</v>
      </c>
      <c r="D442" s="47">
        <f t="shared" ref="D442" si="44">SUM(D427:D439)</f>
        <v>70</v>
      </c>
      <c r="E442" s="47">
        <f>SUM(E427:E441)</f>
        <v>121.77000000000002</v>
      </c>
      <c r="F442" s="47">
        <f>SUM(F427:F441)</f>
        <v>82.000000000000014</v>
      </c>
      <c r="G442" s="47">
        <f>SUM(G427:G441)</f>
        <v>56.800000000000011</v>
      </c>
      <c r="H442" s="47">
        <f>SUM(H427:H441)</f>
        <v>16</v>
      </c>
      <c r="I442" s="47">
        <f>SUM(I427:I441)</f>
        <v>276.57000000000005</v>
      </c>
      <c r="J442" s="115"/>
    </row>
    <row r="443" spans="1:985" ht="27" customHeight="1">
      <c r="A443" s="161" t="s">
        <v>164</v>
      </c>
      <c r="B443" s="161"/>
      <c r="C443" s="161"/>
      <c r="D443" s="161"/>
      <c r="E443" s="161"/>
      <c r="F443" s="161"/>
      <c r="G443" s="161"/>
      <c r="H443" s="161"/>
      <c r="I443" s="161"/>
      <c r="J443" s="115"/>
      <c r="K443" s="9"/>
      <c r="L443" s="9"/>
      <c r="M443" s="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  <c r="IV443" s="2"/>
      <c r="IW443" s="2"/>
      <c r="IX443" s="2"/>
      <c r="IY443" s="2"/>
      <c r="IZ443" s="2"/>
      <c r="JA443" s="2"/>
      <c r="JB443" s="2"/>
      <c r="JC443" s="2"/>
      <c r="JD443" s="2"/>
      <c r="JE443" s="2"/>
      <c r="JF443" s="2"/>
      <c r="JG443" s="2"/>
      <c r="JH443" s="2"/>
      <c r="JI443" s="2"/>
      <c r="JJ443" s="2"/>
      <c r="JK443" s="2"/>
      <c r="JL443" s="2"/>
      <c r="JM443" s="2"/>
      <c r="JN443" s="2"/>
      <c r="JO443" s="2"/>
      <c r="JP443" s="2"/>
      <c r="JQ443" s="2"/>
      <c r="JR443" s="2"/>
      <c r="JS443" s="2"/>
      <c r="JT443" s="2"/>
      <c r="JU443" s="2"/>
      <c r="JV443" s="2"/>
      <c r="JW443" s="2"/>
      <c r="JX443" s="2"/>
      <c r="JY443" s="2"/>
      <c r="JZ443" s="2"/>
      <c r="KA443" s="2"/>
      <c r="KB443" s="2"/>
      <c r="KC443" s="2"/>
      <c r="KD443" s="2"/>
      <c r="KE443" s="2"/>
      <c r="KF443" s="2"/>
      <c r="KG443" s="2"/>
      <c r="KH443" s="2"/>
      <c r="KI443" s="2"/>
      <c r="KJ443" s="2"/>
      <c r="KK443" s="2"/>
      <c r="KL443" s="2"/>
      <c r="KM443" s="2"/>
      <c r="KN443" s="2"/>
      <c r="KO443" s="2"/>
      <c r="KP443" s="2"/>
      <c r="KQ443" s="2"/>
      <c r="KR443" s="2"/>
      <c r="KS443" s="2"/>
      <c r="KT443" s="2"/>
      <c r="KU443" s="2"/>
      <c r="KV443" s="2"/>
      <c r="KW443" s="2"/>
      <c r="KX443" s="2"/>
      <c r="KY443" s="2"/>
      <c r="KZ443" s="2"/>
      <c r="LA443" s="2"/>
      <c r="LB443" s="2"/>
      <c r="LC443" s="2"/>
      <c r="LD443" s="2"/>
      <c r="LE443" s="2"/>
      <c r="LF443" s="2"/>
      <c r="LG443" s="2"/>
      <c r="LH443" s="2"/>
      <c r="LI443" s="2"/>
      <c r="LJ443" s="2"/>
      <c r="LK443" s="2"/>
      <c r="LL443" s="2"/>
      <c r="LM443" s="2"/>
      <c r="LN443" s="2"/>
      <c r="LO443" s="2"/>
      <c r="LP443" s="2"/>
      <c r="LQ443" s="2"/>
      <c r="LR443" s="2"/>
      <c r="LS443" s="2"/>
      <c r="LT443" s="2"/>
      <c r="LU443" s="2"/>
      <c r="LV443" s="2"/>
      <c r="LW443" s="2"/>
      <c r="LX443" s="2"/>
      <c r="LY443" s="2"/>
      <c r="LZ443" s="2"/>
      <c r="MA443" s="2"/>
      <c r="MB443" s="2"/>
      <c r="MC443" s="2"/>
      <c r="MD443" s="2"/>
      <c r="ME443" s="2"/>
      <c r="MF443" s="2"/>
      <c r="MG443" s="2"/>
      <c r="MH443" s="2"/>
      <c r="MI443" s="2"/>
      <c r="MJ443" s="2"/>
      <c r="MK443" s="2"/>
      <c r="ML443" s="2"/>
      <c r="MM443" s="2"/>
      <c r="MN443" s="2"/>
      <c r="MO443" s="2"/>
      <c r="MP443" s="2"/>
      <c r="MQ443" s="2"/>
      <c r="MR443" s="2"/>
      <c r="MS443" s="2"/>
      <c r="MT443" s="2"/>
      <c r="MU443" s="2"/>
      <c r="MV443" s="2"/>
      <c r="MW443" s="2"/>
      <c r="MX443" s="2"/>
      <c r="MY443" s="2"/>
      <c r="MZ443" s="2"/>
      <c r="NA443" s="2"/>
      <c r="NB443" s="2"/>
      <c r="NC443" s="2"/>
      <c r="ND443" s="2"/>
      <c r="NE443" s="2"/>
      <c r="NF443" s="2"/>
      <c r="NG443" s="2"/>
      <c r="NH443" s="2"/>
      <c r="NI443" s="2"/>
      <c r="NJ443" s="2"/>
      <c r="NK443" s="2"/>
      <c r="NL443" s="2"/>
      <c r="NM443" s="2"/>
      <c r="NN443" s="2"/>
      <c r="NO443" s="2"/>
      <c r="NP443" s="2"/>
      <c r="NQ443" s="2"/>
      <c r="NR443" s="2"/>
      <c r="NS443" s="2"/>
      <c r="NT443" s="2"/>
      <c r="NU443" s="2"/>
      <c r="NV443" s="2"/>
      <c r="NW443" s="2"/>
      <c r="NX443" s="2"/>
      <c r="NY443" s="2"/>
      <c r="NZ443" s="2"/>
      <c r="OA443" s="2"/>
      <c r="OB443" s="2"/>
      <c r="OC443" s="2"/>
      <c r="OD443" s="2"/>
      <c r="OE443" s="2"/>
      <c r="OF443" s="2"/>
      <c r="OG443" s="2"/>
      <c r="OH443" s="2"/>
      <c r="OI443" s="2"/>
      <c r="OJ443" s="2"/>
      <c r="OK443" s="2"/>
      <c r="OL443" s="2"/>
      <c r="OM443" s="2"/>
      <c r="ON443" s="2"/>
      <c r="OO443" s="2"/>
      <c r="OP443" s="2"/>
      <c r="OQ443" s="2"/>
      <c r="OR443" s="2"/>
      <c r="OS443" s="2"/>
      <c r="OT443" s="2"/>
      <c r="OU443" s="2"/>
      <c r="OV443" s="2"/>
      <c r="OW443" s="2"/>
      <c r="OX443" s="2"/>
      <c r="OY443" s="2"/>
      <c r="OZ443" s="2"/>
      <c r="PA443" s="2"/>
      <c r="PB443" s="2"/>
      <c r="PC443" s="2"/>
      <c r="PD443" s="2"/>
      <c r="PE443" s="2"/>
      <c r="PF443" s="2"/>
      <c r="PG443" s="2"/>
      <c r="PH443" s="2"/>
      <c r="PI443" s="2"/>
      <c r="PJ443" s="2"/>
      <c r="PK443" s="2"/>
      <c r="PL443" s="2"/>
      <c r="PM443" s="2"/>
      <c r="PN443" s="2"/>
      <c r="PO443" s="2"/>
      <c r="PP443" s="2"/>
      <c r="PQ443" s="2"/>
      <c r="PR443" s="2"/>
      <c r="PS443" s="2"/>
      <c r="PT443" s="2"/>
      <c r="PU443" s="2"/>
      <c r="PV443" s="2"/>
      <c r="PW443" s="2"/>
      <c r="PX443" s="2"/>
      <c r="PY443" s="2"/>
      <c r="PZ443" s="2"/>
      <c r="QA443" s="2"/>
      <c r="QB443" s="2"/>
      <c r="QC443" s="2"/>
      <c r="QD443" s="2"/>
      <c r="QE443" s="2"/>
      <c r="QF443" s="2"/>
      <c r="QG443" s="2"/>
      <c r="QH443" s="2"/>
      <c r="QI443" s="2"/>
      <c r="QJ443" s="2"/>
      <c r="QK443" s="2"/>
      <c r="QL443" s="2"/>
      <c r="QM443" s="2"/>
      <c r="QN443" s="2"/>
      <c r="QO443" s="2"/>
      <c r="QP443" s="2"/>
      <c r="QQ443" s="2"/>
      <c r="QR443" s="2"/>
      <c r="QS443" s="2"/>
      <c r="QT443" s="2"/>
      <c r="QU443" s="2"/>
      <c r="QV443" s="2"/>
      <c r="QW443" s="2"/>
      <c r="QX443" s="2"/>
      <c r="QY443" s="2"/>
      <c r="QZ443" s="2"/>
      <c r="RA443" s="2"/>
      <c r="RB443" s="2"/>
      <c r="RC443" s="2"/>
      <c r="RD443" s="2"/>
      <c r="RE443" s="2"/>
      <c r="RF443" s="2"/>
      <c r="RG443" s="2"/>
      <c r="RH443" s="2"/>
      <c r="RI443" s="2"/>
      <c r="RJ443" s="2"/>
      <c r="RK443" s="2"/>
      <c r="RL443" s="2"/>
      <c r="RM443" s="2"/>
      <c r="RN443" s="2"/>
      <c r="RO443" s="2"/>
      <c r="RP443" s="2"/>
      <c r="RQ443" s="2"/>
      <c r="RR443" s="2"/>
      <c r="RS443" s="2"/>
      <c r="RT443" s="2"/>
      <c r="RU443" s="2"/>
      <c r="RV443" s="2"/>
      <c r="RW443" s="2"/>
      <c r="RX443" s="2"/>
      <c r="RY443" s="2"/>
      <c r="RZ443" s="2"/>
      <c r="SA443" s="2"/>
      <c r="SB443" s="2"/>
      <c r="SC443" s="2"/>
      <c r="SD443" s="2"/>
      <c r="SE443" s="2"/>
      <c r="SF443" s="2"/>
      <c r="SG443" s="2"/>
      <c r="SH443" s="2"/>
      <c r="SI443" s="2"/>
      <c r="SJ443" s="2"/>
      <c r="SK443" s="2"/>
      <c r="SL443" s="2"/>
      <c r="SM443" s="2"/>
      <c r="SN443" s="2"/>
      <c r="SO443" s="2"/>
      <c r="SP443" s="2"/>
      <c r="SQ443" s="2"/>
      <c r="SR443" s="2"/>
      <c r="SS443" s="2"/>
      <c r="ST443" s="2"/>
      <c r="SU443" s="2"/>
      <c r="SV443" s="2"/>
      <c r="SW443" s="2"/>
      <c r="SX443" s="2"/>
      <c r="SY443" s="2"/>
      <c r="SZ443" s="2"/>
      <c r="TA443" s="2"/>
      <c r="TB443" s="2"/>
      <c r="TC443" s="2"/>
      <c r="TD443" s="2"/>
      <c r="TE443" s="2"/>
      <c r="TF443" s="2"/>
      <c r="TG443" s="2"/>
      <c r="TH443" s="2"/>
      <c r="TI443" s="2"/>
      <c r="TJ443" s="2"/>
      <c r="TK443" s="2"/>
      <c r="TL443" s="2"/>
      <c r="TM443" s="2"/>
      <c r="TN443" s="2"/>
      <c r="TO443" s="2"/>
      <c r="TP443" s="2"/>
      <c r="TQ443" s="2"/>
      <c r="TR443" s="2"/>
      <c r="TS443" s="2"/>
      <c r="TT443" s="2"/>
      <c r="TU443" s="2"/>
      <c r="TV443" s="2"/>
      <c r="TW443" s="2"/>
      <c r="TX443" s="2"/>
      <c r="TY443" s="2"/>
      <c r="TZ443" s="2"/>
      <c r="UA443" s="2"/>
      <c r="UB443" s="2"/>
      <c r="UC443" s="2"/>
      <c r="UD443" s="2"/>
      <c r="UE443" s="2"/>
      <c r="UF443" s="2"/>
      <c r="UG443" s="2"/>
      <c r="UH443" s="2"/>
      <c r="UI443" s="2"/>
      <c r="UJ443" s="2"/>
      <c r="UK443" s="2"/>
      <c r="UL443" s="2"/>
      <c r="UM443" s="2"/>
      <c r="UN443" s="2"/>
      <c r="UO443" s="2"/>
      <c r="UP443" s="2"/>
      <c r="UQ443" s="2"/>
      <c r="UR443" s="2"/>
      <c r="US443" s="2"/>
      <c r="UT443" s="2"/>
      <c r="UU443" s="2"/>
      <c r="UV443" s="2"/>
      <c r="UW443" s="2"/>
      <c r="UX443" s="2"/>
      <c r="UY443" s="2"/>
      <c r="UZ443" s="2"/>
      <c r="VA443" s="2"/>
      <c r="VB443" s="2"/>
      <c r="VC443" s="2"/>
      <c r="VD443" s="2"/>
      <c r="VE443" s="2"/>
      <c r="VF443" s="2"/>
      <c r="VG443" s="2"/>
      <c r="VH443" s="2"/>
      <c r="VI443" s="2"/>
      <c r="VJ443" s="2"/>
      <c r="VK443" s="2"/>
      <c r="VL443" s="2"/>
      <c r="VM443" s="2"/>
      <c r="VN443" s="2"/>
      <c r="VO443" s="2"/>
      <c r="VP443" s="2"/>
      <c r="VQ443" s="2"/>
      <c r="VR443" s="2"/>
      <c r="VS443" s="2"/>
      <c r="VT443" s="2"/>
      <c r="VU443" s="2"/>
      <c r="VV443" s="2"/>
      <c r="VW443" s="2"/>
      <c r="VX443" s="2"/>
      <c r="VY443" s="2"/>
      <c r="VZ443" s="2"/>
      <c r="WA443" s="2"/>
      <c r="WB443" s="2"/>
      <c r="WC443" s="2"/>
      <c r="WD443" s="2"/>
      <c r="WE443" s="2"/>
      <c r="WF443" s="2"/>
      <c r="WG443" s="2"/>
      <c r="WH443" s="2"/>
      <c r="WI443" s="2"/>
      <c r="WJ443" s="2"/>
      <c r="WK443" s="2"/>
      <c r="WL443" s="2"/>
      <c r="WM443" s="2"/>
      <c r="WN443" s="2"/>
      <c r="WO443" s="2"/>
      <c r="WP443" s="2"/>
      <c r="WQ443" s="2"/>
      <c r="WR443" s="2"/>
      <c r="WS443" s="2"/>
      <c r="WT443" s="2"/>
      <c r="WU443" s="2"/>
      <c r="WV443" s="2"/>
      <c r="WW443" s="2"/>
      <c r="WX443" s="2"/>
      <c r="WY443" s="2"/>
      <c r="WZ443" s="2"/>
      <c r="XA443" s="2"/>
      <c r="XB443" s="2"/>
      <c r="XC443" s="2"/>
      <c r="XD443" s="2"/>
      <c r="XE443" s="2"/>
      <c r="XF443" s="2"/>
      <c r="XG443" s="2"/>
      <c r="XH443" s="2"/>
      <c r="XI443" s="2"/>
      <c r="XJ443" s="2"/>
      <c r="XK443" s="2"/>
      <c r="XL443" s="2"/>
      <c r="XM443" s="2"/>
      <c r="XN443" s="2"/>
      <c r="XO443" s="2"/>
      <c r="XP443" s="2"/>
      <c r="XQ443" s="2"/>
      <c r="XR443" s="2"/>
      <c r="XS443" s="2"/>
      <c r="XT443" s="2"/>
      <c r="XU443" s="2"/>
      <c r="XV443" s="2"/>
      <c r="XW443" s="2"/>
      <c r="XX443" s="2"/>
      <c r="XY443" s="2"/>
      <c r="XZ443" s="2"/>
      <c r="YA443" s="2"/>
      <c r="YB443" s="2"/>
      <c r="YC443" s="2"/>
      <c r="YD443" s="2"/>
      <c r="YE443" s="2"/>
      <c r="YF443" s="2"/>
      <c r="YG443" s="2"/>
      <c r="YH443" s="2"/>
      <c r="YI443" s="2"/>
      <c r="YJ443" s="2"/>
      <c r="YK443" s="2"/>
      <c r="YL443" s="2"/>
      <c r="YM443" s="2"/>
      <c r="YN443" s="2"/>
      <c r="YO443" s="2"/>
      <c r="YP443" s="2"/>
      <c r="YQ443" s="2"/>
      <c r="YR443" s="2"/>
      <c r="YS443" s="2"/>
      <c r="YT443" s="2"/>
      <c r="YU443" s="2"/>
      <c r="YV443" s="2"/>
      <c r="YW443" s="2"/>
      <c r="YX443" s="2"/>
      <c r="YY443" s="2"/>
      <c r="YZ443" s="2"/>
      <c r="ZA443" s="2"/>
      <c r="ZB443" s="2"/>
      <c r="ZC443" s="2"/>
      <c r="ZD443" s="2"/>
      <c r="ZE443" s="2"/>
      <c r="ZF443" s="2"/>
      <c r="ZG443" s="2"/>
      <c r="ZH443" s="2"/>
      <c r="ZI443" s="2"/>
      <c r="ZJ443" s="2"/>
      <c r="ZK443" s="2"/>
      <c r="ZL443" s="2"/>
      <c r="ZM443" s="2"/>
      <c r="ZN443" s="2"/>
      <c r="ZO443" s="2"/>
      <c r="ZP443" s="2"/>
      <c r="ZQ443" s="2"/>
      <c r="ZR443" s="2"/>
      <c r="ZS443" s="2"/>
      <c r="ZT443" s="2"/>
      <c r="ZU443" s="2"/>
      <c r="ZV443" s="2"/>
      <c r="ZW443" s="2"/>
      <c r="ZX443" s="2"/>
      <c r="ZY443" s="2"/>
      <c r="ZZ443" s="2"/>
      <c r="AAA443" s="2"/>
      <c r="AAB443" s="2"/>
      <c r="AAC443" s="2"/>
      <c r="AAD443" s="2"/>
      <c r="AAE443" s="2"/>
      <c r="AAF443" s="2"/>
      <c r="AAG443" s="2"/>
      <c r="AAH443" s="2"/>
      <c r="AAI443" s="2"/>
      <c r="AAJ443" s="2"/>
      <c r="AAK443" s="2"/>
      <c r="AAL443" s="2"/>
      <c r="AAM443" s="2"/>
      <c r="AAN443" s="2"/>
      <c r="AAO443" s="2"/>
      <c r="AAP443" s="2"/>
      <c r="AAQ443" s="2"/>
      <c r="AAR443" s="2"/>
      <c r="AAS443" s="2"/>
      <c r="AAT443" s="2"/>
      <c r="AAU443" s="2"/>
      <c r="AAV443" s="2"/>
      <c r="AAW443" s="2"/>
      <c r="AAX443" s="2"/>
      <c r="AAY443" s="2"/>
      <c r="AAZ443" s="2"/>
      <c r="ABA443" s="2"/>
      <c r="ABB443" s="2"/>
      <c r="ABC443" s="2"/>
      <c r="ABD443" s="2"/>
      <c r="ABE443" s="2"/>
      <c r="ABF443" s="2"/>
      <c r="ABG443" s="2"/>
      <c r="ABH443" s="2"/>
      <c r="ABI443" s="2"/>
      <c r="ABJ443" s="2"/>
      <c r="ABK443" s="2"/>
      <c r="ABL443" s="2"/>
      <c r="ABM443" s="2"/>
      <c r="ABN443" s="2"/>
      <c r="ABO443" s="2"/>
      <c r="ABP443" s="2"/>
      <c r="ABQ443" s="2"/>
      <c r="ABR443" s="2"/>
      <c r="ABS443" s="2"/>
      <c r="ABT443" s="2"/>
      <c r="ABU443" s="2"/>
      <c r="ABV443" s="2"/>
      <c r="ABW443" s="2"/>
      <c r="ABX443" s="2"/>
      <c r="ABY443" s="2"/>
      <c r="ABZ443" s="2"/>
      <c r="ACA443" s="2"/>
      <c r="ACB443" s="2"/>
      <c r="ACC443" s="2"/>
      <c r="ACD443" s="2"/>
      <c r="ACE443" s="2"/>
      <c r="ACF443" s="2"/>
      <c r="ACG443" s="2"/>
      <c r="ACH443" s="2"/>
      <c r="ACI443" s="2"/>
      <c r="ACJ443" s="2"/>
      <c r="ACK443" s="2"/>
      <c r="ACL443" s="2"/>
      <c r="ACM443" s="2"/>
      <c r="ACN443" s="2"/>
      <c r="ACO443" s="2"/>
      <c r="ACP443" s="2"/>
      <c r="ACQ443" s="2"/>
      <c r="ACR443" s="2"/>
      <c r="ACS443" s="2"/>
      <c r="ACT443" s="2"/>
      <c r="ACU443" s="2"/>
      <c r="ACV443" s="2"/>
      <c r="ACW443" s="2"/>
      <c r="ACX443" s="2"/>
      <c r="ACY443" s="2"/>
      <c r="ACZ443" s="2"/>
      <c r="ADA443" s="2"/>
      <c r="ADB443" s="2"/>
      <c r="ADC443" s="2"/>
      <c r="ADD443" s="2"/>
      <c r="ADE443" s="2"/>
      <c r="ADF443" s="2"/>
      <c r="ADG443" s="2"/>
      <c r="ADH443" s="2"/>
      <c r="ADI443" s="2"/>
      <c r="ADJ443" s="2"/>
      <c r="ADK443" s="2"/>
      <c r="ADL443" s="2"/>
      <c r="ADM443" s="2"/>
      <c r="ADN443" s="2"/>
      <c r="ADO443" s="2"/>
      <c r="ADP443" s="2"/>
      <c r="ADQ443" s="2"/>
      <c r="ADR443" s="2"/>
      <c r="ADS443" s="2"/>
      <c r="ADT443" s="2"/>
      <c r="ADU443" s="2"/>
      <c r="ADV443" s="2"/>
      <c r="ADW443" s="2"/>
      <c r="ADX443" s="2"/>
      <c r="ADY443" s="2"/>
      <c r="ADZ443" s="2"/>
      <c r="AEA443" s="2"/>
      <c r="AEB443" s="2"/>
      <c r="AEC443" s="2"/>
      <c r="AED443" s="2"/>
      <c r="AEE443" s="2"/>
      <c r="AEF443" s="2"/>
      <c r="AEG443" s="2"/>
      <c r="AEH443" s="2"/>
      <c r="AEI443" s="2"/>
      <c r="AEJ443" s="2"/>
      <c r="AEK443" s="2"/>
      <c r="AEL443" s="2"/>
      <c r="AEM443" s="2"/>
      <c r="AEN443" s="2"/>
      <c r="AEO443" s="2"/>
      <c r="AEP443" s="2"/>
      <c r="AEQ443" s="2"/>
      <c r="AER443" s="2"/>
      <c r="AES443" s="2"/>
      <c r="AET443" s="2"/>
      <c r="AEU443" s="2"/>
      <c r="AEV443" s="2"/>
      <c r="AEW443" s="2"/>
      <c r="AEX443" s="2"/>
      <c r="AEY443" s="2"/>
      <c r="AEZ443" s="2"/>
      <c r="AFA443" s="2"/>
      <c r="AFB443" s="2"/>
      <c r="AFC443" s="2"/>
      <c r="AFD443" s="2"/>
      <c r="AFE443" s="2"/>
      <c r="AFF443" s="2"/>
      <c r="AFG443" s="2"/>
      <c r="AFH443" s="2"/>
      <c r="AFI443" s="2"/>
      <c r="AFJ443" s="2"/>
      <c r="AFK443" s="2"/>
      <c r="AFL443" s="2"/>
      <c r="AFM443" s="2"/>
      <c r="AFN443" s="2"/>
      <c r="AFO443" s="2"/>
      <c r="AFP443" s="2"/>
      <c r="AFQ443" s="2"/>
      <c r="AFR443" s="2"/>
      <c r="AFS443" s="2"/>
      <c r="AFT443" s="2"/>
      <c r="AFU443" s="2"/>
      <c r="AFV443" s="2"/>
      <c r="AFW443" s="2"/>
      <c r="AFX443" s="2"/>
      <c r="AFY443" s="2"/>
      <c r="AFZ443" s="2"/>
      <c r="AGA443" s="2"/>
      <c r="AGB443" s="2"/>
      <c r="AGC443" s="2"/>
      <c r="AGD443" s="2"/>
      <c r="AGE443" s="2"/>
      <c r="AGF443" s="2"/>
      <c r="AGG443" s="2"/>
      <c r="AGH443" s="2"/>
      <c r="AGI443" s="2"/>
      <c r="AGJ443" s="2"/>
      <c r="AGK443" s="2"/>
      <c r="AGL443" s="2"/>
      <c r="AGM443" s="2"/>
      <c r="AGN443" s="2"/>
      <c r="AGO443" s="2"/>
      <c r="AGP443" s="2"/>
      <c r="AGQ443" s="2"/>
      <c r="AGR443" s="2"/>
      <c r="AGS443" s="2"/>
      <c r="AGT443" s="2"/>
      <c r="AGU443" s="2"/>
      <c r="AGV443" s="2"/>
      <c r="AGW443" s="2"/>
      <c r="AGX443" s="2"/>
      <c r="AGY443" s="2"/>
      <c r="AGZ443" s="2"/>
      <c r="AHA443" s="2"/>
      <c r="AHB443" s="2"/>
      <c r="AHC443" s="2"/>
      <c r="AHD443" s="2"/>
      <c r="AHE443" s="2"/>
      <c r="AHF443" s="2"/>
      <c r="AHG443" s="2"/>
      <c r="AHH443" s="2"/>
      <c r="AHI443" s="2"/>
      <c r="AHJ443" s="2"/>
      <c r="AHK443" s="2"/>
      <c r="AHL443" s="2"/>
      <c r="AHM443" s="2"/>
      <c r="AHN443" s="2"/>
      <c r="AHO443" s="2"/>
      <c r="AHP443" s="2"/>
      <c r="AHQ443" s="2"/>
      <c r="AHR443" s="2"/>
      <c r="AHS443" s="2"/>
      <c r="AHT443" s="2"/>
      <c r="AHU443" s="2"/>
      <c r="AHV443" s="2"/>
      <c r="AHW443" s="2"/>
      <c r="AHX443" s="2"/>
      <c r="AHY443" s="2"/>
      <c r="AHZ443" s="2"/>
      <c r="AIA443" s="2"/>
      <c r="AIB443" s="2"/>
      <c r="AIC443" s="2"/>
      <c r="AID443" s="2"/>
      <c r="AIE443" s="2"/>
      <c r="AIF443" s="2"/>
      <c r="AIG443" s="2"/>
      <c r="AIH443" s="2"/>
      <c r="AII443" s="2"/>
      <c r="AIJ443" s="2"/>
      <c r="AIK443" s="2"/>
      <c r="AIL443" s="2"/>
      <c r="AIM443" s="2"/>
      <c r="AIN443" s="2"/>
      <c r="AIO443" s="2"/>
      <c r="AIP443" s="2"/>
      <c r="AIQ443" s="2"/>
      <c r="AIR443" s="2"/>
      <c r="AIS443" s="2"/>
      <c r="AIT443" s="2"/>
      <c r="AIU443" s="2"/>
      <c r="AIV443" s="2"/>
      <c r="AIW443" s="2"/>
      <c r="AIX443" s="2"/>
      <c r="AIY443" s="2"/>
      <c r="AIZ443" s="2"/>
      <c r="AJA443" s="2"/>
      <c r="AJB443" s="2"/>
      <c r="AJC443" s="2"/>
      <c r="AJD443" s="2"/>
      <c r="AJE443" s="2"/>
      <c r="AJF443" s="2"/>
      <c r="AJG443" s="2"/>
      <c r="AJH443" s="2"/>
      <c r="AJI443" s="2"/>
      <c r="AJJ443" s="2"/>
      <c r="AJK443" s="2"/>
      <c r="AJL443" s="2"/>
      <c r="AJM443" s="2"/>
      <c r="AJN443" s="2"/>
      <c r="AJO443" s="2"/>
      <c r="AJP443" s="2"/>
      <c r="AJQ443" s="2"/>
      <c r="AJR443" s="2"/>
      <c r="AJS443" s="2"/>
      <c r="AJT443" s="2"/>
      <c r="AJU443" s="2"/>
      <c r="AJV443" s="2"/>
      <c r="AJW443" s="2"/>
      <c r="AJX443" s="2"/>
      <c r="AJY443" s="2"/>
      <c r="AJZ443" s="2"/>
      <c r="AKA443" s="2"/>
      <c r="AKB443" s="2"/>
      <c r="AKC443" s="2"/>
      <c r="AKD443" s="2"/>
      <c r="AKE443" s="2"/>
      <c r="AKF443" s="2"/>
      <c r="AKG443" s="2"/>
      <c r="AKH443" s="2"/>
      <c r="AKI443" s="2"/>
      <c r="AKJ443" s="2"/>
      <c r="AKK443" s="2"/>
      <c r="AKL443" s="2"/>
      <c r="AKM443" s="2"/>
      <c r="AKN443" s="2"/>
      <c r="AKO443" s="2"/>
      <c r="AKP443" s="2"/>
      <c r="AKQ443" s="2"/>
      <c r="AKR443" s="2"/>
      <c r="AKS443" s="2"/>
      <c r="AKT443" s="2"/>
      <c r="AKU443" s="2"/>
      <c r="AKV443" s="2"/>
      <c r="AKW443" s="2"/>
    </row>
    <row r="444" spans="1:985" s="2" customFormat="1">
      <c r="A444" s="68">
        <v>415</v>
      </c>
      <c r="B444" s="71" t="s">
        <v>350</v>
      </c>
      <c r="C444" s="71" t="s">
        <v>164</v>
      </c>
      <c r="D444" s="68">
        <v>6</v>
      </c>
      <c r="E444" s="36">
        <v>9.3600000000000012</v>
      </c>
      <c r="F444" s="36">
        <v>4.4000000000000004</v>
      </c>
      <c r="G444" s="36">
        <v>3.4</v>
      </c>
      <c r="H444" s="36">
        <v>0.1</v>
      </c>
      <c r="I444" s="45">
        <f>SUM(E444:H444)</f>
        <v>17.260000000000002</v>
      </c>
      <c r="J444" s="115"/>
      <c r="K444" s="9"/>
      <c r="L444" s="9"/>
      <c r="M444" s="9"/>
    </row>
    <row r="445" spans="1:985" s="2" customFormat="1">
      <c r="A445" s="68">
        <v>416</v>
      </c>
      <c r="B445" s="65" t="s">
        <v>597</v>
      </c>
      <c r="C445" s="71" t="s">
        <v>164</v>
      </c>
      <c r="D445" s="69">
        <v>6</v>
      </c>
      <c r="E445" s="36">
        <v>9.09</v>
      </c>
      <c r="F445" s="36">
        <v>3.5</v>
      </c>
      <c r="G445" s="36">
        <v>4.5</v>
      </c>
      <c r="H445" s="36">
        <v>0.5</v>
      </c>
      <c r="I445" s="45">
        <f>SUM(E445:H445)</f>
        <v>17.59</v>
      </c>
      <c r="J445" s="115"/>
      <c r="K445" s="9"/>
      <c r="L445" s="9"/>
      <c r="M445" s="9"/>
    </row>
    <row r="446" spans="1:985" s="2" customFormat="1">
      <c r="A446" s="68">
        <v>417</v>
      </c>
      <c r="B446" s="65" t="s">
        <v>598</v>
      </c>
      <c r="C446" s="71" t="s">
        <v>164</v>
      </c>
      <c r="D446" s="69">
        <v>6</v>
      </c>
      <c r="E446" s="36">
        <v>9</v>
      </c>
      <c r="F446" s="36">
        <v>5.7</v>
      </c>
      <c r="G446" s="36">
        <v>3.4</v>
      </c>
      <c r="H446" s="36">
        <v>0.6</v>
      </c>
      <c r="I446" s="45">
        <f>SUM(E446:H446)</f>
        <v>18.7</v>
      </c>
      <c r="J446" s="115"/>
      <c r="L446" s="9"/>
      <c r="M446" s="9"/>
    </row>
    <row r="447" spans="1:985" s="2" customFormat="1">
      <c r="A447" s="68">
        <v>418</v>
      </c>
      <c r="B447" s="65" t="s">
        <v>499</v>
      </c>
      <c r="C447" s="71" t="s">
        <v>164</v>
      </c>
      <c r="D447" s="68">
        <v>6</v>
      </c>
      <c r="E447" s="68">
        <v>7.29</v>
      </c>
      <c r="F447" s="68">
        <v>2.2000000000000002</v>
      </c>
      <c r="G447" s="68">
        <v>0</v>
      </c>
      <c r="H447" s="68">
        <v>1</v>
      </c>
      <c r="I447" s="45">
        <f>SUM(E447:H447)</f>
        <v>10.49</v>
      </c>
      <c r="J447" s="115"/>
      <c r="K447" s="9"/>
      <c r="L447" s="9"/>
      <c r="M447" s="9"/>
    </row>
    <row r="448" spans="1:985" ht="20.25" customHeight="1">
      <c r="A448" s="69"/>
      <c r="B448" s="69"/>
      <c r="C448" s="54" t="s">
        <v>32</v>
      </c>
      <c r="D448" s="51">
        <f t="shared" ref="D448:I448" si="45">SUM(D444:D447)</f>
        <v>24</v>
      </c>
      <c r="E448" s="51">
        <f t="shared" si="45"/>
        <v>34.74</v>
      </c>
      <c r="F448" s="51">
        <f t="shared" si="45"/>
        <v>15.8</v>
      </c>
      <c r="G448" s="51">
        <f t="shared" si="45"/>
        <v>11.3</v>
      </c>
      <c r="H448" s="51">
        <f t="shared" si="45"/>
        <v>2.2000000000000002</v>
      </c>
      <c r="I448" s="51">
        <f t="shared" si="45"/>
        <v>64.039999999999992</v>
      </c>
      <c r="J448" s="115"/>
      <c r="K448" s="9"/>
      <c r="L448" s="9"/>
      <c r="M448" s="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  <c r="IV448" s="2"/>
      <c r="IW448" s="2"/>
      <c r="IX448" s="2"/>
      <c r="IY448" s="2"/>
      <c r="IZ448" s="2"/>
      <c r="JA448" s="2"/>
      <c r="JB448" s="2"/>
      <c r="JC448" s="2"/>
      <c r="JD448" s="2"/>
      <c r="JE448" s="2"/>
      <c r="JF448" s="2"/>
      <c r="JG448" s="2"/>
      <c r="JH448" s="2"/>
      <c r="JI448" s="2"/>
      <c r="JJ448" s="2"/>
      <c r="JK448" s="2"/>
      <c r="JL448" s="2"/>
      <c r="JM448" s="2"/>
      <c r="JN448" s="2"/>
      <c r="JO448" s="2"/>
      <c r="JP448" s="2"/>
      <c r="JQ448" s="2"/>
      <c r="JR448" s="2"/>
      <c r="JS448" s="2"/>
      <c r="JT448" s="2"/>
      <c r="JU448" s="2"/>
      <c r="JV448" s="2"/>
      <c r="JW448" s="2"/>
      <c r="JX448" s="2"/>
      <c r="JY448" s="2"/>
      <c r="JZ448" s="2"/>
      <c r="KA448" s="2"/>
      <c r="KB448" s="2"/>
      <c r="KC448" s="2"/>
      <c r="KD448" s="2"/>
      <c r="KE448" s="2"/>
      <c r="KF448" s="2"/>
      <c r="KG448" s="2"/>
      <c r="KH448" s="2"/>
      <c r="KI448" s="2"/>
      <c r="KJ448" s="2"/>
      <c r="KK448" s="2"/>
      <c r="KL448" s="2"/>
      <c r="KM448" s="2"/>
      <c r="KN448" s="2"/>
      <c r="KO448" s="2"/>
      <c r="KP448" s="2"/>
      <c r="KQ448" s="2"/>
      <c r="KR448" s="2"/>
      <c r="KS448" s="2"/>
      <c r="KT448" s="2"/>
      <c r="KU448" s="2"/>
      <c r="KV448" s="2"/>
      <c r="KW448" s="2"/>
      <c r="KX448" s="2"/>
      <c r="KY448" s="2"/>
      <c r="KZ448" s="2"/>
      <c r="LA448" s="2"/>
      <c r="LB448" s="2"/>
      <c r="LC448" s="2"/>
      <c r="LD448" s="2"/>
      <c r="LE448" s="2"/>
      <c r="LF448" s="2"/>
      <c r="LG448" s="2"/>
      <c r="LH448" s="2"/>
      <c r="LI448" s="2"/>
      <c r="LJ448" s="2"/>
      <c r="LK448" s="2"/>
      <c r="LL448" s="2"/>
      <c r="LM448" s="2"/>
      <c r="LN448" s="2"/>
      <c r="LO448" s="2"/>
      <c r="LP448" s="2"/>
      <c r="LQ448" s="2"/>
      <c r="LR448" s="2"/>
      <c r="LS448" s="2"/>
      <c r="LT448" s="2"/>
      <c r="LU448" s="2"/>
      <c r="LV448" s="2"/>
      <c r="LW448" s="2"/>
      <c r="LX448" s="2"/>
      <c r="LY448" s="2"/>
      <c r="LZ448" s="2"/>
      <c r="MA448" s="2"/>
      <c r="MB448" s="2"/>
      <c r="MC448" s="2"/>
      <c r="MD448" s="2"/>
      <c r="ME448" s="2"/>
      <c r="MF448" s="2"/>
      <c r="MG448" s="2"/>
      <c r="MH448" s="2"/>
      <c r="MI448" s="2"/>
      <c r="MJ448" s="2"/>
      <c r="MK448" s="2"/>
      <c r="ML448" s="2"/>
      <c r="MM448" s="2"/>
      <c r="MN448" s="2"/>
      <c r="MO448" s="2"/>
      <c r="MP448" s="2"/>
      <c r="MQ448" s="2"/>
      <c r="MR448" s="2"/>
      <c r="MS448" s="2"/>
      <c r="MT448" s="2"/>
      <c r="MU448" s="2"/>
      <c r="MV448" s="2"/>
      <c r="MW448" s="2"/>
      <c r="MX448" s="2"/>
      <c r="MY448" s="2"/>
      <c r="MZ448" s="2"/>
      <c r="NA448" s="2"/>
      <c r="NB448" s="2"/>
      <c r="NC448" s="2"/>
      <c r="ND448" s="2"/>
      <c r="NE448" s="2"/>
      <c r="NF448" s="2"/>
      <c r="NG448" s="2"/>
      <c r="NH448" s="2"/>
      <c r="NI448" s="2"/>
      <c r="NJ448" s="2"/>
      <c r="NK448" s="2"/>
      <c r="NL448" s="2"/>
      <c r="NM448" s="2"/>
      <c r="NN448" s="2"/>
      <c r="NO448" s="2"/>
      <c r="NP448" s="2"/>
      <c r="NQ448" s="2"/>
      <c r="NR448" s="2"/>
      <c r="NS448" s="2"/>
      <c r="NT448" s="2"/>
      <c r="NU448" s="2"/>
      <c r="NV448" s="2"/>
      <c r="NW448" s="2"/>
      <c r="NX448" s="2"/>
      <c r="NY448" s="2"/>
      <c r="NZ448" s="2"/>
      <c r="OA448" s="2"/>
      <c r="OB448" s="2"/>
      <c r="OC448" s="2"/>
      <c r="OD448" s="2"/>
      <c r="OE448" s="2"/>
      <c r="OF448" s="2"/>
      <c r="OG448" s="2"/>
      <c r="OH448" s="2"/>
      <c r="OI448" s="2"/>
      <c r="OJ448" s="2"/>
      <c r="OK448" s="2"/>
      <c r="OL448" s="2"/>
      <c r="OM448" s="2"/>
      <c r="ON448" s="2"/>
      <c r="OO448" s="2"/>
      <c r="OP448" s="2"/>
      <c r="OQ448" s="2"/>
      <c r="OR448" s="2"/>
      <c r="OS448" s="2"/>
      <c r="OT448" s="2"/>
      <c r="OU448" s="2"/>
      <c r="OV448" s="2"/>
      <c r="OW448" s="2"/>
      <c r="OX448" s="2"/>
      <c r="OY448" s="2"/>
      <c r="OZ448" s="2"/>
      <c r="PA448" s="2"/>
      <c r="PB448" s="2"/>
      <c r="PC448" s="2"/>
      <c r="PD448" s="2"/>
      <c r="PE448" s="2"/>
      <c r="PF448" s="2"/>
      <c r="PG448" s="2"/>
      <c r="PH448" s="2"/>
      <c r="PI448" s="2"/>
      <c r="PJ448" s="2"/>
      <c r="PK448" s="2"/>
      <c r="PL448" s="2"/>
      <c r="PM448" s="2"/>
      <c r="PN448" s="2"/>
      <c r="PO448" s="2"/>
      <c r="PP448" s="2"/>
      <c r="PQ448" s="2"/>
      <c r="PR448" s="2"/>
      <c r="PS448" s="2"/>
      <c r="PT448" s="2"/>
      <c r="PU448" s="2"/>
      <c r="PV448" s="2"/>
      <c r="PW448" s="2"/>
      <c r="PX448" s="2"/>
      <c r="PY448" s="2"/>
      <c r="PZ448" s="2"/>
      <c r="QA448" s="2"/>
      <c r="QB448" s="2"/>
      <c r="QC448" s="2"/>
      <c r="QD448" s="2"/>
      <c r="QE448" s="2"/>
      <c r="QF448" s="2"/>
      <c r="QG448" s="2"/>
      <c r="QH448" s="2"/>
      <c r="QI448" s="2"/>
      <c r="QJ448" s="2"/>
      <c r="QK448" s="2"/>
      <c r="QL448" s="2"/>
      <c r="QM448" s="2"/>
      <c r="QN448" s="2"/>
      <c r="QO448" s="2"/>
      <c r="QP448" s="2"/>
      <c r="QQ448" s="2"/>
      <c r="QR448" s="2"/>
      <c r="QS448" s="2"/>
      <c r="QT448" s="2"/>
      <c r="QU448" s="2"/>
      <c r="QV448" s="2"/>
      <c r="QW448" s="2"/>
      <c r="QX448" s="2"/>
      <c r="QY448" s="2"/>
      <c r="QZ448" s="2"/>
      <c r="RA448" s="2"/>
      <c r="RB448" s="2"/>
      <c r="RC448" s="2"/>
      <c r="RD448" s="2"/>
      <c r="RE448" s="2"/>
      <c r="RF448" s="2"/>
      <c r="RG448" s="2"/>
      <c r="RH448" s="2"/>
      <c r="RI448" s="2"/>
      <c r="RJ448" s="2"/>
      <c r="RK448" s="2"/>
      <c r="RL448" s="2"/>
      <c r="RM448" s="2"/>
      <c r="RN448" s="2"/>
      <c r="RO448" s="2"/>
      <c r="RP448" s="2"/>
      <c r="RQ448" s="2"/>
      <c r="RR448" s="2"/>
      <c r="RS448" s="2"/>
      <c r="RT448" s="2"/>
      <c r="RU448" s="2"/>
      <c r="RV448" s="2"/>
      <c r="RW448" s="2"/>
      <c r="RX448" s="2"/>
      <c r="RY448" s="2"/>
      <c r="RZ448" s="2"/>
      <c r="SA448" s="2"/>
      <c r="SB448" s="2"/>
      <c r="SC448" s="2"/>
      <c r="SD448" s="2"/>
      <c r="SE448" s="2"/>
      <c r="SF448" s="2"/>
      <c r="SG448" s="2"/>
      <c r="SH448" s="2"/>
      <c r="SI448" s="2"/>
      <c r="SJ448" s="2"/>
      <c r="SK448" s="2"/>
      <c r="SL448" s="2"/>
      <c r="SM448" s="2"/>
      <c r="SN448" s="2"/>
      <c r="SO448" s="2"/>
      <c r="SP448" s="2"/>
      <c r="SQ448" s="2"/>
      <c r="SR448" s="2"/>
      <c r="SS448" s="2"/>
      <c r="ST448" s="2"/>
      <c r="SU448" s="2"/>
      <c r="SV448" s="2"/>
      <c r="SW448" s="2"/>
      <c r="SX448" s="2"/>
      <c r="SY448" s="2"/>
      <c r="SZ448" s="2"/>
      <c r="TA448" s="2"/>
      <c r="TB448" s="2"/>
      <c r="TC448" s="2"/>
      <c r="TD448" s="2"/>
      <c r="TE448" s="2"/>
      <c r="TF448" s="2"/>
      <c r="TG448" s="2"/>
      <c r="TH448" s="2"/>
      <c r="TI448" s="2"/>
      <c r="TJ448" s="2"/>
      <c r="TK448" s="2"/>
      <c r="TL448" s="2"/>
      <c r="TM448" s="2"/>
      <c r="TN448" s="2"/>
      <c r="TO448" s="2"/>
      <c r="TP448" s="2"/>
      <c r="TQ448" s="2"/>
      <c r="TR448" s="2"/>
      <c r="TS448" s="2"/>
      <c r="TT448" s="2"/>
      <c r="TU448" s="2"/>
      <c r="TV448" s="2"/>
      <c r="TW448" s="2"/>
      <c r="TX448" s="2"/>
      <c r="TY448" s="2"/>
      <c r="TZ448" s="2"/>
      <c r="UA448" s="2"/>
      <c r="UB448" s="2"/>
      <c r="UC448" s="2"/>
      <c r="UD448" s="2"/>
      <c r="UE448" s="2"/>
      <c r="UF448" s="2"/>
      <c r="UG448" s="2"/>
      <c r="UH448" s="2"/>
      <c r="UI448" s="2"/>
      <c r="UJ448" s="2"/>
      <c r="UK448" s="2"/>
      <c r="UL448" s="2"/>
      <c r="UM448" s="2"/>
      <c r="UN448" s="2"/>
      <c r="UO448" s="2"/>
      <c r="UP448" s="2"/>
      <c r="UQ448" s="2"/>
      <c r="UR448" s="2"/>
      <c r="US448" s="2"/>
      <c r="UT448" s="2"/>
      <c r="UU448" s="2"/>
      <c r="UV448" s="2"/>
      <c r="UW448" s="2"/>
      <c r="UX448" s="2"/>
      <c r="UY448" s="2"/>
      <c r="UZ448" s="2"/>
      <c r="VA448" s="2"/>
      <c r="VB448" s="2"/>
      <c r="VC448" s="2"/>
      <c r="VD448" s="2"/>
      <c r="VE448" s="2"/>
      <c r="VF448" s="2"/>
      <c r="VG448" s="2"/>
      <c r="VH448" s="2"/>
      <c r="VI448" s="2"/>
      <c r="VJ448" s="2"/>
      <c r="VK448" s="2"/>
      <c r="VL448" s="2"/>
      <c r="VM448" s="2"/>
      <c r="VN448" s="2"/>
      <c r="VO448" s="2"/>
      <c r="VP448" s="2"/>
      <c r="VQ448" s="2"/>
      <c r="VR448" s="2"/>
      <c r="VS448" s="2"/>
      <c r="VT448" s="2"/>
      <c r="VU448" s="2"/>
      <c r="VV448" s="2"/>
      <c r="VW448" s="2"/>
      <c r="VX448" s="2"/>
      <c r="VY448" s="2"/>
      <c r="VZ448" s="2"/>
      <c r="WA448" s="2"/>
      <c r="WB448" s="2"/>
      <c r="WC448" s="2"/>
      <c r="WD448" s="2"/>
      <c r="WE448" s="2"/>
      <c r="WF448" s="2"/>
      <c r="WG448" s="2"/>
      <c r="WH448" s="2"/>
      <c r="WI448" s="2"/>
      <c r="WJ448" s="2"/>
      <c r="WK448" s="2"/>
      <c r="WL448" s="2"/>
      <c r="WM448" s="2"/>
      <c r="WN448" s="2"/>
      <c r="WO448" s="2"/>
      <c r="WP448" s="2"/>
      <c r="WQ448" s="2"/>
      <c r="WR448" s="2"/>
      <c r="WS448" s="2"/>
      <c r="WT448" s="2"/>
      <c r="WU448" s="2"/>
      <c r="WV448" s="2"/>
      <c r="WW448" s="2"/>
      <c r="WX448" s="2"/>
      <c r="WY448" s="2"/>
      <c r="WZ448" s="2"/>
      <c r="XA448" s="2"/>
      <c r="XB448" s="2"/>
      <c r="XC448" s="2"/>
      <c r="XD448" s="2"/>
      <c r="XE448" s="2"/>
      <c r="XF448" s="2"/>
      <c r="XG448" s="2"/>
      <c r="XH448" s="2"/>
      <c r="XI448" s="2"/>
      <c r="XJ448" s="2"/>
      <c r="XK448" s="2"/>
      <c r="XL448" s="2"/>
      <c r="XM448" s="2"/>
      <c r="XN448" s="2"/>
      <c r="XO448" s="2"/>
      <c r="XP448" s="2"/>
      <c r="XQ448" s="2"/>
      <c r="XR448" s="2"/>
      <c r="XS448" s="2"/>
      <c r="XT448" s="2"/>
      <c r="XU448" s="2"/>
      <c r="XV448" s="2"/>
      <c r="XW448" s="2"/>
      <c r="XX448" s="2"/>
      <c r="XY448" s="2"/>
      <c r="XZ448" s="2"/>
      <c r="YA448" s="2"/>
      <c r="YB448" s="2"/>
      <c r="YC448" s="2"/>
      <c r="YD448" s="2"/>
      <c r="YE448" s="2"/>
      <c r="YF448" s="2"/>
      <c r="YG448" s="2"/>
      <c r="YH448" s="2"/>
      <c r="YI448" s="2"/>
      <c r="YJ448" s="2"/>
      <c r="YK448" s="2"/>
      <c r="YL448" s="2"/>
      <c r="YM448" s="2"/>
      <c r="YN448" s="2"/>
      <c r="YO448" s="2"/>
      <c r="YP448" s="2"/>
      <c r="YQ448" s="2"/>
      <c r="YR448" s="2"/>
      <c r="YS448" s="2"/>
      <c r="YT448" s="2"/>
      <c r="YU448" s="2"/>
      <c r="YV448" s="2"/>
      <c r="YW448" s="2"/>
      <c r="YX448" s="2"/>
      <c r="YY448" s="2"/>
      <c r="YZ448" s="2"/>
      <c r="ZA448" s="2"/>
      <c r="ZB448" s="2"/>
      <c r="ZC448" s="2"/>
      <c r="ZD448" s="2"/>
      <c r="ZE448" s="2"/>
      <c r="ZF448" s="2"/>
      <c r="ZG448" s="2"/>
      <c r="ZH448" s="2"/>
      <c r="ZI448" s="2"/>
      <c r="ZJ448" s="2"/>
      <c r="ZK448" s="2"/>
      <c r="ZL448" s="2"/>
      <c r="ZM448" s="2"/>
      <c r="ZN448" s="2"/>
      <c r="ZO448" s="2"/>
      <c r="ZP448" s="2"/>
      <c r="ZQ448" s="2"/>
      <c r="ZR448" s="2"/>
      <c r="ZS448" s="2"/>
      <c r="ZT448" s="2"/>
      <c r="ZU448" s="2"/>
      <c r="ZV448" s="2"/>
      <c r="ZW448" s="2"/>
      <c r="ZX448" s="2"/>
      <c r="ZY448" s="2"/>
      <c r="ZZ448" s="2"/>
      <c r="AAA448" s="2"/>
      <c r="AAB448" s="2"/>
      <c r="AAC448" s="2"/>
      <c r="AAD448" s="2"/>
      <c r="AAE448" s="2"/>
      <c r="AAF448" s="2"/>
      <c r="AAG448" s="2"/>
      <c r="AAH448" s="2"/>
      <c r="AAI448" s="2"/>
      <c r="AAJ448" s="2"/>
      <c r="AAK448" s="2"/>
      <c r="AAL448" s="2"/>
      <c r="AAM448" s="2"/>
      <c r="AAN448" s="2"/>
      <c r="AAO448" s="2"/>
      <c r="AAP448" s="2"/>
      <c r="AAQ448" s="2"/>
      <c r="AAR448" s="2"/>
      <c r="AAS448" s="2"/>
      <c r="AAT448" s="2"/>
      <c r="AAU448" s="2"/>
      <c r="AAV448" s="2"/>
      <c r="AAW448" s="2"/>
      <c r="AAX448" s="2"/>
      <c r="AAY448" s="2"/>
      <c r="AAZ448" s="2"/>
      <c r="ABA448" s="2"/>
      <c r="ABB448" s="2"/>
      <c r="ABC448" s="2"/>
      <c r="ABD448" s="2"/>
      <c r="ABE448" s="2"/>
      <c r="ABF448" s="2"/>
      <c r="ABG448" s="2"/>
      <c r="ABH448" s="2"/>
      <c r="ABI448" s="2"/>
      <c r="ABJ448" s="2"/>
      <c r="ABK448" s="2"/>
      <c r="ABL448" s="2"/>
      <c r="ABM448" s="2"/>
      <c r="ABN448" s="2"/>
      <c r="ABO448" s="2"/>
      <c r="ABP448" s="2"/>
      <c r="ABQ448" s="2"/>
      <c r="ABR448" s="2"/>
      <c r="ABS448" s="2"/>
      <c r="ABT448" s="2"/>
      <c r="ABU448" s="2"/>
      <c r="ABV448" s="2"/>
      <c r="ABW448" s="2"/>
      <c r="ABX448" s="2"/>
      <c r="ABY448" s="2"/>
      <c r="ABZ448" s="2"/>
      <c r="ACA448" s="2"/>
      <c r="ACB448" s="2"/>
      <c r="ACC448" s="2"/>
      <c r="ACD448" s="2"/>
      <c r="ACE448" s="2"/>
      <c r="ACF448" s="2"/>
      <c r="ACG448" s="2"/>
      <c r="ACH448" s="2"/>
      <c r="ACI448" s="2"/>
      <c r="ACJ448" s="2"/>
      <c r="ACK448" s="2"/>
      <c r="ACL448" s="2"/>
      <c r="ACM448" s="2"/>
      <c r="ACN448" s="2"/>
      <c r="ACO448" s="2"/>
      <c r="ACP448" s="2"/>
      <c r="ACQ448" s="2"/>
      <c r="ACR448" s="2"/>
      <c r="ACS448" s="2"/>
      <c r="ACT448" s="2"/>
      <c r="ACU448" s="2"/>
      <c r="ACV448" s="2"/>
      <c r="ACW448" s="2"/>
      <c r="ACX448" s="2"/>
      <c r="ACY448" s="2"/>
      <c r="ACZ448" s="2"/>
      <c r="ADA448" s="2"/>
      <c r="ADB448" s="2"/>
      <c r="ADC448" s="2"/>
      <c r="ADD448" s="2"/>
      <c r="ADE448" s="2"/>
      <c r="ADF448" s="2"/>
      <c r="ADG448" s="2"/>
      <c r="ADH448" s="2"/>
      <c r="ADI448" s="2"/>
      <c r="ADJ448" s="2"/>
      <c r="ADK448" s="2"/>
      <c r="ADL448" s="2"/>
      <c r="ADM448" s="2"/>
      <c r="ADN448" s="2"/>
      <c r="ADO448" s="2"/>
      <c r="ADP448" s="2"/>
      <c r="ADQ448" s="2"/>
      <c r="ADR448" s="2"/>
      <c r="ADS448" s="2"/>
      <c r="ADT448" s="2"/>
      <c r="ADU448" s="2"/>
      <c r="ADV448" s="2"/>
      <c r="ADW448" s="2"/>
      <c r="ADX448" s="2"/>
      <c r="ADY448" s="2"/>
      <c r="ADZ448" s="2"/>
      <c r="AEA448" s="2"/>
      <c r="AEB448" s="2"/>
      <c r="AEC448" s="2"/>
      <c r="AED448" s="2"/>
      <c r="AEE448" s="2"/>
      <c r="AEF448" s="2"/>
      <c r="AEG448" s="2"/>
      <c r="AEH448" s="2"/>
      <c r="AEI448" s="2"/>
      <c r="AEJ448" s="2"/>
      <c r="AEK448" s="2"/>
      <c r="AEL448" s="2"/>
      <c r="AEM448" s="2"/>
      <c r="AEN448" s="2"/>
      <c r="AEO448" s="2"/>
      <c r="AEP448" s="2"/>
      <c r="AEQ448" s="2"/>
      <c r="AER448" s="2"/>
      <c r="AES448" s="2"/>
      <c r="AET448" s="2"/>
      <c r="AEU448" s="2"/>
      <c r="AEV448" s="2"/>
      <c r="AEW448" s="2"/>
      <c r="AEX448" s="2"/>
      <c r="AEY448" s="2"/>
      <c r="AEZ448" s="2"/>
      <c r="AFA448" s="2"/>
      <c r="AFB448" s="2"/>
      <c r="AFC448" s="2"/>
      <c r="AFD448" s="2"/>
      <c r="AFE448" s="2"/>
      <c r="AFF448" s="2"/>
      <c r="AFG448" s="2"/>
      <c r="AFH448" s="2"/>
      <c r="AFI448" s="2"/>
      <c r="AFJ448" s="2"/>
      <c r="AFK448" s="2"/>
      <c r="AFL448" s="2"/>
      <c r="AFM448" s="2"/>
      <c r="AFN448" s="2"/>
      <c r="AFO448" s="2"/>
      <c r="AFP448" s="2"/>
      <c r="AFQ448" s="2"/>
      <c r="AFR448" s="2"/>
      <c r="AFS448" s="2"/>
      <c r="AFT448" s="2"/>
      <c r="AFU448" s="2"/>
      <c r="AFV448" s="2"/>
      <c r="AFW448" s="2"/>
      <c r="AFX448" s="2"/>
      <c r="AFY448" s="2"/>
      <c r="AFZ448" s="2"/>
      <c r="AGA448" s="2"/>
      <c r="AGB448" s="2"/>
      <c r="AGC448" s="2"/>
      <c r="AGD448" s="2"/>
      <c r="AGE448" s="2"/>
      <c r="AGF448" s="2"/>
      <c r="AGG448" s="2"/>
      <c r="AGH448" s="2"/>
      <c r="AGI448" s="2"/>
      <c r="AGJ448" s="2"/>
      <c r="AGK448" s="2"/>
      <c r="AGL448" s="2"/>
      <c r="AGM448" s="2"/>
      <c r="AGN448" s="2"/>
      <c r="AGO448" s="2"/>
      <c r="AGP448" s="2"/>
      <c r="AGQ448" s="2"/>
      <c r="AGR448" s="2"/>
      <c r="AGS448" s="2"/>
      <c r="AGT448" s="2"/>
      <c r="AGU448" s="2"/>
      <c r="AGV448" s="2"/>
      <c r="AGW448" s="2"/>
      <c r="AGX448" s="2"/>
      <c r="AGY448" s="2"/>
      <c r="AGZ448" s="2"/>
      <c r="AHA448" s="2"/>
      <c r="AHB448" s="2"/>
      <c r="AHC448" s="2"/>
      <c r="AHD448" s="2"/>
      <c r="AHE448" s="2"/>
      <c r="AHF448" s="2"/>
      <c r="AHG448" s="2"/>
      <c r="AHH448" s="2"/>
      <c r="AHI448" s="2"/>
      <c r="AHJ448" s="2"/>
      <c r="AHK448" s="2"/>
      <c r="AHL448" s="2"/>
      <c r="AHM448" s="2"/>
      <c r="AHN448" s="2"/>
      <c r="AHO448" s="2"/>
      <c r="AHP448" s="2"/>
      <c r="AHQ448" s="2"/>
      <c r="AHR448" s="2"/>
      <c r="AHS448" s="2"/>
      <c r="AHT448" s="2"/>
      <c r="AHU448" s="2"/>
      <c r="AHV448" s="2"/>
      <c r="AHW448" s="2"/>
      <c r="AHX448" s="2"/>
      <c r="AHY448" s="2"/>
      <c r="AHZ448" s="2"/>
      <c r="AIA448" s="2"/>
      <c r="AIB448" s="2"/>
      <c r="AIC448" s="2"/>
      <c r="AID448" s="2"/>
      <c r="AIE448" s="2"/>
      <c r="AIF448" s="2"/>
      <c r="AIG448" s="2"/>
      <c r="AIH448" s="2"/>
      <c r="AII448" s="2"/>
      <c r="AIJ448" s="2"/>
      <c r="AIK448" s="2"/>
      <c r="AIL448" s="2"/>
      <c r="AIM448" s="2"/>
      <c r="AIN448" s="2"/>
      <c r="AIO448" s="2"/>
      <c r="AIP448" s="2"/>
      <c r="AIQ448" s="2"/>
      <c r="AIR448" s="2"/>
      <c r="AIS448" s="2"/>
      <c r="AIT448" s="2"/>
      <c r="AIU448" s="2"/>
      <c r="AIV448" s="2"/>
      <c r="AIW448" s="2"/>
      <c r="AIX448" s="2"/>
      <c r="AIY448" s="2"/>
      <c r="AIZ448" s="2"/>
      <c r="AJA448" s="2"/>
      <c r="AJB448" s="2"/>
      <c r="AJC448" s="2"/>
      <c r="AJD448" s="2"/>
      <c r="AJE448" s="2"/>
      <c r="AJF448" s="2"/>
      <c r="AJG448" s="2"/>
      <c r="AJH448" s="2"/>
      <c r="AJI448" s="2"/>
      <c r="AJJ448" s="2"/>
      <c r="AJK448" s="2"/>
      <c r="AJL448" s="2"/>
      <c r="AJM448" s="2"/>
      <c r="AJN448" s="2"/>
      <c r="AJO448" s="2"/>
      <c r="AJP448" s="2"/>
      <c r="AJQ448" s="2"/>
      <c r="AJR448" s="2"/>
      <c r="AJS448" s="2"/>
      <c r="AJT448" s="2"/>
      <c r="AJU448" s="2"/>
      <c r="AJV448" s="2"/>
      <c r="AJW448" s="2"/>
      <c r="AJX448" s="2"/>
      <c r="AJY448" s="2"/>
      <c r="AJZ448" s="2"/>
      <c r="AKA448" s="2"/>
      <c r="AKB448" s="2"/>
      <c r="AKC448" s="2"/>
      <c r="AKD448" s="2"/>
      <c r="AKE448" s="2"/>
      <c r="AKF448" s="2"/>
      <c r="AKG448" s="2"/>
      <c r="AKH448" s="2"/>
      <c r="AKI448" s="2"/>
      <c r="AKJ448" s="2"/>
      <c r="AKK448" s="2"/>
      <c r="AKL448" s="2"/>
      <c r="AKM448" s="2"/>
      <c r="AKN448" s="2"/>
      <c r="AKO448" s="2"/>
      <c r="AKP448" s="2"/>
      <c r="AKQ448" s="2"/>
      <c r="AKR448" s="2"/>
      <c r="AKS448" s="2"/>
      <c r="AKT448" s="2"/>
      <c r="AKU448" s="2"/>
      <c r="AKV448" s="2"/>
      <c r="AKW448" s="2"/>
    </row>
    <row r="449" spans="1:10" ht="33" customHeight="1">
      <c r="A449" s="162" t="s">
        <v>193</v>
      </c>
      <c r="B449" s="162"/>
      <c r="C449" s="162"/>
      <c r="D449" s="162"/>
      <c r="E449" s="162"/>
      <c r="F449" s="162"/>
      <c r="G449" s="162"/>
      <c r="H449" s="162"/>
      <c r="I449" s="162"/>
      <c r="J449" s="115"/>
    </row>
    <row r="450" spans="1:10">
      <c r="A450" s="75">
        <v>419</v>
      </c>
      <c r="B450" s="37" t="s">
        <v>500</v>
      </c>
      <c r="C450" s="37" t="s">
        <v>193</v>
      </c>
      <c r="D450" s="35" t="s">
        <v>18</v>
      </c>
      <c r="E450" s="36">
        <v>6.84</v>
      </c>
      <c r="F450" s="36">
        <v>4.5</v>
      </c>
      <c r="G450" s="36">
        <v>2.2999999999999998</v>
      </c>
      <c r="H450" s="36">
        <v>0.5</v>
      </c>
      <c r="I450" s="45">
        <f>SUM(E450:H450)</f>
        <v>14.14</v>
      </c>
      <c r="J450" s="115"/>
    </row>
    <row r="451" spans="1:10">
      <c r="A451" s="75">
        <v>420</v>
      </c>
      <c r="B451" s="34" t="s">
        <v>194</v>
      </c>
      <c r="C451" s="37" t="s">
        <v>193</v>
      </c>
      <c r="D451" s="35">
        <v>10</v>
      </c>
      <c r="E451" s="36">
        <v>11.97</v>
      </c>
      <c r="F451" s="36">
        <v>6.2</v>
      </c>
      <c r="G451" s="36">
        <v>3.3</v>
      </c>
      <c r="H451" s="36">
        <v>1.2</v>
      </c>
      <c r="I451" s="45">
        <f t="shared" ref="I451:I487" si="46">SUM(E451:H451)</f>
        <v>22.67</v>
      </c>
      <c r="J451" s="115"/>
    </row>
    <row r="452" spans="1:10">
      <c r="A452" s="75">
        <v>421</v>
      </c>
      <c r="B452" s="34" t="s">
        <v>654</v>
      </c>
      <c r="C452" s="37" t="s">
        <v>193</v>
      </c>
      <c r="D452" s="35">
        <v>60</v>
      </c>
      <c r="E452" s="36">
        <v>44.550000000000004</v>
      </c>
      <c r="F452" s="36">
        <v>15.3</v>
      </c>
      <c r="G452" s="36">
        <v>6</v>
      </c>
      <c r="H452" s="36">
        <v>1.3</v>
      </c>
      <c r="I452" s="45">
        <f t="shared" si="46"/>
        <v>67.150000000000006</v>
      </c>
      <c r="J452" s="115"/>
    </row>
    <row r="453" spans="1:10">
      <c r="A453" s="75">
        <v>422</v>
      </c>
      <c r="B453" s="37" t="s">
        <v>195</v>
      </c>
      <c r="C453" s="37" t="s">
        <v>193</v>
      </c>
      <c r="D453" s="35" t="s">
        <v>18</v>
      </c>
      <c r="E453" s="36">
        <v>6.75</v>
      </c>
      <c r="F453" s="36">
        <v>4.7</v>
      </c>
      <c r="G453" s="36">
        <v>3.2</v>
      </c>
      <c r="H453" s="36">
        <v>1</v>
      </c>
      <c r="I453" s="45">
        <f t="shared" si="46"/>
        <v>15.649999999999999</v>
      </c>
      <c r="J453" s="115"/>
    </row>
    <row r="454" spans="1:10">
      <c r="A454" s="75">
        <v>423</v>
      </c>
      <c r="B454" s="33" t="s">
        <v>501</v>
      </c>
      <c r="C454" s="37" t="s">
        <v>193</v>
      </c>
      <c r="D454" s="30" t="s">
        <v>18</v>
      </c>
      <c r="E454" s="36">
        <v>6.48</v>
      </c>
      <c r="F454" s="36">
        <v>4.2</v>
      </c>
      <c r="G454" s="36">
        <v>3.1</v>
      </c>
      <c r="H454" s="36">
        <v>0.1</v>
      </c>
      <c r="I454" s="45">
        <f t="shared" si="46"/>
        <v>13.879999999999999</v>
      </c>
      <c r="J454" s="115"/>
    </row>
    <row r="455" spans="1:10">
      <c r="A455" s="75">
        <v>424</v>
      </c>
      <c r="B455" s="33" t="s">
        <v>502</v>
      </c>
      <c r="C455" s="37" t="s">
        <v>193</v>
      </c>
      <c r="D455" s="35" t="s">
        <v>18</v>
      </c>
      <c r="E455" s="36">
        <v>5.58</v>
      </c>
      <c r="F455" s="36">
        <v>2.1</v>
      </c>
      <c r="G455" s="36">
        <v>1.4</v>
      </c>
      <c r="H455" s="36">
        <v>1.1000000000000001</v>
      </c>
      <c r="I455" s="45">
        <f t="shared" si="46"/>
        <v>10.18</v>
      </c>
      <c r="J455" s="115"/>
    </row>
    <row r="456" spans="1:10">
      <c r="A456" s="75">
        <v>425</v>
      </c>
      <c r="B456" s="33" t="s">
        <v>503</v>
      </c>
      <c r="C456" s="37" t="s">
        <v>193</v>
      </c>
      <c r="D456" s="35">
        <v>10</v>
      </c>
      <c r="E456" s="36">
        <v>12.96</v>
      </c>
      <c r="F456" s="36">
        <v>5.3</v>
      </c>
      <c r="G456" s="36">
        <v>4.3</v>
      </c>
      <c r="H456" s="36">
        <v>1.3</v>
      </c>
      <c r="I456" s="45">
        <f t="shared" si="46"/>
        <v>23.860000000000003</v>
      </c>
      <c r="J456" s="115"/>
    </row>
    <row r="457" spans="1:10">
      <c r="A457" s="75">
        <v>426</v>
      </c>
      <c r="B457" s="37" t="s">
        <v>196</v>
      </c>
      <c r="C457" s="37" t="s">
        <v>193</v>
      </c>
      <c r="D457" s="35">
        <v>20</v>
      </c>
      <c r="E457" s="36">
        <v>14.22</v>
      </c>
      <c r="F457" s="36">
        <v>7.5</v>
      </c>
      <c r="G457" s="36">
        <v>3.7</v>
      </c>
      <c r="H457" s="36">
        <v>2.2000000000000002</v>
      </c>
      <c r="I457" s="45">
        <f t="shared" si="46"/>
        <v>27.619999999999997</v>
      </c>
      <c r="J457" s="115"/>
    </row>
    <row r="458" spans="1:10">
      <c r="A458" s="75">
        <v>427</v>
      </c>
      <c r="B458" s="37" t="s">
        <v>504</v>
      </c>
      <c r="C458" s="37" t="s">
        <v>193</v>
      </c>
      <c r="D458" s="35" t="s">
        <v>18</v>
      </c>
      <c r="E458" s="36">
        <v>5.04</v>
      </c>
      <c r="F458" s="36">
        <v>4</v>
      </c>
      <c r="G458" s="36">
        <v>2.7</v>
      </c>
      <c r="H458" s="36">
        <v>0.6</v>
      </c>
      <c r="I458" s="45">
        <f t="shared" si="46"/>
        <v>12.339999999999998</v>
      </c>
      <c r="J458" s="115"/>
    </row>
    <row r="459" spans="1:10">
      <c r="A459" s="75">
        <v>428</v>
      </c>
      <c r="B459" s="34" t="s">
        <v>505</v>
      </c>
      <c r="C459" s="37" t="s">
        <v>193</v>
      </c>
      <c r="D459" s="35">
        <v>10</v>
      </c>
      <c r="E459" s="36">
        <v>10.08</v>
      </c>
      <c r="F459" s="36">
        <v>3.1</v>
      </c>
      <c r="G459" s="36">
        <v>2.5</v>
      </c>
      <c r="H459" s="36">
        <v>1.9</v>
      </c>
      <c r="I459" s="45">
        <f t="shared" si="46"/>
        <v>17.579999999999998</v>
      </c>
      <c r="J459" s="115"/>
    </row>
    <row r="460" spans="1:10">
      <c r="A460" s="75">
        <v>429</v>
      </c>
      <c r="B460" s="37" t="s">
        <v>506</v>
      </c>
      <c r="C460" s="37" t="s">
        <v>193</v>
      </c>
      <c r="D460" s="35" t="s">
        <v>18</v>
      </c>
      <c r="E460" s="36">
        <v>6.9300000000000006</v>
      </c>
      <c r="F460" s="36">
        <v>4.2</v>
      </c>
      <c r="G460" s="36">
        <v>3.6</v>
      </c>
      <c r="H460" s="36">
        <v>0.8</v>
      </c>
      <c r="I460" s="45">
        <f t="shared" si="46"/>
        <v>15.530000000000001</v>
      </c>
      <c r="J460" s="115"/>
    </row>
    <row r="461" spans="1:10">
      <c r="A461" s="75">
        <v>430</v>
      </c>
      <c r="B461" s="34" t="s">
        <v>507</v>
      </c>
      <c r="C461" s="37" t="s">
        <v>193</v>
      </c>
      <c r="D461" s="35" t="s">
        <v>18</v>
      </c>
      <c r="E461" s="36">
        <v>5.8500000000000005</v>
      </c>
      <c r="F461" s="36">
        <v>3.6</v>
      </c>
      <c r="G461" s="36">
        <v>2.8</v>
      </c>
      <c r="H461" s="36">
        <v>0.5</v>
      </c>
      <c r="I461" s="45">
        <f t="shared" si="46"/>
        <v>12.75</v>
      </c>
      <c r="J461" s="115"/>
    </row>
    <row r="462" spans="1:10">
      <c r="A462" s="75">
        <v>431</v>
      </c>
      <c r="B462" s="37" t="s">
        <v>508</v>
      </c>
      <c r="C462" s="37" t="s">
        <v>193</v>
      </c>
      <c r="D462" s="35" t="s">
        <v>18</v>
      </c>
      <c r="E462" s="53">
        <v>5.13</v>
      </c>
      <c r="F462" s="53">
        <v>5.2</v>
      </c>
      <c r="G462" s="53">
        <v>2.6</v>
      </c>
      <c r="H462" s="53">
        <v>0.9</v>
      </c>
      <c r="I462" s="45">
        <f t="shared" si="46"/>
        <v>13.83</v>
      </c>
      <c r="J462" s="115"/>
    </row>
    <row r="463" spans="1:10">
      <c r="A463" s="75">
        <v>432</v>
      </c>
      <c r="B463" s="34" t="s">
        <v>509</v>
      </c>
      <c r="C463" s="37" t="s">
        <v>193</v>
      </c>
      <c r="D463" s="35">
        <v>15</v>
      </c>
      <c r="E463" s="36">
        <v>32.22</v>
      </c>
      <c r="F463" s="36">
        <v>16.7</v>
      </c>
      <c r="G463" s="36">
        <v>6.2</v>
      </c>
      <c r="H463" s="36">
        <v>2.8</v>
      </c>
      <c r="I463" s="45">
        <f t="shared" si="46"/>
        <v>57.92</v>
      </c>
      <c r="J463" s="115"/>
    </row>
    <row r="464" spans="1:10">
      <c r="A464" s="75">
        <v>433</v>
      </c>
      <c r="B464" s="37" t="s">
        <v>510</v>
      </c>
      <c r="C464" s="37" t="s">
        <v>193</v>
      </c>
      <c r="D464" s="35" t="s">
        <v>18</v>
      </c>
      <c r="E464" s="36">
        <v>5.04</v>
      </c>
      <c r="F464" s="36">
        <v>3.9</v>
      </c>
      <c r="G464" s="36">
        <v>2.4</v>
      </c>
      <c r="H464" s="36">
        <v>0.5</v>
      </c>
      <c r="I464" s="45">
        <f t="shared" si="46"/>
        <v>11.84</v>
      </c>
      <c r="J464" s="115"/>
    </row>
    <row r="465" spans="1:10">
      <c r="A465" s="75">
        <v>434</v>
      </c>
      <c r="B465" s="37" t="s">
        <v>511</v>
      </c>
      <c r="C465" s="37" t="s">
        <v>193</v>
      </c>
      <c r="D465" s="35">
        <v>24</v>
      </c>
      <c r="E465" s="36">
        <v>25.650000000000002</v>
      </c>
      <c r="F465" s="36">
        <v>10.5</v>
      </c>
      <c r="G465" s="36">
        <v>4</v>
      </c>
      <c r="H465" s="36">
        <v>2.6</v>
      </c>
      <c r="I465" s="45">
        <f t="shared" si="46"/>
        <v>42.750000000000007</v>
      </c>
      <c r="J465" s="115"/>
    </row>
    <row r="466" spans="1:10">
      <c r="A466" s="75">
        <v>435</v>
      </c>
      <c r="B466" s="34" t="s">
        <v>163</v>
      </c>
      <c r="C466" s="37" t="s">
        <v>193</v>
      </c>
      <c r="D466" s="35">
        <v>10</v>
      </c>
      <c r="E466" s="36">
        <v>11.07</v>
      </c>
      <c r="F466" s="36">
        <v>7</v>
      </c>
      <c r="G466" s="36">
        <v>6</v>
      </c>
      <c r="H466" s="36">
        <v>1.3</v>
      </c>
      <c r="I466" s="45">
        <f t="shared" si="46"/>
        <v>25.37</v>
      </c>
      <c r="J466" s="115"/>
    </row>
    <row r="467" spans="1:10">
      <c r="A467" s="75">
        <v>436</v>
      </c>
      <c r="B467" s="38" t="s">
        <v>512</v>
      </c>
      <c r="C467" s="37" t="s">
        <v>193</v>
      </c>
      <c r="D467" s="35">
        <v>55</v>
      </c>
      <c r="E467" s="36">
        <v>36.269999999999996</v>
      </c>
      <c r="F467" s="36">
        <v>15.8</v>
      </c>
      <c r="G467" s="36">
        <v>5.7</v>
      </c>
      <c r="H467" s="36">
        <v>1.2</v>
      </c>
      <c r="I467" s="45">
        <f t="shared" si="46"/>
        <v>58.97</v>
      </c>
      <c r="J467" s="115"/>
    </row>
    <row r="468" spans="1:10">
      <c r="A468" s="75">
        <v>437</v>
      </c>
      <c r="B468" s="37" t="s">
        <v>513</v>
      </c>
      <c r="C468" s="37" t="s">
        <v>193</v>
      </c>
      <c r="D468" s="35">
        <v>10</v>
      </c>
      <c r="E468" s="36">
        <v>11.97</v>
      </c>
      <c r="F468" s="36">
        <v>6.4</v>
      </c>
      <c r="G468" s="36">
        <v>3.2</v>
      </c>
      <c r="H468" s="36">
        <v>1</v>
      </c>
      <c r="I468" s="45">
        <f t="shared" si="46"/>
        <v>22.57</v>
      </c>
      <c r="J468" s="115"/>
    </row>
    <row r="469" spans="1:10">
      <c r="A469" s="75">
        <v>438</v>
      </c>
      <c r="B469" s="37" t="s">
        <v>514</v>
      </c>
      <c r="C469" s="37" t="s">
        <v>193</v>
      </c>
      <c r="D469" s="35" t="s">
        <v>18</v>
      </c>
      <c r="E469" s="36">
        <v>7.02</v>
      </c>
      <c r="F469" s="36">
        <v>4.9000000000000004</v>
      </c>
      <c r="G469" s="36">
        <v>2.1</v>
      </c>
      <c r="H469" s="36">
        <v>0.3</v>
      </c>
      <c r="I469" s="45">
        <f t="shared" si="46"/>
        <v>14.32</v>
      </c>
      <c r="J469" s="115"/>
    </row>
    <row r="470" spans="1:10">
      <c r="A470" s="75">
        <v>439</v>
      </c>
      <c r="B470" s="37" t="s">
        <v>515</v>
      </c>
      <c r="C470" s="37" t="s">
        <v>193</v>
      </c>
      <c r="D470" s="35">
        <v>10</v>
      </c>
      <c r="E470" s="36">
        <v>13.05</v>
      </c>
      <c r="F470" s="36">
        <v>5.5</v>
      </c>
      <c r="G470" s="36">
        <v>4.2</v>
      </c>
      <c r="H470" s="36">
        <v>0.9</v>
      </c>
      <c r="I470" s="45">
        <f t="shared" si="46"/>
        <v>23.65</v>
      </c>
      <c r="J470" s="115"/>
    </row>
    <row r="471" spans="1:10">
      <c r="A471" s="75">
        <v>440</v>
      </c>
      <c r="B471" s="34" t="s">
        <v>516</v>
      </c>
      <c r="C471" s="37" t="s">
        <v>193</v>
      </c>
      <c r="D471" s="30" t="s">
        <v>18</v>
      </c>
      <c r="E471" s="36">
        <v>7.02</v>
      </c>
      <c r="F471" s="36">
        <v>5.7</v>
      </c>
      <c r="G471" s="36">
        <v>2.7</v>
      </c>
      <c r="H471" s="36">
        <v>1.2</v>
      </c>
      <c r="I471" s="45">
        <f t="shared" si="46"/>
        <v>16.619999999999997</v>
      </c>
      <c r="J471" s="115"/>
    </row>
    <row r="472" spans="1:10">
      <c r="A472" s="75">
        <v>441</v>
      </c>
      <c r="B472" s="37" t="s">
        <v>517</v>
      </c>
      <c r="C472" s="37" t="s">
        <v>193</v>
      </c>
      <c r="D472" s="35" t="s">
        <v>18</v>
      </c>
      <c r="E472" s="36">
        <v>6.39</v>
      </c>
      <c r="F472" s="36">
        <v>5.4</v>
      </c>
      <c r="G472" s="36">
        <v>2.2999999999999998</v>
      </c>
      <c r="H472" s="36">
        <v>1.1000000000000001</v>
      </c>
      <c r="I472" s="45">
        <f t="shared" si="46"/>
        <v>15.19</v>
      </c>
      <c r="J472" s="115"/>
    </row>
    <row r="473" spans="1:10">
      <c r="A473" s="75">
        <v>442</v>
      </c>
      <c r="B473" s="37" t="s">
        <v>197</v>
      </c>
      <c r="C473" s="37" t="s">
        <v>193</v>
      </c>
      <c r="D473" s="35" t="s">
        <v>18</v>
      </c>
      <c r="E473" s="36">
        <v>5.04</v>
      </c>
      <c r="F473" s="36">
        <v>3.8</v>
      </c>
      <c r="G473" s="36">
        <v>2.7</v>
      </c>
      <c r="H473" s="36">
        <v>1.2</v>
      </c>
      <c r="I473" s="45">
        <f t="shared" si="46"/>
        <v>12.739999999999998</v>
      </c>
      <c r="J473" s="115"/>
    </row>
    <row r="474" spans="1:10">
      <c r="A474" s="75">
        <v>443</v>
      </c>
      <c r="B474" s="37" t="s">
        <v>518</v>
      </c>
      <c r="C474" s="37" t="s">
        <v>193</v>
      </c>
      <c r="D474" s="40">
        <v>10</v>
      </c>
      <c r="E474" s="36">
        <v>12.6</v>
      </c>
      <c r="F474" s="36">
        <v>6.2</v>
      </c>
      <c r="G474" s="36">
        <v>4.2</v>
      </c>
      <c r="H474" s="36">
        <v>1.4</v>
      </c>
      <c r="I474" s="45">
        <f t="shared" si="46"/>
        <v>24.4</v>
      </c>
      <c r="J474" s="115"/>
    </row>
    <row r="475" spans="1:10">
      <c r="A475" s="75">
        <v>444</v>
      </c>
      <c r="B475" s="37" t="s">
        <v>519</v>
      </c>
      <c r="C475" s="37" t="s">
        <v>193</v>
      </c>
      <c r="D475" s="40">
        <v>10</v>
      </c>
      <c r="E475" s="36">
        <v>13.68</v>
      </c>
      <c r="F475" s="36">
        <v>8.4</v>
      </c>
      <c r="G475" s="36">
        <v>4.2</v>
      </c>
      <c r="H475" s="36">
        <v>1.1000000000000001</v>
      </c>
      <c r="I475" s="45">
        <f t="shared" si="46"/>
        <v>27.38</v>
      </c>
      <c r="J475" s="115"/>
    </row>
    <row r="476" spans="1:10">
      <c r="A476" s="75">
        <v>445</v>
      </c>
      <c r="B476" s="37" t="s">
        <v>520</v>
      </c>
      <c r="C476" s="37" t="s">
        <v>193</v>
      </c>
      <c r="D476" s="35" t="s">
        <v>18</v>
      </c>
      <c r="E476" s="36">
        <v>7.02</v>
      </c>
      <c r="F476" s="36">
        <v>5.6</v>
      </c>
      <c r="G476" s="36">
        <v>2.6</v>
      </c>
      <c r="H476" s="36">
        <v>1.2</v>
      </c>
      <c r="I476" s="45">
        <f t="shared" si="46"/>
        <v>16.419999999999998</v>
      </c>
      <c r="J476" s="115"/>
    </row>
    <row r="477" spans="1:10">
      <c r="A477" s="75">
        <v>446</v>
      </c>
      <c r="B477" s="37" t="s">
        <v>521</v>
      </c>
      <c r="C477" s="37" t="s">
        <v>193</v>
      </c>
      <c r="D477" s="35" t="s">
        <v>18</v>
      </c>
      <c r="E477" s="36">
        <v>6.39</v>
      </c>
      <c r="F477" s="36">
        <v>5.4</v>
      </c>
      <c r="G477" s="36">
        <v>2.2999999999999998</v>
      </c>
      <c r="H477" s="36">
        <v>1.1000000000000001</v>
      </c>
      <c r="I477" s="45">
        <f t="shared" si="46"/>
        <v>15.19</v>
      </c>
      <c r="J477" s="115"/>
    </row>
    <row r="478" spans="1:10">
      <c r="A478" s="75">
        <v>447</v>
      </c>
      <c r="B478" s="37" t="s">
        <v>522</v>
      </c>
      <c r="C478" s="37" t="s">
        <v>193</v>
      </c>
      <c r="D478" s="35" t="s">
        <v>18</v>
      </c>
      <c r="E478" s="36">
        <v>5.04</v>
      </c>
      <c r="F478" s="36">
        <v>3.8</v>
      </c>
      <c r="G478" s="36">
        <v>2.7</v>
      </c>
      <c r="H478" s="36">
        <v>1.2</v>
      </c>
      <c r="I478" s="45">
        <f t="shared" si="46"/>
        <v>12.739999999999998</v>
      </c>
      <c r="J478" s="115"/>
    </row>
    <row r="479" spans="1:10">
      <c r="A479" s="75">
        <v>448</v>
      </c>
      <c r="B479" s="37" t="s">
        <v>523</v>
      </c>
      <c r="C479" s="37" t="s">
        <v>193</v>
      </c>
      <c r="D479" s="35" t="s">
        <v>18</v>
      </c>
      <c r="E479" s="36">
        <v>5.13</v>
      </c>
      <c r="F479" s="36">
        <v>3.7</v>
      </c>
      <c r="G479" s="36">
        <v>2.6</v>
      </c>
      <c r="H479" s="36">
        <v>1.2</v>
      </c>
      <c r="I479" s="45">
        <f t="shared" si="46"/>
        <v>12.629999999999999</v>
      </c>
      <c r="J479" s="115"/>
    </row>
    <row r="480" spans="1:10">
      <c r="A480" s="75">
        <v>449</v>
      </c>
      <c r="B480" s="37" t="s">
        <v>198</v>
      </c>
      <c r="C480" s="37" t="s">
        <v>193</v>
      </c>
      <c r="D480" s="35">
        <v>10</v>
      </c>
      <c r="E480" s="36">
        <v>12.78</v>
      </c>
      <c r="F480" s="36">
        <v>8.1999999999999993</v>
      </c>
      <c r="G480" s="36">
        <v>6.4</v>
      </c>
      <c r="H480" s="36">
        <v>1</v>
      </c>
      <c r="I480" s="45">
        <f t="shared" si="46"/>
        <v>28.379999999999995</v>
      </c>
      <c r="J480" s="115"/>
    </row>
    <row r="481" spans="1:10">
      <c r="A481" s="75">
        <v>450</v>
      </c>
      <c r="B481" s="37" t="s">
        <v>524</v>
      </c>
      <c r="C481" s="37" t="s">
        <v>193</v>
      </c>
      <c r="D481" s="35" t="s">
        <v>18</v>
      </c>
      <c r="E481" s="36">
        <v>7.02</v>
      </c>
      <c r="F481" s="36">
        <v>5.5</v>
      </c>
      <c r="G481" s="36">
        <v>2.8</v>
      </c>
      <c r="H481" s="36">
        <v>1.2</v>
      </c>
      <c r="I481" s="45">
        <f t="shared" si="46"/>
        <v>16.52</v>
      </c>
      <c r="J481" s="115"/>
    </row>
    <row r="482" spans="1:10">
      <c r="A482" s="75">
        <v>451</v>
      </c>
      <c r="B482" s="37" t="s">
        <v>525</v>
      </c>
      <c r="C482" s="37" t="s">
        <v>193</v>
      </c>
      <c r="D482" s="35" t="s">
        <v>18</v>
      </c>
      <c r="E482" s="36">
        <v>6.48</v>
      </c>
      <c r="F482" s="36">
        <v>5.4</v>
      </c>
      <c r="G482" s="36">
        <v>2.2999999999999998</v>
      </c>
      <c r="H482" s="36">
        <v>1.1000000000000001</v>
      </c>
      <c r="I482" s="45">
        <f t="shared" si="46"/>
        <v>15.28</v>
      </c>
      <c r="J482" s="115"/>
    </row>
    <row r="483" spans="1:10">
      <c r="A483" s="75">
        <v>452</v>
      </c>
      <c r="B483" s="37" t="s">
        <v>526</v>
      </c>
      <c r="C483" s="37" t="s">
        <v>193</v>
      </c>
      <c r="D483" s="35" t="s">
        <v>18</v>
      </c>
      <c r="E483" s="36">
        <v>5.04</v>
      </c>
      <c r="F483" s="36">
        <v>3.8</v>
      </c>
      <c r="G483" s="36">
        <v>2.6</v>
      </c>
      <c r="H483" s="36">
        <v>1.2</v>
      </c>
      <c r="I483" s="45">
        <f t="shared" si="46"/>
        <v>12.639999999999999</v>
      </c>
      <c r="J483" s="115"/>
    </row>
    <row r="484" spans="1:10">
      <c r="A484" s="75">
        <v>453</v>
      </c>
      <c r="B484" s="37" t="s">
        <v>655</v>
      </c>
      <c r="C484" s="37" t="s">
        <v>193</v>
      </c>
      <c r="D484" s="30">
        <v>5</v>
      </c>
      <c r="E484" s="36">
        <v>13.05</v>
      </c>
      <c r="F484" s="36">
        <v>8.6999999999999993</v>
      </c>
      <c r="G484" s="36">
        <v>6.2</v>
      </c>
      <c r="H484" s="36">
        <v>1</v>
      </c>
      <c r="I484" s="45">
        <f t="shared" si="46"/>
        <v>28.95</v>
      </c>
      <c r="J484" s="115"/>
    </row>
    <row r="485" spans="1:10">
      <c r="A485" s="75">
        <v>454</v>
      </c>
      <c r="B485" s="37" t="s">
        <v>527</v>
      </c>
      <c r="C485" s="37" t="s">
        <v>193</v>
      </c>
      <c r="D485" s="30" t="s">
        <v>18</v>
      </c>
      <c r="E485" s="36">
        <v>3.51</v>
      </c>
      <c r="F485" s="36">
        <v>2.6</v>
      </c>
      <c r="G485" s="36">
        <v>2.7</v>
      </c>
      <c r="H485" s="36">
        <v>0.8</v>
      </c>
      <c r="I485" s="45">
        <f t="shared" si="46"/>
        <v>9.61</v>
      </c>
      <c r="J485" s="115"/>
    </row>
    <row r="486" spans="1:10">
      <c r="A486" s="75">
        <v>455</v>
      </c>
      <c r="B486" s="37" t="s">
        <v>528</v>
      </c>
      <c r="C486" s="37" t="s">
        <v>193</v>
      </c>
      <c r="D486" s="30" t="s">
        <v>18</v>
      </c>
      <c r="E486" s="36">
        <v>5.22</v>
      </c>
      <c r="F486" s="36">
        <v>4.5</v>
      </c>
      <c r="G486" s="36">
        <v>3.3</v>
      </c>
      <c r="H486" s="36">
        <v>0.9</v>
      </c>
      <c r="I486" s="45">
        <f t="shared" si="46"/>
        <v>13.92</v>
      </c>
      <c r="J486" s="115"/>
    </row>
    <row r="487" spans="1:10">
      <c r="A487" s="75">
        <v>456</v>
      </c>
      <c r="B487" s="41" t="s">
        <v>199</v>
      </c>
      <c r="C487" s="37" t="s">
        <v>193</v>
      </c>
      <c r="D487" s="30">
        <v>4</v>
      </c>
      <c r="E487" s="53">
        <v>11.43</v>
      </c>
      <c r="F487" s="53">
        <v>3.4</v>
      </c>
      <c r="G487" s="53">
        <v>3.2</v>
      </c>
      <c r="H487" s="53">
        <v>1</v>
      </c>
      <c r="I487" s="45">
        <f t="shared" si="46"/>
        <v>19.03</v>
      </c>
      <c r="J487" s="115"/>
    </row>
    <row r="488" spans="1:10">
      <c r="A488" s="75">
        <v>457</v>
      </c>
      <c r="B488" s="41" t="s">
        <v>200</v>
      </c>
      <c r="C488" s="37" t="s">
        <v>193</v>
      </c>
      <c r="D488" s="30" t="s">
        <v>18</v>
      </c>
      <c r="E488" s="36">
        <v>5.7600000000000007</v>
      </c>
      <c r="F488" s="36">
        <v>4.3</v>
      </c>
      <c r="G488" s="36">
        <v>2.5</v>
      </c>
      <c r="H488" s="36">
        <v>1.3</v>
      </c>
      <c r="I488" s="45">
        <f t="shared" ref="I488:I502" si="47">SUM(E488:H488)</f>
        <v>13.860000000000001</v>
      </c>
      <c r="J488" s="115"/>
    </row>
    <row r="489" spans="1:10">
      <c r="A489" s="75">
        <v>458</v>
      </c>
      <c r="B489" s="41" t="s">
        <v>201</v>
      </c>
      <c r="C489" s="37" t="s">
        <v>193</v>
      </c>
      <c r="D489" s="30" t="s">
        <v>18</v>
      </c>
      <c r="E489" s="36">
        <v>7.11</v>
      </c>
      <c r="F489" s="36">
        <v>5.7</v>
      </c>
      <c r="G489" s="36">
        <v>3.8</v>
      </c>
      <c r="H489" s="36">
        <v>0.4</v>
      </c>
      <c r="I489" s="45">
        <f t="shared" si="47"/>
        <v>17.009999999999998</v>
      </c>
      <c r="J489" s="115"/>
    </row>
    <row r="490" spans="1:10">
      <c r="A490" s="75">
        <v>459</v>
      </c>
      <c r="B490" s="41" t="s">
        <v>529</v>
      </c>
      <c r="C490" s="37" t="s">
        <v>193</v>
      </c>
      <c r="D490" s="30" t="s">
        <v>18</v>
      </c>
      <c r="E490" s="36">
        <v>5.5890000000000004</v>
      </c>
      <c r="F490" s="36">
        <v>5.6</v>
      </c>
      <c r="G490" s="36">
        <v>3.3</v>
      </c>
      <c r="H490" s="36">
        <v>1.2</v>
      </c>
      <c r="I490" s="45">
        <f t="shared" si="47"/>
        <v>15.689</v>
      </c>
      <c r="J490" s="115"/>
    </row>
    <row r="491" spans="1:10">
      <c r="A491" s="75">
        <v>460</v>
      </c>
      <c r="B491" s="41" t="s">
        <v>202</v>
      </c>
      <c r="C491" s="37" t="s">
        <v>193</v>
      </c>
      <c r="D491" s="30" t="s">
        <v>18</v>
      </c>
      <c r="E491" s="36">
        <v>7.02</v>
      </c>
      <c r="F491" s="36">
        <v>5.8</v>
      </c>
      <c r="G491" s="36">
        <v>3.7</v>
      </c>
      <c r="H491" s="36">
        <v>1.1000000000000001</v>
      </c>
      <c r="I491" s="45">
        <f t="shared" si="47"/>
        <v>17.62</v>
      </c>
      <c r="J491" s="115"/>
    </row>
    <row r="492" spans="1:10">
      <c r="A492" s="75">
        <v>461</v>
      </c>
      <c r="B492" s="41" t="s">
        <v>530</v>
      </c>
      <c r="C492" s="37" t="s">
        <v>193</v>
      </c>
      <c r="D492" s="30" t="s">
        <v>18</v>
      </c>
      <c r="E492" s="36">
        <v>5.9399999999999995</v>
      </c>
      <c r="F492" s="36">
        <v>4.5</v>
      </c>
      <c r="G492" s="36">
        <v>3.6</v>
      </c>
      <c r="H492" s="36">
        <v>2.2999999999999998</v>
      </c>
      <c r="I492" s="45">
        <f t="shared" si="47"/>
        <v>16.34</v>
      </c>
      <c r="J492" s="115"/>
    </row>
    <row r="493" spans="1:10">
      <c r="A493" s="75">
        <v>462</v>
      </c>
      <c r="B493" s="41" t="s">
        <v>531</v>
      </c>
      <c r="C493" s="37" t="s">
        <v>193</v>
      </c>
      <c r="D493" s="30">
        <v>15</v>
      </c>
      <c r="E493" s="36">
        <v>13.14</v>
      </c>
      <c r="F493" s="36">
        <v>5.2</v>
      </c>
      <c r="G493" s="36">
        <v>4.0999999999999996</v>
      </c>
      <c r="H493" s="36">
        <v>0.8</v>
      </c>
      <c r="I493" s="45">
        <f t="shared" si="47"/>
        <v>23.24</v>
      </c>
      <c r="J493" s="115"/>
    </row>
    <row r="494" spans="1:10">
      <c r="A494" s="75">
        <v>463</v>
      </c>
      <c r="B494" s="41" t="s">
        <v>203</v>
      </c>
      <c r="C494" s="37" t="s">
        <v>193</v>
      </c>
      <c r="D494" s="30" t="s">
        <v>18</v>
      </c>
      <c r="E494" s="36">
        <v>5.9399999999999995</v>
      </c>
      <c r="F494" s="36">
        <v>5.2</v>
      </c>
      <c r="G494" s="36">
        <v>3.2</v>
      </c>
      <c r="H494" s="36">
        <v>1.2</v>
      </c>
      <c r="I494" s="45">
        <f t="shared" si="47"/>
        <v>15.54</v>
      </c>
      <c r="J494" s="115"/>
    </row>
    <row r="495" spans="1:10">
      <c r="A495" s="75">
        <v>464</v>
      </c>
      <c r="B495" s="41" t="s">
        <v>205</v>
      </c>
      <c r="C495" s="37" t="s">
        <v>193</v>
      </c>
      <c r="D495" s="30" t="s">
        <v>18</v>
      </c>
      <c r="E495" s="36">
        <v>6.57</v>
      </c>
      <c r="F495" s="36">
        <v>5.7</v>
      </c>
      <c r="G495" s="36">
        <v>2.8</v>
      </c>
      <c r="H495" s="36">
        <v>1.2</v>
      </c>
      <c r="I495" s="45">
        <f t="shared" si="47"/>
        <v>16.27</v>
      </c>
      <c r="J495" s="115"/>
    </row>
    <row r="496" spans="1:10">
      <c r="A496" s="75">
        <v>465</v>
      </c>
      <c r="B496" s="41" t="s">
        <v>206</v>
      </c>
      <c r="C496" s="37" t="s">
        <v>193</v>
      </c>
      <c r="D496" s="30" t="s">
        <v>18</v>
      </c>
      <c r="E496" s="36">
        <v>5.4</v>
      </c>
      <c r="F496" s="36">
        <v>5.4</v>
      </c>
      <c r="G496" s="36">
        <v>2.2999999999999998</v>
      </c>
      <c r="H496" s="36">
        <v>1.1000000000000001</v>
      </c>
      <c r="I496" s="45">
        <f t="shared" si="47"/>
        <v>14.200000000000001</v>
      </c>
      <c r="J496" s="115"/>
    </row>
    <row r="497" spans="1:10">
      <c r="A497" s="75">
        <v>466</v>
      </c>
      <c r="B497" s="41" t="s">
        <v>207</v>
      </c>
      <c r="C497" s="37" t="s">
        <v>193</v>
      </c>
      <c r="D497" s="30" t="s">
        <v>18</v>
      </c>
      <c r="E497" s="36">
        <v>5.13</v>
      </c>
      <c r="F497" s="36">
        <v>3.7</v>
      </c>
      <c r="G497" s="36">
        <v>2.7</v>
      </c>
      <c r="H497" s="36">
        <v>1.2</v>
      </c>
      <c r="I497" s="45">
        <f t="shared" si="47"/>
        <v>12.73</v>
      </c>
      <c r="J497" s="115"/>
    </row>
    <row r="498" spans="1:10">
      <c r="A498" s="75">
        <v>467</v>
      </c>
      <c r="B498" s="37" t="s">
        <v>208</v>
      </c>
      <c r="C498" s="37" t="s">
        <v>193</v>
      </c>
      <c r="D498" s="35" t="s">
        <v>18</v>
      </c>
      <c r="E498" s="36">
        <v>6.48</v>
      </c>
      <c r="F498" s="36">
        <v>4.9000000000000004</v>
      </c>
      <c r="G498" s="36">
        <v>3.2</v>
      </c>
      <c r="H498" s="36">
        <v>1</v>
      </c>
      <c r="I498" s="45">
        <f t="shared" si="47"/>
        <v>15.580000000000002</v>
      </c>
      <c r="J498" s="115"/>
    </row>
    <row r="499" spans="1:10">
      <c r="A499" s="75">
        <v>468</v>
      </c>
      <c r="B499" s="42" t="s">
        <v>209</v>
      </c>
      <c r="C499" s="37" t="s">
        <v>193</v>
      </c>
      <c r="D499" s="35">
        <v>5</v>
      </c>
      <c r="E499" s="36">
        <v>5.8500000000000005</v>
      </c>
      <c r="F499" s="36">
        <v>4.2</v>
      </c>
      <c r="G499" s="36">
        <v>3.1</v>
      </c>
      <c r="H499" s="36">
        <v>0.1</v>
      </c>
      <c r="I499" s="45">
        <f t="shared" si="47"/>
        <v>13.25</v>
      </c>
      <c r="J499" s="115"/>
    </row>
    <row r="500" spans="1:10">
      <c r="A500" s="75">
        <v>469</v>
      </c>
      <c r="B500" s="37" t="s">
        <v>330</v>
      </c>
      <c r="C500" s="37" t="s">
        <v>193</v>
      </c>
      <c r="D500" s="35">
        <v>8</v>
      </c>
      <c r="E500" s="36">
        <v>8.370000000000001</v>
      </c>
      <c r="F500" s="36">
        <v>2.5</v>
      </c>
      <c r="G500" s="36">
        <v>1.4</v>
      </c>
      <c r="H500" s="36">
        <v>1.1000000000000001</v>
      </c>
      <c r="I500" s="45">
        <f>SUM(E500:H500)</f>
        <v>13.370000000000001</v>
      </c>
      <c r="J500" s="115"/>
    </row>
    <row r="501" spans="1:10">
      <c r="A501" s="75">
        <v>470</v>
      </c>
      <c r="B501" s="42" t="s">
        <v>532</v>
      </c>
      <c r="C501" s="39" t="s">
        <v>193</v>
      </c>
      <c r="D501" s="35" t="s">
        <v>18</v>
      </c>
      <c r="E501" s="36">
        <v>7.9200000000000008</v>
      </c>
      <c r="F501" s="36">
        <v>5.6</v>
      </c>
      <c r="G501" s="36">
        <v>3.8</v>
      </c>
      <c r="H501" s="36">
        <v>0.6</v>
      </c>
      <c r="I501" s="45">
        <f t="shared" si="47"/>
        <v>17.920000000000002</v>
      </c>
      <c r="J501" s="115"/>
    </row>
    <row r="502" spans="1:10">
      <c r="A502" s="75">
        <v>471</v>
      </c>
      <c r="B502" s="42" t="s">
        <v>331</v>
      </c>
      <c r="C502" s="39" t="s">
        <v>193</v>
      </c>
      <c r="D502" s="35" t="s">
        <v>18</v>
      </c>
      <c r="E502" s="36">
        <v>6.12</v>
      </c>
      <c r="F502" s="36">
        <v>5.7</v>
      </c>
      <c r="G502" s="36">
        <v>4.8</v>
      </c>
      <c r="H502" s="36">
        <v>0.7</v>
      </c>
      <c r="I502" s="45">
        <f t="shared" si="47"/>
        <v>17.32</v>
      </c>
      <c r="J502" s="115"/>
    </row>
    <row r="503" spans="1:10">
      <c r="A503" s="75">
        <v>472</v>
      </c>
      <c r="B503" s="42" t="s">
        <v>374</v>
      </c>
      <c r="C503" s="39" t="s">
        <v>193</v>
      </c>
      <c r="D503" s="35">
        <v>10</v>
      </c>
      <c r="E503" s="36">
        <v>12.78</v>
      </c>
      <c r="F503" s="36">
        <v>4.3</v>
      </c>
      <c r="G503" s="36">
        <v>3.1</v>
      </c>
      <c r="H503" s="36">
        <v>1</v>
      </c>
      <c r="I503" s="45">
        <f t="shared" ref="I503:I505" si="48">SUM(E503:H503)</f>
        <v>21.18</v>
      </c>
      <c r="J503" s="115"/>
    </row>
    <row r="504" spans="1:10">
      <c r="A504" s="75">
        <v>473</v>
      </c>
      <c r="B504" s="42" t="s">
        <v>375</v>
      </c>
      <c r="C504" s="39" t="s">
        <v>193</v>
      </c>
      <c r="D504" s="35" t="s">
        <v>18</v>
      </c>
      <c r="E504" s="36">
        <v>6.57</v>
      </c>
      <c r="F504" s="36">
        <v>3.1</v>
      </c>
      <c r="G504" s="36">
        <v>1.5</v>
      </c>
      <c r="H504" s="36">
        <v>0.1</v>
      </c>
      <c r="I504" s="45">
        <f t="shared" si="48"/>
        <v>11.27</v>
      </c>
      <c r="J504" s="115"/>
    </row>
    <row r="505" spans="1:10">
      <c r="A505" s="75">
        <v>474</v>
      </c>
      <c r="B505" s="42" t="s">
        <v>377</v>
      </c>
      <c r="C505" s="39" t="s">
        <v>193</v>
      </c>
      <c r="D505" s="35" t="s">
        <v>18</v>
      </c>
      <c r="E505" s="36">
        <v>5.7600000000000007</v>
      </c>
      <c r="F505" s="36">
        <v>4.2</v>
      </c>
      <c r="G505" s="36">
        <v>2.1</v>
      </c>
      <c r="H505" s="36">
        <v>0.3</v>
      </c>
      <c r="I505" s="45">
        <f t="shared" si="48"/>
        <v>12.360000000000001</v>
      </c>
      <c r="J505" s="115"/>
    </row>
    <row r="506" spans="1:10">
      <c r="A506" s="75">
        <v>475</v>
      </c>
      <c r="B506" s="81" t="s">
        <v>575</v>
      </c>
      <c r="C506" s="64" t="s">
        <v>193</v>
      </c>
      <c r="D506" s="35" t="s">
        <v>18</v>
      </c>
      <c r="E506" s="36">
        <v>6.75</v>
      </c>
      <c r="F506" s="36">
        <v>4</v>
      </c>
      <c r="G506" s="36">
        <v>2.4</v>
      </c>
      <c r="H506" s="36">
        <v>1.4</v>
      </c>
      <c r="I506" s="45">
        <f>SUM(E506:H506)</f>
        <v>14.55</v>
      </c>
      <c r="J506" s="115"/>
    </row>
    <row r="507" spans="1:10">
      <c r="A507" s="75">
        <v>476</v>
      </c>
      <c r="B507" s="81" t="s">
        <v>576</v>
      </c>
      <c r="C507" s="64" t="s">
        <v>193</v>
      </c>
      <c r="D507" s="35" t="s">
        <v>18</v>
      </c>
      <c r="E507" s="36">
        <v>5.7600000000000007</v>
      </c>
      <c r="F507" s="36">
        <v>3.7</v>
      </c>
      <c r="G507" s="36">
        <v>3.8</v>
      </c>
      <c r="H507" s="36">
        <v>0.6</v>
      </c>
      <c r="I507" s="45">
        <f>SUM(E507:H507)</f>
        <v>13.860000000000001</v>
      </c>
      <c r="J507" s="115"/>
    </row>
    <row r="508" spans="1:10">
      <c r="A508" s="75">
        <v>477</v>
      </c>
      <c r="B508" s="81" t="s">
        <v>577</v>
      </c>
      <c r="C508" s="64" t="s">
        <v>193</v>
      </c>
      <c r="D508" s="35" t="s">
        <v>18</v>
      </c>
      <c r="E508" s="36">
        <v>5.7600000000000007</v>
      </c>
      <c r="F508" s="36">
        <v>2.5</v>
      </c>
      <c r="G508" s="36">
        <v>1.4</v>
      </c>
      <c r="H508" s="36">
        <v>1.1000000000000001</v>
      </c>
      <c r="I508" s="45">
        <f>SUM(E508:H508)</f>
        <v>10.760000000000002</v>
      </c>
      <c r="J508" s="115"/>
    </row>
    <row r="509" spans="1:10">
      <c r="A509" s="75">
        <v>478</v>
      </c>
      <c r="B509" s="84" t="s">
        <v>629</v>
      </c>
      <c r="C509" s="64" t="s">
        <v>193</v>
      </c>
      <c r="D509" s="35" t="s">
        <v>18</v>
      </c>
      <c r="E509" s="36">
        <v>6.75</v>
      </c>
      <c r="F509" s="36">
        <v>4</v>
      </c>
      <c r="G509" s="36">
        <v>2.4</v>
      </c>
      <c r="H509" s="36">
        <v>1.4</v>
      </c>
      <c r="I509" s="45">
        <f>SUM(E509:H509)</f>
        <v>14.55</v>
      </c>
      <c r="J509" s="115"/>
    </row>
    <row r="510" spans="1:10">
      <c r="A510" s="75">
        <v>479</v>
      </c>
      <c r="B510" s="84" t="s">
        <v>630</v>
      </c>
      <c r="C510" s="64" t="s">
        <v>193</v>
      </c>
      <c r="D510" s="35" t="s">
        <v>18</v>
      </c>
      <c r="E510" s="36">
        <v>5.67</v>
      </c>
      <c r="F510" s="36">
        <v>3.7</v>
      </c>
      <c r="G510" s="36">
        <v>3.8</v>
      </c>
      <c r="H510" s="36">
        <v>0.6</v>
      </c>
      <c r="I510" s="45">
        <f>SUM(E510:H510)</f>
        <v>13.770000000000001</v>
      </c>
      <c r="J510" s="115"/>
    </row>
    <row r="511" spans="1:10">
      <c r="A511" s="75">
        <v>480</v>
      </c>
      <c r="B511" s="84" t="s">
        <v>631</v>
      </c>
      <c r="C511" s="64" t="s">
        <v>193</v>
      </c>
      <c r="D511" s="35">
        <v>0</v>
      </c>
      <c r="E511" s="36">
        <v>7.9200000000000008</v>
      </c>
      <c r="F511" s="36">
        <v>5.6</v>
      </c>
      <c r="G511" s="36">
        <v>3.8</v>
      </c>
      <c r="H511" s="36">
        <v>0.6</v>
      </c>
      <c r="I511" s="45">
        <f t="shared" ref="I511:I515" si="49">SUM(E511:H511)</f>
        <v>17.920000000000002</v>
      </c>
      <c r="J511" s="115"/>
    </row>
    <row r="512" spans="1:10">
      <c r="A512" s="75">
        <v>481</v>
      </c>
      <c r="B512" s="84" t="s">
        <v>671</v>
      </c>
      <c r="C512" s="64" t="s">
        <v>193</v>
      </c>
      <c r="D512" s="30" t="s">
        <v>18</v>
      </c>
      <c r="E512" s="36">
        <v>5.67</v>
      </c>
      <c r="F512" s="36">
        <v>4.3</v>
      </c>
      <c r="G512" s="36">
        <v>2.5</v>
      </c>
      <c r="H512" s="36">
        <v>1.3</v>
      </c>
      <c r="I512" s="45">
        <f t="shared" si="49"/>
        <v>13.77</v>
      </c>
      <c r="J512" s="115"/>
    </row>
    <row r="513" spans="1:13">
      <c r="A513" s="75">
        <v>482</v>
      </c>
      <c r="B513" s="84" t="s">
        <v>672</v>
      </c>
      <c r="C513" s="64" t="s">
        <v>193</v>
      </c>
      <c r="D513" s="30" t="s">
        <v>18</v>
      </c>
      <c r="E513" s="36">
        <v>7.11</v>
      </c>
      <c r="F513" s="36">
        <v>5.5</v>
      </c>
      <c r="G513" s="36">
        <v>3.8</v>
      </c>
      <c r="H513" s="36">
        <v>0.4</v>
      </c>
      <c r="I513" s="45">
        <f t="shared" si="49"/>
        <v>16.809999999999999</v>
      </c>
      <c r="J513" s="115"/>
    </row>
    <row r="514" spans="1:13">
      <c r="A514" s="75">
        <v>483</v>
      </c>
      <c r="B514" s="84" t="s">
        <v>673</v>
      </c>
      <c r="C514" s="64" t="s">
        <v>193</v>
      </c>
      <c r="D514" s="30" t="s">
        <v>18</v>
      </c>
      <c r="E514" s="36">
        <v>5.5890000000000004</v>
      </c>
      <c r="F514" s="36">
        <v>5.6</v>
      </c>
      <c r="G514" s="36">
        <v>3.3</v>
      </c>
      <c r="H514" s="36">
        <v>1.2</v>
      </c>
      <c r="I514" s="45">
        <f t="shared" si="49"/>
        <v>15.689</v>
      </c>
      <c r="J514" s="115"/>
    </row>
    <row r="515" spans="1:13">
      <c r="A515" s="75">
        <v>484</v>
      </c>
      <c r="B515" s="84" t="s">
        <v>674</v>
      </c>
      <c r="C515" s="64" t="s">
        <v>193</v>
      </c>
      <c r="D515" s="30" t="s">
        <v>18</v>
      </c>
      <c r="E515" s="36">
        <v>6.9300000000000006</v>
      </c>
      <c r="F515" s="36">
        <v>5.8</v>
      </c>
      <c r="G515" s="36">
        <v>3.7</v>
      </c>
      <c r="H515" s="36">
        <v>1.1000000000000001</v>
      </c>
      <c r="I515" s="45">
        <f t="shared" si="49"/>
        <v>17.53</v>
      </c>
      <c r="J515" s="115"/>
    </row>
    <row r="516" spans="1:13" s="2" customFormat="1">
      <c r="A516" s="75">
        <v>485</v>
      </c>
      <c r="B516" s="108" t="s">
        <v>696</v>
      </c>
      <c r="C516" s="64" t="s">
        <v>193</v>
      </c>
      <c r="D516" s="30" t="s">
        <v>18</v>
      </c>
      <c r="E516" s="36">
        <v>7.9200000000000008</v>
      </c>
      <c r="F516" s="36">
        <v>5.6</v>
      </c>
      <c r="G516" s="36">
        <v>3.8</v>
      </c>
      <c r="H516" s="36">
        <v>0.6</v>
      </c>
      <c r="I516" s="45">
        <f t="shared" ref="I516:I521" si="50">SUM(E516:H516)</f>
        <v>17.920000000000002</v>
      </c>
      <c r="J516" s="115"/>
      <c r="K516" s="9"/>
      <c r="L516" s="9"/>
      <c r="M516" s="9"/>
    </row>
    <row r="517" spans="1:13" s="2" customFormat="1">
      <c r="A517" s="75">
        <v>486</v>
      </c>
      <c r="B517" s="109" t="s">
        <v>720</v>
      </c>
      <c r="C517" s="64" t="s">
        <v>193</v>
      </c>
      <c r="D517" s="30" t="s">
        <v>18</v>
      </c>
      <c r="E517" s="36">
        <v>5.67</v>
      </c>
      <c r="F517" s="36">
        <v>4.3</v>
      </c>
      <c r="G517" s="36">
        <v>2.5</v>
      </c>
      <c r="H517" s="36">
        <v>1.3</v>
      </c>
      <c r="I517" s="45">
        <f t="shared" si="50"/>
        <v>13.77</v>
      </c>
      <c r="J517" s="115"/>
      <c r="K517" s="9"/>
      <c r="L517" s="9"/>
      <c r="M517" s="9"/>
    </row>
    <row r="518" spans="1:13" s="2" customFormat="1">
      <c r="A518" s="75">
        <v>487</v>
      </c>
      <c r="B518" s="109" t="s">
        <v>721</v>
      </c>
      <c r="C518" s="64" t="s">
        <v>193</v>
      </c>
      <c r="D518" s="30" t="s">
        <v>18</v>
      </c>
      <c r="E518" s="36">
        <v>7.11</v>
      </c>
      <c r="F518" s="36">
        <v>5.5</v>
      </c>
      <c r="G518" s="36">
        <v>3.8</v>
      </c>
      <c r="H518" s="36">
        <v>0.4</v>
      </c>
      <c r="I518" s="45">
        <f t="shared" si="50"/>
        <v>16.809999999999999</v>
      </c>
      <c r="J518" s="115"/>
      <c r="K518" s="9"/>
      <c r="L518" s="9"/>
      <c r="M518" s="9"/>
    </row>
    <row r="519" spans="1:13" s="2" customFormat="1">
      <c r="A519" s="75">
        <v>488</v>
      </c>
      <c r="B519" s="109" t="s">
        <v>722</v>
      </c>
      <c r="C519" s="64" t="s">
        <v>193</v>
      </c>
      <c r="D519" s="30" t="s">
        <v>18</v>
      </c>
      <c r="E519" s="36">
        <v>5.5890000000000004</v>
      </c>
      <c r="F519" s="36">
        <v>5.6</v>
      </c>
      <c r="G519" s="36">
        <v>3.3</v>
      </c>
      <c r="H519" s="36">
        <v>1.2</v>
      </c>
      <c r="I519" s="45">
        <f t="shared" si="50"/>
        <v>15.689</v>
      </c>
      <c r="J519" s="115"/>
      <c r="K519" s="9"/>
      <c r="L519" s="9"/>
      <c r="M519" s="9"/>
    </row>
    <row r="520" spans="1:13" s="2" customFormat="1">
      <c r="A520" s="75">
        <v>489</v>
      </c>
      <c r="B520" s="109" t="s">
        <v>723</v>
      </c>
      <c r="C520" s="64" t="s">
        <v>193</v>
      </c>
      <c r="D520" s="30">
        <v>2</v>
      </c>
      <c r="E520" s="36">
        <v>7.9200000000000008</v>
      </c>
      <c r="F520" s="36">
        <v>5.6</v>
      </c>
      <c r="G520" s="36">
        <v>3.8</v>
      </c>
      <c r="H520" s="36">
        <v>0.6</v>
      </c>
      <c r="I520" s="45">
        <f t="shared" si="50"/>
        <v>17.920000000000002</v>
      </c>
      <c r="J520" s="115"/>
      <c r="K520" s="9"/>
      <c r="L520" s="9"/>
      <c r="M520" s="9"/>
    </row>
    <row r="521" spans="1:13" s="2" customFormat="1">
      <c r="A521" s="75">
        <v>490</v>
      </c>
      <c r="B521" s="129" t="s">
        <v>744</v>
      </c>
      <c r="C521" s="64" t="s">
        <v>193</v>
      </c>
      <c r="D521" s="30">
        <v>9</v>
      </c>
      <c r="E521" s="36">
        <v>12.78</v>
      </c>
      <c r="F521" s="36">
        <v>4.3</v>
      </c>
      <c r="G521" s="36">
        <v>3.1</v>
      </c>
      <c r="H521" s="36">
        <v>1</v>
      </c>
      <c r="I521" s="45">
        <f t="shared" si="50"/>
        <v>21.18</v>
      </c>
      <c r="J521" s="115"/>
      <c r="K521" s="9"/>
      <c r="L521" s="9"/>
      <c r="M521" s="9"/>
    </row>
    <row r="522" spans="1:13" s="2" customFormat="1">
      <c r="A522" s="75">
        <v>491</v>
      </c>
      <c r="B522" s="129" t="s">
        <v>746</v>
      </c>
      <c r="C522" s="64" t="s">
        <v>193</v>
      </c>
      <c r="D522" s="30" t="s">
        <v>18</v>
      </c>
      <c r="E522" s="36">
        <v>5.7600000000000007</v>
      </c>
      <c r="F522" s="36">
        <v>2.5</v>
      </c>
      <c r="G522" s="36">
        <v>1.4</v>
      </c>
      <c r="H522" s="36">
        <v>1.1000000000000001</v>
      </c>
      <c r="I522" s="45">
        <f>SUM(E522:H522)</f>
        <v>10.760000000000002</v>
      </c>
      <c r="J522" s="115"/>
      <c r="K522" s="9"/>
      <c r="L522" s="9"/>
      <c r="M522" s="9"/>
    </row>
    <row r="523" spans="1:13" ht="14.25" customHeight="1">
      <c r="A523" s="36"/>
      <c r="B523" s="37"/>
      <c r="C523" s="78" t="s">
        <v>32</v>
      </c>
      <c r="D523" s="47">
        <f>SUM(D451:D521)</f>
        <v>322</v>
      </c>
      <c r="E523" s="47">
        <f>SUM(E450:E522)</f>
        <v>661.61699999999985</v>
      </c>
      <c r="F523" s="47">
        <f>SUM(F450:F522)</f>
        <v>394.40000000000009</v>
      </c>
      <c r="G523" s="47">
        <f>SUM(G450:G522)</f>
        <v>238.7000000000001</v>
      </c>
      <c r="H523" s="47">
        <f>SUM(H450:H522)</f>
        <v>75.5</v>
      </c>
      <c r="I523" s="47">
        <f>SUM(I450:I522)</f>
        <v>1370.2170000000001</v>
      </c>
      <c r="J523" s="115"/>
    </row>
    <row r="524" spans="1:13" ht="29.25" customHeight="1">
      <c r="A524" s="146" t="s">
        <v>210</v>
      </c>
      <c r="B524" s="147"/>
      <c r="C524" s="147"/>
      <c r="D524" s="147"/>
      <c r="E524" s="147"/>
      <c r="F524" s="147"/>
      <c r="G524" s="147"/>
      <c r="H524" s="147"/>
      <c r="I524" s="148"/>
      <c r="J524" s="115"/>
    </row>
    <row r="525" spans="1:13" s="2" customFormat="1">
      <c r="A525" s="75">
        <v>492</v>
      </c>
      <c r="B525" s="37" t="s">
        <v>534</v>
      </c>
      <c r="C525" s="37" t="s">
        <v>211</v>
      </c>
      <c r="D525" s="35" t="s">
        <v>18</v>
      </c>
      <c r="E525" s="36">
        <v>6.75</v>
      </c>
      <c r="F525" s="36">
        <v>3.5</v>
      </c>
      <c r="G525" s="36">
        <v>2.2999999999999998</v>
      </c>
      <c r="H525" s="36">
        <v>0.15</v>
      </c>
      <c r="I525" s="45">
        <f>SUM(E525:H525)</f>
        <v>12.700000000000001</v>
      </c>
      <c r="J525" s="115"/>
      <c r="K525" s="9"/>
      <c r="L525" s="9"/>
      <c r="M525" s="9"/>
    </row>
    <row r="526" spans="1:13" s="2" customFormat="1">
      <c r="A526" s="75">
        <v>493</v>
      </c>
      <c r="B526" s="37" t="s">
        <v>212</v>
      </c>
      <c r="C526" s="37" t="s">
        <v>211</v>
      </c>
      <c r="D526" s="35" t="s">
        <v>18</v>
      </c>
      <c r="E526" s="36">
        <v>7.8299999999999992</v>
      </c>
      <c r="F526" s="36">
        <v>5.0999999999999996</v>
      </c>
      <c r="G526" s="36">
        <v>2.2999999999999998</v>
      </c>
      <c r="H526" s="36">
        <v>0.23</v>
      </c>
      <c r="I526" s="45">
        <f t="shared" ref="I526:I528" si="51">SUM(E526:H526)</f>
        <v>15.46</v>
      </c>
      <c r="J526" s="115"/>
      <c r="K526" s="9"/>
      <c r="L526" s="9"/>
      <c r="M526" s="9"/>
    </row>
    <row r="527" spans="1:13" s="2" customFormat="1">
      <c r="A527" s="75">
        <v>494</v>
      </c>
      <c r="B527" s="37" t="s">
        <v>213</v>
      </c>
      <c r="C527" s="37" t="s">
        <v>211</v>
      </c>
      <c r="D527" s="35" t="s">
        <v>18</v>
      </c>
      <c r="E527" s="36">
        <v>7.02</v>
      </c>
      <c r="F527" s="36">
        <v>5.4</v>
      </c>
      <c r="G527" s="36">
        <v>2.5</v>
      </c>
      <c r="H527" s="36">
        <v>1.5</v>
      </c>
      <c r="I527" s="45">
        <f t="shared" si="51"/>
        <v>16.420000000000002</v>
      </c>
      <c r="J527" s="115"/>
      <c r="K527" s="9"/>
      <c r="L527" s="9"/>
      <c r="M527" s="9"/>
    </row>
    <row r="528" spans="1:13" s="2" customFormat="1">
      <c r="A528" s="75">
        <v>495</v>
      </c>
      <c r="B528" s="37" t="s">
        <v>214</v>
      </c>
      <c r="C528" s="37" t="s">
        <v>211</v>
      </c>
      <c r="D528" s="35" t="s">
        <v>18</v>
      </c>
      <c r="E528" s="36">
        <v>7.8299999999999992</v>
      </c>
      <c r="F528" s="36">
        <v>5.0999999999999996</v>
      </c>
      <c r="G528" s="36">
        <v>2.7</v>
      </c>
      <c r="H528" s="36">
        <v>1.7</v>
      </c>
      <c r="I528" s="45">
        <f t="shared" si="51"/>
        <v>17.329999999999998</v>
      </c>
      <c r="J528" s="115"/>
      <c r="K528" s="9"/>
      <c r="L528" s="9"/>
      <c r="M528" s="9"/>
    </row>
    <row r="529" spans="1:13" s="2" customFormat="1">
      <c r="A529" s="75">
        <v>496</v>
      </c>
      <c r="B529" s="37" t="s">
        <v>533</v>
      </c>
      <c r="C529" s="37" t="s">
        <v>211</v>
      </c>
      <c r="D529" s="35" t="s">
        <v>18</v>
      </c>
      <c r="E529" s="36">
        <v>6.75</v>
      </c>
      <c r="F529" s="36">
        <v>3.5</v>
      </c>
      <c r="G529" s="36">
        <v>2.2999999999999998</v>
      </c>
      <c r="H529" s="36">
        <v>0.13</v>
      </c>
      <c r="I529" s="45">
        <f>SUM(E529:H529)</f>
        <v>12.680000000000001</v>
      </c>
      <c r="J529" s="115"/>
      <c r="K529" s="9"/>
      <c r="L529" s="9"/>
      <c r="M529" s="9"/>
    </row>
    <row r="530" spans="1:13" s="2" customFormat="1">
      <c r="A530" s="75">
        <v>497</v>
      </c>
      <c r="B530" s="37" t="s">
        <v>535</v>
      </c>
      <c r="C530" s="37" t="s">
        <v>211</v>
      </c>
      <c r="D530" s="35" t="s">
        <v>18</v>
      </c>
      <c r="E530" s="36">
        <v>7.65</v>
      </c>
      <c r="F530" s="36">
        <v>5.0999999999999996</v>
      </c>
      <c r="G530" s="36">
        <v>2.2999999999999998</v>
      </c>
      <c r="H530" s="36">
        <v>0.23</v>
      </c>
      <c r="I530" s="45">
        <f>SUM(E530:H530)</f>
        <v>15.280000000000001</v>
      </c>
      <c r="J530" s="115"/>
      <c r="K530" s="9"/>
      <c r="L530" s="9"/>
      <c r="M530" s="9"/>
    </row>
    <row r="531" spans="1:13" s="2" customFormat="1">
      <c r="A531" s="75">
        <v>498</v>
      </c>
      <c r="B531" s="37" t="s">
        <v>653</v>
      </c>
      <c r="C531" s="37" t="s">
        <v>211</v>
      </c>
      <c r="D531" s="35" t="s">
        <v>18</v>
      </c>
      <c r="E531" s="36">
        <v>7.02</v>
      </c>
      <c r="F531" s="36">
        <v>5.4</v>
      </c>
      <c r="G531" s="36">
        <v>2.5</v>
      </c>
      <c r="H531" s="36">
        <v>1.3</v>
      </c>
      <c r="I531" s="45">
        <f>SUM(E531:H531)</f>
        <v>16.22</v>
      </c>
      <c r="J531" s="115"/>
      <c r="K531" s="9"/>
      <c r="L531" s="9"/>
      <c r="M531" s="9"/>
    </row>
    <row r="532" spans="1:13" s="2" customFormat="1">
      <c r="A532" s="75">
        <v>499</v>
      </c>
      <c r="B532" s="37" t="s">
        <v>215</v>
      </c>
      <c r="C532" s="37" t="s">
        <v>211</v>
      </c>
      <c r="D532" s="35" t="s">
        <v>18</v>
      </c>
      <c r="E532" s="36">
        <v>7.9200000000000008</v>
      </c>
      <c r="F532" s="36">
        <v>5.0999999999999996</v>
      </c>
      <c r="G532" s="36">
        <v>2.7</v>
      </c>
      <c r="H532" s="36">
        <v>1.3</v>
      </c>
      <c r="I532" s="45">
        <f t="shared" ref="I532" si="52">SUM(E532:H532)</f>
        <v>17.02</v>
      </c>
      <c r="J532" s="115"/>
      <c r="K532" s="9"/>
      <c r="L532" s="9"/>
      <c r="M532" s="9"/>
    </row>
    <row r="533" spans="1:13" s="2" customFormat="1">
      <c r="A533" s="75">
        <v>500</v>
      </c>
      <c r="B533" s="37" t="s">
        <v>216</v>
      </c>
      <c r="C533" s="37" t="s">
        <v>211</v>
      </c>
      <c r="D533" s="55" t="s">
        <v>18</v>
      </c>
      <c r="E533" s="36">
        <v>6.75</v>
      </c>
      <c r="F533" s="36">
        <v>4.3</v>
      </c>
      <c r="G533" s="36">
        <v>2.5</v>
      </c>
      <c r="H533" s="36">
        <v>1.4</v>
      </c>
      <c r="I533" s="45">
        <f t="shared" ref="I533:I535" si="53">SUM(E533:H533)</f>
        <v>14.950000000000001</v>
      </c>
      <c r="J533" s="115"/>
      <c r="K533" s="9"/>
      <c r="L533" s="9"/>
      <c r="M533" s="9"/>
    </row>
    <row r="534" spans="1:13" s="2" customFormat="1">
      <c r="A534" s="75">
        <v>501</v>
      </c>
      <c r="B534" s="41" t="s">
        <v>716</v>
      </c>
      <c r="C534" s="37" t="s">
        <v>211</v>
      </c>
      <c r="D534" s="35" t="s">
        <v>18</v>
      </c>
      <c r="E534" s="36">
        <v>7.02</v>
      </c>
      <c r="F534" s="36">
        <v>5.4</v>
      </c>
      <c r="G534" s="36">
        <v>2.5</v>
      </c>
      <c r="H534" s="36">
        <v>1.5</v>
      </c>
      <c r="I534" s="45">
        <f t="shared" si="53"/>
        <v>16.420000000000002</v>
      </c>
      <c r="J534" s="115"/>
      <c r="K534" s="9"/>
      <c r="L534" s="9"/>
      <c r="M534" s="9"/>
    </row>
    <row r="535" spans="1:13" s="2" customFormat="1">
      <c r="A535" s="75">
        <v>502</v>
      </c>
      <c r="B535" s="129" t="s">
        <v>745</v>
      </c>
      <c r="C535" s="37" t="s">
        <v>211</v>
      </c>
      <c r="D535" s="35">
        <v>1</v>
      </c>
      <c r="E535" s="36">
        <v>7.8299999999999992</v>
      </c>
      <c r="F535" s="36">
        <v>5.0999999999999996</v>
      </c>
      <c r="G535" s="36">
        <v>2.2999999999999998</v>
      </c>
      <c r="H535" s="36">
        <v>0.23</v>
      </c>
      <c r="I535" s="45">
        <f t="shared" si="53"/>
        <v>15.46</v>
      </c>
      <c r="J535" s="115"/>
      <c r="K535" s="9"/>
      <c r="L535" s="9"/>
      <c r="M535" s="9"/>
    </row>
    <row r="536" spans="1:13">
      <c r="A536" s="44"/>
      <c r="B536" s="39"/>
      <c r="C536" s="78" t="s">
        <v>32</v>
      </c>
      <c r="D536" s="47">
        <f>SUM(D535)</f>
        <v>1</v>
      </c>
      <c r="E536" s="47">
        <f>SUM(E525:E535)</f>
        <v>80.36999999999999</v>
      </c>
      <c r="F536" s="47">
        <f>SUM(F525:F535)</f>
        <v>53</v>
      </c>
      <c r="G536" s="47">
        <f>SUM(G525:G535)</f>
        <v>26.900000000000002</v>
      </c>
      <c r="H536" s="47">
        <f>SUM(H525:H535)</f>
        <v>9.67</v>
      </c>
      <c r="I536" s="47">
        <f>SUM(I525:I535)</f>
        <v>169.94000000000003</v>
      </c>
      <c r="J536" s="115"/>
    </row>
    <row r="537" spans="1:13" ht="33" customHeight="1">
      <c r="A537" s="146" t="s">
        <v>217</v>
      </c>
      <c r="B537" s="147"/>
      <c r="C537" s="147"/>
      <c r="D537" s="147"/>
      <c r="E537" s="147"/>
      <c r="F537" s="147"/>
      <c r="G537" s="147"/>
      <c r="H537" s="147"/>
      <c r="I537" s="148"/>
      <c r="J537" s="115"/>
    </row>
    <row r="538" spans="1:13" s="2" customFormat="1">
      <c r="A538" s="75">
        <v>503</v>
      </c>
      <c r="B538" s="37" t="s">
        <v>218</v>
      </c>
      <c r="C538" s="37" t="s">
        <v>217</v>
      </c>
      <c r="D538" s="35">
        <v>5</v>
      </c>
      <c r="E538" s="36">
        <v>9.4500000000000011</v>
      </c>
      <c r="F538" s="36">
        <v>4.0999999999999996</v>
      </c>
      <c r="G538" s="36">
        <v>3.5</v>
      </c>
      <c r="H538" s="36">
        <v>1.4</v>
      </c>
      <c r="I538" s="45">
        <f t="shared" ref="I538:I557" si="54">SUM(E538:H538)</f>
        <v>18.45</v>
      </c>
      <c r="J538" s="115"/>
      <c r="K538" s="9"/>
      <c r="L538" s="9"/>
      <c r="M538" s="9"/>
    </row>
    <row r="539" spans="1:13" s="2" customFormat="1">
      <c r="A539" s="75">
        <v>504</v>
      </c>
      <c r="B539" s="37" t="s">
        <v>219</v>
      </c>
      <c r="C539" s="37" t="s">
        <v>217</v>
      </c>
      <c r="D539" s="35">
        <v>10</v>
      </c>
      <c r="E539" s="36">
        <v>14.04</v>
      </c>
      <c r="F539" s="36">
        <v>6.7</v>
      </c>
      <c r="G539" s="36">
        <v>4.2</v>
      </c>
      <c r="H539" s="36">
        <v>1.7</v>
      </c>
      <c r="I539" s="45">
        <f t="shared" si="54"/>
        <v>26.639999999999997</v>
      </c>
      <c r="J539" s="115"/>
      <c r="K539" s="9"/>
      <c r="L539" s="9"/>
      <c r="M539" s="9"/>
    </row>
    <row r="540" spans="1:13" s="2" customFormat="1">
      <c r="A540" s="75">
        <v>505</v>
      </c>
      <c r="B540" s="37" t="s">
        <v>220</v>
      </c>
      <c r="C540" s="37" t="s">
        <v>217</v>
      </c>
      <c r="D540" s="35">
        <v>10</v>
      </c>
      <c r="E540" s="36">
        <v>12.420000000000002</v>
      </c>
      <c r="F540" s="36">
        <v>6.8</v>
      </c>
      <c r="G540" s="36">
        <v>4.4000000000000004</v>
      </c>
      <c r="H540" s="36">
        <v>1.9</v>
      </c>
      <c r="I540" s="45">
        <f t="shared" si="54"/>
        <v>25.520000000000003</v>
      </c>
      <c r="J540" s="115"/>
      <c r="K540" s="9"/>
      <c r="L540" s="9"/>
      <c r="M540" s="9"/>
    </row>
    <row r="541" spans="1:13" s="2" customFormat="1">
      <c r="A541" s="75">
        <v>506</v>
      </c>
      <c r="B541" s="37" t="s">
        <v>221</v>
      </c>
      <c r="C541" s="37" t="s">
        <v>217</v>
      </c>
      <c r="D541" s="35" t="s">
        <v>18</v>
      </c>
      <c r="E541" s="36">
        <v>6.39</v>
      </c>
      <c r="F541" s="36">
        <v>4.0999999999999996</v>
      </c>
      <c r="G541" s="36">
        <v>3.5</v>
      </c>
      <c r="H541" s="36">
        <v>1.8</v>
      </c>
      <c r="I541" s="45">
        <f t="shared" si="54"/>
        <v>15.79</v>
      </c>
      <c r="J541" s="115"/>
      <c r="K541" s="9"/>
      <c r="L541" s="9"/>
      <c r="M541" s="9"/>
    </row>
    <row r="542" spans="1:13" s="2" customFormat="1">
      <c r="A542" s="75">
        <v>507</v>
      </c>
      <c r="B542" s="37" t="s">
        <v>222</v>
      </c>
      <c r="C542" s="37" t="s">
        <v>217</v>
      </c>
      <c r="D542" s="35">
        <v>10</v>
      </c>
      <c r="E542" s="36">
        <v>11.07</v>
      </c>
      <c r="F542" s="36">
        <v>8.1</v>
      </c>
      <c r="G542" s="36">
        <v>7.4</v>
      </c>
      <c r="H542" s="36">
        <v>1.5</v>
      </c>
      <c r="I542" s="45">
        <f t="shared" si="54"/>
        <v>28.07</v>
      </c>
      <c r="J542" s="115"/>
      <c r="K542" s="9"/>
      <c r="L542" s="9"/>
      <c r="M542" s="9"/>
    </row>
    <row r="543" spans="1:13" s="2" customFormat="1">
      <c r="A543" s="75">
        <v>508</v>
      </c>
      <c r="B543" s="37" t="s">
        <v>223</v>
      </c>
      <c r="C543" s="37" t="s">
        <v>217</v>
      </c>
      <c r="D543" s="35" t="s">
        <v>18</v>
      </c>
      <c r="E543" s="36">
        <v>5.49</v>
      </c>
      <c r="F543" s="36">
        <v>5.2</v>
      </c>
      <c r="G543" s="36">
        <v>3.4</v>
      </c>
      <c r="H543" s="36">
        <v>1.7</v>
      </c>
      <c r="I543" s="45">
        <f t="shared" si="54"/>
        <v>15.790000000000001</v>
      </c>
      <c r="J543" s="115"/>
      <c r="K543" s="9"/>
      <c r="L543" s="9"/>
      <c r="M543" s="9"/>
    </row>
    <row r="544" spans="1:13" s="2" customFormat="1">
      <c r="A544" s="75">
        <v>509</v>
      </c>
      <c r="B544" s="37" t="s">
        <v>242</v>
      </c>
      <c r="C544" s="37" t="s">
        <v>217</v>
      </c>
      <c r="D544" s="35" t="s">
        <v>18</v>
      </c>
      <c r="E544" s="36">
        <v>5.67</v>
      </c>
      <c r="F544" s="36">
        <v>3.4</v>
      </c>
      <c r="G544" s="36">
        <v>2.2999999999999998</v>
      </c>
      <c r="H544" s="36">
        <v>1.0900000000000001</v>
      </c>
      <c r="I544" s="45">
        <f t="shared" si="54"/>
        <v>12.46</v>
      </c>
      <c r="J544" s="115"/>
      <c r="K544" s="9"/>
      <c r="L544" s="9"/>
      <c r="M544" s="9"/>
    </row>
    <row r="545" spans="1:13" s="2" customFormat="1">
      <c r="A545" s="75">
        <v>510</v>
      </c>
      <c r="B545" s="37" t="s">
        <v>224</v>
      </c>
      <c r="C545" s="37" t="s">
        <v>217</v>
      </c>
      <c r="D545" s="35">
        <v>10</v>
      </c>
      <c r="E545" s="36">
        <v>13.23</v>
      </c>
      <c r="F545" s="36">
        <v>11.5</v>
      </c>
      <c r="G545" s="36">
        <v>8.3000000000000007</v>
      </c>
      <c r="H545" s="36">
        <v>1.8</v>
      </c>
      <c r="I545" s="45">
        <f t="shared" si="54"/>
        <v>34.83</v>
      </c>
      <c r="J545" s="115"/>
      <c r="K545" s="9"/>
      <c r="L545" s="9"/>
      <c r="M545" s="9"/>
    </row>
    <row r="546" spans="1:13" s="2" customFormat="1">
      <c r="A546" s="75">
        <v>511</v>
      </c>
      <c r="B546" s="37" t="s">
        <v>225</v>
      </c>
      <c r="C546" s="37" t="s">
        <v>217</v>
      </c>
      <c r="D546" s="35">
        <v>10</v>
      </c>
      <c r="E546" s="36">
        <v>13.860000000000001</v>
      </c>
      <c r="F546" s="36">
        <v>10.8</v>
      </c>
      <c r="G546" s="36">
        <v>9.6</v>
      </c>
      <c r="H546" s="36">
        <v>2.2999999999999998</v>
      </c>
      <c r="I546" s="45">
        <f t="shared" si="54"/>
        <v>36.56</v>
      </c>
      <c r="J546" s="115"/>
      <c r="K546" s="9"/>
      <c r="L546" s="9"/>
      <c r="M546" s="9"/>
    </row>
    <row r="547" spans="1:13" s="2" customFormat="1">
      <c r="A547" s="75">
        <v>512</v>
      </c>
      <c r="B547" s="37" t="s">
        <v>512</v>
      </c>
      <c r="C547" s="37" t="s">
        <v>217</v>
      </c>
      <c r="D547" s="35">
        <v>10</v>
      </c>
      <c r="E547" s="36">
        <v>14.85</v>
      </c>
      <c r="F547" s="36">
        <v>6.6</v>
      </c>
      <c r="G547" s="36">
        <v>4.2</v>
      </c>
      <c r="H547" s="36">
        <v>1.4</v>
      </c>
      <c r="I547" s="45">
        <f t="shared" si="54"/>
        <v>27.049999999999997</v>
      </c>
      <c r="J547" s="115"/>
      <c r="K547" s="9"/>
      <c r="L547" s="9"/>
      <c r="M547" s="9"/>
    </row>
    <row r="548" spans="1:13" s="2" customFormat="1">
      <c r="A548" s="75">
        <v>513</v>
      </c>
      <c r="B548" s="37" t="s">
        <v>226</v>
      </c>
      <c r="C548" s="37" t="s">
        <v>217</v>
      </c>
      <c r="D548" s="35">
        <v>10</v>
      </c>
      <c r="E548" s="36">
        <v>12.96</v>
      </c>
      <c r="F548" s="36">
        <v>11.6</v>
      </c>
      <c r="G548" s="36">
        <v>8.4</v>
      </c>
      <c r="H548" s="36">
        <v>2.9</v>
      </c>
      <c r="I548" s="45">
        <f t="shared" si="54"/>
        <v>35.86</v>
      </c>
      <c r="J548" s="115"/>
      <c r="K548" s="9"/>
      <c r="L548" s="9"/>
      <c r="M548" s="9"/>
    </row>
    <row r="549" spans="1:13" s="2" customFormat="1">
      <c r="A549" s="75">
        <v>514</v>
      </c>
      <c r="B549" s="37" t="s">
        <v>227</v>
      </c>
      <c r="C549" s="37" t="s">
        <v>217</v>
      </c>
      <c r="D549" s="35">
        <v>10</v>
      </c>
      <c r="E549" s="36">
        <v>11.43</v>
      </c>
      <c r="F549" s="36">
        <v>7.2</v>
      </c>
      <c r="G549" s="36">
        <v>4.4000000000000004</v>
      </c>
      <c r="H549" s="36">
        <v>1.2</v>
      </c>
      <c r="I549" s="45">
        <f t="shared" si="54"/>
        <v>24.23</v>
      </c>
      <c r="J549" s="115"/>
      <c r="K549" s="9"/>
      <c r="L549" s="9"/>
      <c r="M549" s="9"/>
    </row>
    <row r="550" spans="1:13" s="2" customFormat="1">
      <c r="A550" s="75">
        <v>515</v>
      </c>
      <c r="B550" s="37" t="s">
        <v>228</v>
      </c>
      <c r="C550" s="37" t="s">
        <v>217</v>
      </c>
      <c r="D550" s="35" t="s">
        <v>18</v>
      </c>
      <c r="E550" s="36">
        <v>7.65</v>
      </c>
      <c r="F550" s="36">
        <v>5</v>
      </c>
      <c r="G550" s="36">
        <v>2.2999999999999998</v>
      </c>
      <c r="H550" s="36">
        <v>0.23</v>
      </c>
      <c r="I550" s="45">
        <f t="shared" ref="I550:I552" si="55">SUM(E550:H550)</f>
        <v>15.18</v>
      </c>
      <c r="J550" s="115"/>
      <c r="K550" s="9"/>
      <c r="L550" s="9"/>
      <c r="M550" s="9"/>
    </row>
    <row r="551" spans="1:13" s="2" customFormat="1">
      <c r="A551" s="75">
        <v>516</v>
      </c>
      <c r="B551" s="37" t="s">
        <v>229</v>
      </c>
      <c r="C551" s="37" t="s">
        <v>217</v>
      </c>
      <c r="D551" s="35" t="s">
        <v>18</v>
      </c>
      <c r="E551" s="36">
        <v>6.9300000000000006</v>
      </c>
      <c r="F551" s="36">
        <v>5.5</v>
      </c>
      <c r="G551" s="36">
        <v>2.5</v>
      </c>
      <c r="H551" s="36">
        <v>1.5</v>
      </c>
      <c r="I551" s="45">
        <f t="shared" si="55"/>
        <v>16.43</v>
      </c>
      <c r="J551" s="115"/>
      <c r="K551" s="9"/>
      <c r="L551" s="9"/>
      <c r="M551" s="9"/>
    </row>
    <row r="552" spans="1:13" s="2" customFormat="1">
      <c r="A552" s="75">
        <v>517</v>
      </c>
      <c r="B552" s="37" t="s">
        <v>540</v>
      </c>
      <c r="C552" s="37" t="s">
        <v>217</v>
      </c>
      <c r="D552" s="35" t="s">
        <v>18</v>
      </c>
      <c r="E552" s="36">
        <v>7.8299999999999992</v>
      </c>
      <c r="F552" s="36">
        <v>5.0999999999999996</v>
      </c>
      <c r="G552" s="36">
        <v>2.8</v>
      </c>
      <c r="H552" s="36">
        <v>1.5</v>
      </c>
      <c r="I552" s="45">
        <f t="shared" si="55"/>
        <v>17.23</v>
      </c>
      <c r="J552" s="115"/>
      <c r="K552" s="9"/>
      <c r="L552" s="9"/>
      <c r="M552" s="9"/>
    </row>
    <row r="553" spans="1:13" s="2" customFormat="1">
      <c r="A553" s="75">
        <v>518</v>
      </c>
      <c r="B553" s="37" t="s">
        <v>536</v>
      </c>
      <c r="C553" s="37" t="s">
        <v>217</v>
      </c>
      <c r="D553" s="35">
        <v>10</v>
      </c>
      <c r="E553" s="36">
        <v>12.870000000000001</v>
      </c>
      <c r="F553" s="36">
        <v>4.4000000000000004</v>
      </c>
      <c r="G553" s="36">
        <v>6.2</v>
      </c>
      <c r="H553" s="36">
        <v>1.2</v>
      </c>
      <c r="I553" s="45">
        <f t="shared" si="54"/>
        <v>24.67</v>
      </c>
      <c r="J553" s="115"/>
      <c r="K553" s="9"/>
      <c r="L553" s="9"/>
      <c r="M553" s="9"/>
    </row>
    <row r="554" spans="1:13" s="2" customFormat="1">
      <c r="A554" s="75">
        <v>519</v>
      </c>
      <c r="B554" s="37" t="s">
        <v>230</v>
      </c>
      <c r="C554" s="37" t="s">
        <v>217</v>
      </c>
      <c r="D554" s="35" t="s">
        <v>18</v>
      </c>
      <c r="E554" s="36">
        <v>6.75</v>
      </c>
      <c r="F554" s="36">
        <v>3.4</v>
      </c>
      <c r="G554" s="36">
        <v>2.2999999999999998</v>
      </c>
      <c r="H554" s="36">
        <v>0.15</v>
      </c>
      <c r="I554" s="45">
        <f t="shared" si="54"/>
        <v>12.6</v>
      </c>
      <c r="J554" s="115"/>
      <c r="K554" s="9"/>
      <c r="L554" s="9"/>
      <c r="M554" s="9"/>
    </row>
    <row r="555" spans="1:13" s="5" customFormat="1">
      <c r="A555" s="75">
        <v>520</v>
      </c>
      <c r="B555" s="37" t="s">
        <v>148</v>
      </c>
      <c r="C555" s="37" t="s">
        <v>217</v>
      </c>
      <c r="D555" s="35" t="s">
        <v>18</v>
      </c>
      <c r="E555" s="36">
        <v>7.5600000000000005</v>
      </c>
      <c r="F555" s="36">
        <v>5.0999999999999996</v>
      </c>
      <c r="G555" s="36">
        <v>2.2999999999999998</v>
      </c>
      <c r="H555" s="36">
        <v>0.23</v>
      </c>
      <c r="I555" s="45">
        <f t="shared" si="54"/>
        <v>15.190000000000001</v>
      </c>
      <c r="J555" s="115"/>
      <c r="K555" s="17"/>
      <c r="L555" s="17"/>
      <c r="M555" s="17"/>
    </row>
    <row r="556" spans="1:13" s="5" customFormat="1">
      <c r="A556" s="75">
        <v>521</v>
      </c>
      <c r="B556" s="37" t="s">
        <v>231</v>
      </c>
      <c r="C556" s="37" t="s">
        <v>217</v>
      </c>
      <c r="D556" s="35" t="s">
        <v>18</v>
      </c>
      <c r="E556" s="36">
        <v>6.9300000000000006</v>
      </c>
      <c r="F556" s="36">
        <v>5.3</v>
      </c>
      <c r="G556" s="36">
        <v>2.5</v>
      </c>
      <c r="H556" s="36">
        <v>1.5</v>
      </c>
      <c r="I556" s="45">
        <f t="shared" si="54"/>
        <v>16.23</v>
      </c>
      <c r="J556" s="115"/>
      <c r="K556" s="17"/>
      <c r="L556" s="17"/>
      <c r="M556" s="17"/>
    </row>
    <row r="557" spans="1:13" s="2" customFormat="1">
      <c r="A557" s="75">
        <v>522</v>
      </c>
      <c r="B557" s="37" t="s">
        <v>334</v>
      </c>
      <c r="C557" s="37" t="s">
        <v>217</v>
      </c>
      <c r="D557" s="35" t="s">
        <v>18</v>
      </c>
      <c r="E557" s="36">
        <v>7.9200000000000008</v>
      </c>
      <c r="F557" s="36">
        <v>5.0999999999999996</v>
      </c>
      <c r="G557" s="36">
        <v>2.7</v>
      </c>
      <c r="H557" s="36">
        <v>1.6</v>
      </c>
      <c r="I557" s="45">
        <f t="shared" si="54"/>
        <v>17.32</v>
      </c>
      <c r="J557" s="115"/>
      <c r="K557" s="9"/>
      <c r="L557" s="9"/>
      <c r="M557" s="9"/>
    </row>
    <row r="558" spans="1:13">
      <c r="A558" s="75">
        <v>523</v>
      </c>
      <c r="B558" s="42" t="s">
        <v>329</v>
      </c>
      <c r="C558" s="37" t="s">
        <v>217</v>
      </c>
      <c r="D558" s="35" t="s">
        <v>18</v>
      </c>
      <c r="E558" s="36">
        <v>6.66</v>
      </c>
      <c r="F558" s="36">
        <v>3.5</v>
      </c>
      <c r="G558" s="36">
        <v>2.2999999999999998</v>
      </c>
      <c r="H558" s="36">
        <v>0.15</v>
      </c>
      <c r="I558" s="45">
        <f>SUM(E558:H558)</f>
        <v>12.610000000000001</v>
      </c>
      <c r="J558" s="115"/>
    </row>
    <row r="559" spans="1:13">
      <c r="A559" s="75">
        <v>524</v>
      </c>
      <c r="B559" s="41" t="s">
        <v>204</v>
      </c>
      <c r="C559" s="37" t="s">
        <v>217</v>
      </c>
      <c r="D559" s="30" t="s">
        <v>18</v>
      </c>
      <c r="E559" s="36">
        <v>7.8299999999999992</v>
      </c>
      <c r="F559" s="36">
        <v>5.0999999999999996</v>
      </c>
      <c r="G559" s="36">
        <v>2.2999999999999998</v>
      </c>
      <c r="H559" s="36">
        <v>0.23</v>
      </c>
      <c r="I559" s="45">
        <f>SUM(E559:H559)</f>
        <v>15.46</v>
      </c>
      <c r="J559" s="115"/>
    </row>
    <row r="560" spans="1:13">
      <c r="A560" s="75">
        <v>525</v>
      </c>
      <c r="B560" s="81" t="s">
        <v>578</v>
      </c>
      <c r="C560" s="37" t="s">
        <v>217</v>
      </c>
      <c r="D560" s="30" t="s">
        <v>18</v>
      </c>
      <c r="E560" s="36">
        <v>7.02</v>
      </c>
      <c r="F560" s="36">
        <v>5.4</v>
      </c>
      <c r="G560" s="36">
        <v>2.5</v>
      </c>
      <c r="H560" s="36">
        <v>1.5</v>
      </c>
      <c r="I560" s="45">
        <f>SUM(E560:H560)</f>
        <v>16.420000000000002</v>
      </c>
      <c r="J560" s="115"/>
    </row>
    <row r="561" spans="1:13">
      <c r="A561" s="75">
        <v>526</v>
      </c>
      <c r="B561" s="84" t="s">
        <v>634</v>
      </c>
      <c r="C561" s="82" t="s">
        <v>217</v>
      </c>
      <c r="D561" s="30" t="s">
        <v>18</v>
      </c>
      <c r="E561" s="36">
        <v>7.9200000000000008</v>
      </c>
      <c r="F561" s="36">
        <v>5.0999999999999996</v>
      </c>
      <c r="G561" s="36">
        <v>2.7</v>
      </c>
      <c r="H561" s="36">
        <v>1.6</v>
      </c>
      <c r="I561" s="45">
        <f t="shared" ref="I561:I562" si="56">SUM(E561:H561)</f>
        <v>17.32</v>
      </c>
      <c r="J561" s="115"/>
    </row>
    <row r="562" spans="1:13">
      <c r="A562" s="75">
        <v>527</v>
      </c>
      <c r="B562" s="84" t="s">
        <v>632</v>
      </c>
      <c r="C562" s="82" t="s">
        <v>217</v>
      </c>
      <c r="D562" s="30">
        <v>8</v>
      </c>
      <c r="E562" s="36">
        <v>13.950000000000001</v>
      </c>
      <c r="F562" s="36">
        <v>4.0999999999999996</v>
      </c>
      <c r="G562" s="36">
        <v>3.4</v>
      </c>
      <c r="H562" s="36">
        <v>1.4</v>
      </c>
      <c r="I562" s="45">
        <f t="shared" si="56"/>
        <v>22.849999999999998</v>
      </c>
      <c r="J562" s="115"/>
    </row>
    <row r="563" spans="1:13">
      <c r="A563" s="75">
        <v>528</v>
      </c>
      <c r="B563" s="84" t="s">
        <v>633</v>
      </c>
      <c r="C563" s="82" t="s">
        <v>217</v>
      </c>
      <c r="D563" s="30" t="s">
        <v>18</v>
      </c>
      <c r="E563" s="36">
        <v>6.03</v>
      </c>
      <c r="F563" s="36">
        <v>5.2</v>
      </c>
      <c r="G563" s="36">
        <v>3.4</v>
      </c>
      <c r="H563" s="36">
        <v>1.8</v>
      </c>
      <c r="I563" s="45">
        <f t="shared" ref="I563:I564" si="57">SUM(E563:H563)</f>
        <v>16.43</v>
      </c>
      <c r="J563" s="115"/>
    </row>
    <row r="564" spans="1:13">
      <c r="A564" s="75">
        <v>529</v>
      </c>
      <c r="B564" s="84" t="s">
        <v>635</v>
      </c>
      <c r="C564" s="82" t="s">
        <v>217</v>
      </c>
      <c r="D564" s="30">
        <v>10</v>
      </c>
      <c r="E564" s="68">
        <v>13.59</v>
      </c>
      <c r="F564" s="68">
        <v>9.3000000000000007</v>
      </c>
      <c r="G564" s="68">
        <v>5</v>
      </c>
      <c r="H564" s="68">
        <v>1.04</v>
      </c>
      <c r="I564" s="45">
        <f t="shared" si="57"/>
        <v>28.93</v>
      </c>
      <c r="J564" s="115"/>
    </row>
    <row r="565" spans="1:13">
      <c r="A565" s="75">
        <v>530</v>
      </c>
      <c r="B565" s="84" t="s">
        <v>670</v>
      </c>
      <c r="C565" s="82" t="s">
        <v>217</v>
      </c>
      <c r="D565" s="30" t="s">
        <v>18</v>
      </c>
      <c r="E565" s="36">
        <v>6.03</v>
      </c>
      <c r="F565" s="36">
        <v>5.3</v>
      </c>
      <c r="G565" s="36">
        <v>3.4</v>
      </c>
      <c r="H565" s="36">
        <v>1.7</v>
      </c>
      <c r="I565" s="45">
        <f t="shared" ref="I565" si="58">SUM(E565:H565)</f>
        <v>16.43</v>
      </c>
      <c r="J565" s="115"/>
    </row>
    <row r="566" spans="1:13">
      <c r="A566" s="75">
        <v>531</v>
      </c>
      <c r="B566" s="84" t="s">
        <v>684</v>
      </c>
      <c r="C566" s="88" t="s">
        <v>217</v>
      </c>
      <c r="D566" s="30" t="s">
        <v>18</v>
      </c>
      <c r="E566" s="36">
        <v>6.75</v>
      </c>
      <c r="F566" s="36">
        <v>3.5</v>
      </c>
      <c r="G566" s="36">
        <v>2.2999999999999998</v>
      </c>
      <c r="H566" s="36">
        <v>0.15</v>
      </c>
      <c r="I566" s="45">
        <f>SUM(E566:H566)</f>
        <v>12.700000000000001</v>
      </c>
      <c r="J566" s="115"/>
    </row>
    <row r="567" spans="1:13">
      <c r="A567" s="75">
        <v>532</v>
      </c>
      <c r="B567" s="84" t="s">
        <v>685</v>
      </c>
      <c r="C567" s="88" t="s">
        <v>217</v>
      </c>
      <c r="D567" s="30" t="s">
        <v>18</v>
      </c>
      <c r="E567" s="36">
        <v>7.8299999999999992</v>
      </c>
      <c r="F567" s="36">
        <v>5.0999999999999996</v>
      </c>
      <c r="G567" s="36">
        <v>2.4</v>
      </c>
      <c r="H567" s="36">
        <v>0.23</v>
      </c>
      <c r="I567" s="45">
        <f>SUM(E567:H567)</f>
        <v>15.56</v>
      </c>
      <c r="J567" s="115"/>
    </row>
    <row r="568" spans="1:13" s="2" customFormat="1">
      <c r="A568" s="75">
        <v>533</v>
      </c>
      <c r="B568" s="109" t="s">
        <v>717</v>
      </c>
      <c r="C568" s="44" t="s">
        <v>217</v>
      </c>
      <c r="D568" s="30" t="s">
        <v>18</v>
      </c>
      <c r="E568" s="36">
        <v>6.66</v>
      </c>
      <c r="F568" s="36">
        <v>3.5</v>
      </c>
      <c r="G568" s="36">
        <v>2.2999999999999998</v>
      </c>
      <c r="H568" s="36">
        <v>0.15</v>
      </c>
      <c r="I568" s="45">
        <f>SUM(E568:H568)</f>
        <v>12.610000000000001</v>
      </c>
      <c r="J568" s="115"/>
      <c r="K568" s="9"/>
      <c r="L568" s="9"/>
      <c r="M568" s="9"/>
    </row>
    <row r="569" spans="1:13" s="2" customFormat="1">
      <c r="A569" s="75">
        <v>534</v>
      </c>
      <c r="B569" s="109" t="s">
        <v>718</v>
      </c>
      <c r="C569" s="44" t="s">
        <v>217</v>
      </c>
      <c r="D569" s="30" t="s">
        <v>18</v>
      </c>
      <c r="E569" s="36">
        <v>7.8299999999999992</v>
      </c>
      <c r="F569" s="36">
        <v>5.0999999999999996</v>
      </c>
      <c r="G569" s="36">
        <v>2.2999999999999998</v>
      </c>
      <c r="H569" s="36">
        <v>0.23</v>
      </c>
      <c r="I569" s="45">
        <f>SUM(E569:H569)</f>
        <v>15.46</v>
      </c>
      <c r="J569" s="115"/>
      <c r="K569" s="9"/>
      <c r="L569" s="9"/>
      <c r="M569" s="9"/>
    </row>
    <row r="570" spans="1:13" s="2" customFormat="1">
      <c r="A570" s="75">
        <v>535</v>
      </c>
      <c r="B570" s="129" t="s">
        <v>194</v>
      </c>
      <c r="C570" s="44" t="s">
        <v>217</v>
      </c>
      <c r="D570" s="30" t="s">
        <v>18</v>
      </c>
      <c r="E570" s="36">
        <v>6.03</v>
      </c>
      <c r="F570" s="36">
        <v>5.3</v>
      </c>
      <c r="G570" s="36">
        <v>3.4</v>
      </c>
      <c r="H570" s="36">
        <v>1.7</v>
      </c>
      <c r="I570" s="45">
        <f t="shared" ref="I570" si="59">SUM(E570:H570)</f>
        <v>16.43</v>
      </c>
      <c r="J570" s="115"/>
      <c r="K570" s="9"/>
      <c r="L570" s="9"/>
      <c r="M570" s="9"/>
    </row>
    <row r="571" spans="1:13">
      <c r="A571" s="73"/>
      <c r="B571" s="39"/>
      <c r="C571" s="78" t="s">
        <v>32</v>
      </c>
      <c r="D571" s="47">
        <f t="shared" ref="D571" si="60">SUM(D538:D564)</f>
        <v>113</v>
      </c>
      <c r="E571" s="47">
        <f>SUM(E538:E570)</f>
        <v>299.42999999999995</v>
      </c>
      <c r="F571" s="47">
        <f>SUM(F538:F570)</f>
        <v>190.5</v>
      </c>
      <c r="G571" s="47">
        <f>SUM(G538:G570)</f>
        <v>124.90000000000002</v>
      </c>
      <c r="H571" s="47">
        <f>SUM(H538:H570)</f>
        <v>40.47999999999999</v>
      </c>
      <c r="I571" s="47">
        <f>SUM(I538:I570)</f>
        <v>655.30999999999995</v>
      </c>
      <c r="J571" s="115"/>
    </row>
    <row r="572" spans="1:13" ht="30" customHeight="1">
      <c r="A572" s="146" t="s">
        <v>232</v>
      </c>
      <c r="B572" s="147"/>
      <c r="C572" s="147"/>
      <c r="D572" s="147"/>
      <c r="E572" s="147"/>
      <c r="F572" s="147"/>
      <c r="G572" s="147"/>
      <c r="H572" s="147"/>
      <c r="I572" s="148"/>
      <c r="J572" s="115"/>
    </row>
    <row r="573" spans="1:13" s="2" customFormat="1">
      <c r="A573" s="36">
        <v>536</v>
      </c>
      <c r="B573" s="37" t="s">
        <v>537</v>
      </c>
      <c r="C573" s="37" t="s">
        <v>232</v>
      </c>
      <c r="D573" s="35" t="s">
        <v>18</v>
      </c>
      <c r="E573" s="36">
        <v>6.66</v>
      </c>
      <c r="F573" s="36">
        <v>3.4</v>
      </c>
      <c r="G573" s="36">
        <v>2.2999999999999998</v>
      </c>
      <c r="H573" s="36">
        <v>0.15</v>
      </c>
      <c r="I573" s="45">
        <f t="shared" ref="I573:I578" si="61">SUM(E573:H573)</f>
        <v>12.51</v>
      </c>
      <c r="J573" s="115"/>
      <c r="K573" s="9"/>
      <c r="L573" s="9"/>
      <c r="M573" s="9"/>
    </row>
    <row r="574" spans="1:13" s="2" customFormat="1">
      <c r="A574" s="36">
        <v>537</v>
      </c>
      <c r="B574" s="37" t="s">
        <v>539</v>
      </c>
      <c r="C574" s="37" t="s">
        <v>232</v>
      </c>
      <c r="D574" s="35" t="s">
        <v>18</v>
      </c>
      <c r="E574" s="36">
        <v>7.74</v>
      </c>
      <c r="F574" s="36">
        <v>5.2</v>
      </c>
      <c r="G574" s="36">
        <v>2.2000000000000002</v>
      </c>
      <c r="H574" s="36">
        <v>0.23</v>
      </c>
      <c r="I574" s="45">
        <f t="shared" si="61"/>
        <v>15.370000000000001</v>
      </c>
      <c r="J574" s="115"/>
      <c r="K574" s="9"/>
      <c r="L574" s="9"/>
      <c r="M574" s="9"/>
    </row>
    <row r="575" spans="1:13" s="2" customFormat="1">
      <c r="A575" s="36">
        <v>538</v>
      </c>
      <c r="B575" s="37" t="s">
        <v>661</v>
      </c>
      <c r="C575" s="37" t="s">
        <v>232</v>
      </c>
      <c r="D575" s="35" t="s">
        <v>18</v>
      </c>
      <c r="E575" s="36">
        <v>6.9300000000000006</v>
      </c>
      <c r="F575" s="36">
        <v>5.3</v>
      </c>
      <c r="G575" s="36">
        <v>2.4</v>
      </c>
      <c r="H575" s="36">
        <v>1.5</v>
      </c>
      <c r="I575" s="45">
        <f t="shared" si="61"/>
        <v>16.130000000000003</v>
      </c>
      <c r="J575" s="115"/>
      <c r="K575" s="9"/>
      <c r="L575" s="9"/>
      <c r="M575" s="9"/>
    </row>
    <row r="576" spans="1:13" s="2" customFormat="1">
      <c r="A576" s="36">
        <v>539</v>
      </c>
      <c r="B576" s="37" t="s">
        <v>538</v>
      </c>
      <c r="C576" s="37" t="s">
        <v>232</v>
      </c>
      <c r="D576" s="35" t="s">
        <v>18</v>
      </c>
      <c r="E576" s="36">
        <v>7.8299999999999992</v>
      </c>
      <c r="F576" s="36">
        <v>5.0999999999999996</v>
      </c>
      <c r="G576" s="36">
        <v>2.7</v>
      </c>
      <c r="H576" s="36">
        <v>1.4</v>
      </c>
      <c r="I576" s="45">
        <f t="shared" si="61"/>
        <v>17.029999999999998</v>
      </c>
      <c r="J576" s="115"/>
      <c r="K576" s="9"/>
      <c r="L576" s="9"/>
      <c r="M576" s="9"/>
    </row>
    <row r="577" spans="1:985" s="2" customFormat="1">
      <c r="A577" s="36">
        <v>540</v>
      </c>
      <c r="B577" s="108" t="s">
        <v>695</v>
      </c>
      <c r="C577" s="64" t="s">
        <v>232</v>
      </c>
      <c r="D577" s="30" t="s">
        <v>18</v>
      </c>
      <c r="E577" s="36">
        <v>6.66</v>
      </c>
      <c r="F577" s="36">
        <v>4</v>
      </c>
      <c r="G577" s="36">
        <v>2.4</v>
      </c>
      <c r="H577" s="36">
        <v>1.4</v>
      </c>
      <c r="I577" s="45">
        <f t="shared" si="61"/>
        <v>14.46</v>
      </c>
      <c r="J577" s="115"/>
      <c r="K577" s="9"/>
      <c r="L577" s="9"/>
      <c r="M577" s="9"/>
    </row>
    <row r="578" spans="1:985" s="2" customFormat="1">
      <c r="A578" s="36">
        <v>541</v>
      </c>
      <c r="B578" s="109" t="s">
        <v>719</v>
      </c>
      <c r="C578" s="37" t="s">
        <v>232</v>
      </c>
      <c r="D578" s="35" t="s">
        <v>18</v>
      </c>
      <c r="E578" s="36">
        <v>7.74</v>
      </c>
      <c r="F578" s="36">
        <v>5.2</v>
      </c>
      <c r="G578" s="36">
        <v>2.2000000000000002</v>
      </c>
      <c r="H578" s="36">
        <v>0.23</v>
      </c>
      <c r="I578" s="45">
        <f t="shared" si="61"/>
        <v>15.370000000000001</v>
      </c>
      <c r="J578" s="115"/>
      <c r="K578" s="9"/>
      <c r="L578" s="9"/>
      <c r="M578" s="9"/>
    </row>
    <row r="579" spans="1:985" s="2" customFormat="1">
      <c r="A579" s="36">
        <v>542</v>
      </c>
      <c r="B579" s="129" t="s">
        <v>743</v>
      </c>
      <c r="C579" s="37" t="s">
        <v>232</v>
      </c>
      <c r="D579" s="35" t="s">
        <v>18</v>
      </c>
      <c r="E579" s="36">
        <v>6.9300000000000006</v>
      </c>
      <c r="F579" s="36">
        <v>5.3</v>
      </c>
      <c r="G579" s="36">
        <v>2.4</v>
      </c>
      <c r="H579" s="36">
        <v>1.5</v>
      </c>
      <c r="I579" s="45">
        <f t="shared" ref="I579" si="62">SUM(E579:H579)</f>
        <v>16.130000000000003</v>
      </c>
      <c r="J579" s="115"/>
      <c r="K579" s="9"/>
      <c r="L579" s="9"/>
      <c r="M579" s="9"/>
    </row>
    <row r="580" spans="1:985">
      <c r="A580" s="44"/>
      <c r="B580" s="39"/>
      <c r="C580" s="78" t="s">
        <v>32</v>
      </c>
      <c r="D580" s="47">
        <f>SUM(D573:D576)</f>
        <v>0</v>
      </c>
      <c r="E580" s="47">
        <f>SUM(E573:E579)</f>
        <v>50.49</v>
      </c>
      <c r="F580" s="47">
        <f>SUM(F573:F579)</f>
        <v>33.5</v>
      </c>
      <c r="G580" s="47">
        <f>SUM(G573:G579)</f>
        <v>16.600000000000001</v>
      </c>
      <c r="H580" s="47">
        <f>SUM(H573:H579)</f>
        <v>6.41</v>
      </c>
      <c r="I580" s="47">
        <f>SUM(I573:I579)</f>
        <v>107</v>
      </c>
      <c r="J580" s="115"/>
    </row>
    <row r="581" spans="1:985" ht="28.5" customHeight="1">
      <c r="A581" s="146" t="s">
        <v>343</v>
      </c>
      <c r="B581" s="147"/>
      <c r="C581" s="147"/>
      <c r="D581" s="147"/>
      <c r="E581" s="147"/>
      <c r="F581" s="147"/>
      <c r="G581" s="147"/>
      <c r="H581" s="147"/>
      <c r="I581" s="148"/>
      <c r="J581" s="115"/>
      <c r="K581" s="9"/>
      <c r="L581" s="9"/>
      <c r="M581" s="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  <c r="IV581" s="2"/>
      <c r="IW581" s="2"/>
      <c r="IX581" s="2"/>
      <c r="IY581" s="2"/>
      <c r="IZ581" s="2"/>
      <c r="JA581" s="2"/>
      <c r="JB581" s="2"/>
      <c r="JC581" s="2"/>
      <c r="JD581" s="2"/>
      <c r="JE581" s="2"/>
      <c r="JF581" s="2"/>
      <c r="JG581" s="2"/>
      <c r="JH581" s="2"/>
      <c r="JI581" s="2"/>
      <c r="JJ581" s="2"/>
      <c r="JK581" s="2"/>
      <c r="JL581" s="2"/>
      <c r="JM581" s="2"/>
      <c r="JN581" s="2"/>
      <c r="JO581" s="2"/>
      <c r="JP581" s="2"/>
      <c r="JQ581" s="2"/>
      <c r="JR581" s="2"/>
      <c r="JS581" s="2"/>
      <c r="JT581" s="2"/>
      <c r="JU581" s="2"/>
      <c r="JV581" s="2"/>
      <c r="JW581" s="2"/>
      <c r="JX581" s="2"/>
      <c r="JY581" s="2"/>
      <c r="JZ581" s="2"/>
      <c r="KA581" s="2"/>
      <c r="KB581" s="2"/>
      <c r="KC581" s="2"/>
      <c r="KD581" s="2"/>
      <c r="KE581" s="2"/>
      <c r="KF581" s="2"/>
      <c r="KG581" s="2"/>
      <c r="KH581" s="2"/>
      <c r="KI581" s="2"/>
      <c r="KJ581" s="2"/>
      <c r="KK581" s="2"/>
      <c r="KL581" s="2"/>
      <c r="KM581" s="2"/>
      <c r="KN581" s="2"/>
      <c r="KO581" s="2"/>
      <c r="KP581" s="2"/>
      <c r="KQ581" s="2"/>
      <c r="KR581" s="2"/>
      <c r="KS581" s="2"/>
      <c r="KT581" s="2"/>
      <c r="KU581" s="2"/>
      <c r="KV581" s="2"/>
      <c r="KW581" s="2"/>
      <c r="KX581" s="2"/>
      <c r="KY581" s="2"/>
      <c r="KZ581" s="2"/>
      <c r="LA581" s="2"/>
      <c r="LB581" s="2"/>
      <c r="LC581" s="2"/>
      <c r="LD581" s="2"/>
      <c r="LE581" s="2"/>
      <c r="LF581" s="2"/>
      <c r="LG581" s="2"/>
      <c r="LH581" s="2"/>
      <c r="LI581" s="2"/>
      <c r="LJ581" s="2"/>
      <c r="LK581" s="2"/>
      <c r="LL581" s="2"/>
      <c r="LM581" s="2"/>
      <c r="LN581" s="2"/>
      <c r="LO581" s="2"/>
      <c r="LP581" s="2"/>
      <c r="LQ581" s="2"/>
      <c r="LR581" s="2"/>
      <c r="LS581" s="2"/>
      <c r="LT581" s="2"/>
      <c r="LU581" s="2"/>
      <c r="LV581" s="2"/>
      <c r="LW581" s="2"/>
      <c r="LX581" s="2"/>
      <c r="LY581" s="2"/>
      <c r="LZ581" s="2"/>
      <c r="MA581" s="2"/>
      <c r="MB581" s="2"/>
      <c r="MC581" s="2"/>
      <c r="MD581" s="2"/>
      <c r="ME581" s="2"/>
      <c r="MF581" s="2"/>
      <c r="MG581" s="2"/>
      <c r="MH581" s="2"/>
      <c r="MI581" s="2"/>
      <c r="MJ581" s="2"/>
      <c r="MK581" s="2"/>
      <c r="ML581" s="2"/>
      <c r="MM581" s="2"/>
      <c r="MN581" s="2"/>
      <c r="MO581" s="2"/>
      <c r="MP581" s="2"/>
      <c r="MQ581" s="2"/>
      <c r="MR581" s="2"/>
      <c r="MS581" s="2"/>
      <c r="MT581" s="2"/>
      <c r="MU581" s="2"/>
      <c r="MV581" s="2"/>
      <c r="MW581" s="2"/>
      <c r="MX581" s="2"/>
      <c r="MY581" s="2"/>
      <c r="MZ581" s="2"/>
      <c r="NA581" s="2"/>
      <c r="NB581" s="2"/>
      <c r="NC581" s="2"/>
      <c r="ND581" s="2"/>
      <c r="NE581" s="2"/>
      <c r="NF581" s="2"/>
      <c r="NG581" s="2"/>
      <c r="NH581" s="2"/>
      <c r="NI581" s="2"/>
      <c r="NJ581" s="2"/>
      <c r="NK581" s="2"/>
      <c r="NL581" s="2"/>
      <c r="NM581" s="2"/>
      <c r="NN581" s="2"/>
      <c r="NO581" s="2"/>
      <c r="NP581" s="2"/>
      <c r="NQ581" s="2"/>
      <c r="NR581" s="2"/>
      <c r="NS581" s="2"/>
      <c r="NT581" s="2"/>
      <c r="NU581" s="2"/>
      <c r="NV581" s="2"/>
      <c r="NW581" s="2"/>
      <c r="NX581" s="2"/>
      <c r="NY581" s="2"/>
      <c r="NZ581" s="2"/>
      <c r="OA581" s="2"/>
      <c r="OB581" s="2"/>
      <c r="OC581" s="2"/>
      <c r="OD581" s="2"/>
      <c r="OE581" s="2"/>
      <c r="OF581" s="2"/>
      <c r="OG581" s="2"/>
      <c r="OH581" s="2"/>
      <c r="OI581" s="2"/>
      <c r="OJ581" s="2"/>
      <c r="OK581" s="2"/>
      <c r="OL581" s="2"/>
      <c r="OM581" s="2"/>
      <c r="ON581" s="2"/>
      <c r="OO581" s="2"/>
      <c r="OP581" s="2"/>
      <c r="OQ581" s="2"/>
      <c r="OR581" s="2"/>
      <c r="OS581" s="2"/>
      <c r="OT581" s="2"/>
      <c r="OU581" s="2"/>
      <c r="OV581" s="2"/>
      <c r="OW581" s="2"/>
      <c r="OX581" s="2"/>
      <c r="OY581" s="2"/>
      <c r="OZ581" s="2"/>
      <c r="PA581" s="2"/>
      <c r="PB581" s="2"/>
      <c r="PC581" s="2"/>
      <c r="PD581" s="2"/>
      <c r="PE581" s="2"/>
      <c r="PF581" s="2"/>
      <c r="PG581" s="2"/>
      <c r="PH581" s="2"/>
      <c r="PI581" s="2"/>
      <c r="PJ581" s="2"/>
      <c r="PK581" s="2"/>
      <c r="PL581" s="2"/>
      <c r="PM581" s="2"/>
      <c r="PN581" s="2"/>
      <c r="PO581" s="2"/>
      <c r="PP581" s="2"/>
      <c r="PQ581" s="2"/>
      <c r="PR581" s="2"/>
      <c r="PS581" s="2"/>
      <c r="PT581" s="2"/>
      <c r="PU581" s="2"/>
      <c r="PV581" s="2"/>
      <c r="PW581" s="2"/>
      <c r="PX581" s="2"/>
      <c r="PY581" s="2"/>
      <c r="PZ581" s="2"/>
      <c r="QA581" s="2"/>
      <c r="QB581" s="2"/>
      <c r="QC581" s="2"/>
      <c r="QD581" s="2"/>
      <c r="QE581" s="2"/>
      <c r="QF581" s="2"/>
      <c r="QG581" s="2"/>
      <c r="QH581" s="2"/>
      <c r="QI581" s="2"/>
      <c r="QJ581" s="2"/>
      <c r="QK581" s="2"/>
      <c r="QL581" s="2"/>
      <c r="QM581" s="2"/>
      <c r="QN581" s="2"/>
      <c r="QO581" s="2"/>
      <c r="QP581" s="2"/>
      <c r="QQ581" s="2"/>
      <c r="QR581" s="2"/>
      <c r="QS581" s="2"/>
      <c r="QT581" s="2"/>
      <c r="QU581" s="2"/>
      <c r="QV581" s="2"/>
      <c r="QW581" s="2"/>
      <c r="QX581" s="2"/>
      <c r="QY581" s="2"/>
      <c r="QZ581" s="2"/>
      <c r="RA581" s="2"/>
      <c r="RB581" s="2"/>
      <c r="RC581" s="2"/>
      <c r="RD581" s="2"/>
      <c r="RE581" s="2"/>
      <c r="RF581" s="2"/>
      <c r="RG581" s="2"/>
      <c r="RH581" s="2"/>
      <c r="RI581" s="2"/>
      <c r="RJ581" s="2"/>
      <c r="RK581" s="2"/>
      <c r="RL581" s="2"/>
      <c r="RM581" s="2"/>
      <c r="RN581" s="2"/>
      <c r="RO581" s="2"/>
      <c r="RP581" s="2"/>
      <c r="RQ581" s="2"/>
      <c r="RR581" s="2"/>
      <c r="RS581" s="2"/>
      <c r="RT581" s="2"/>
      <c r="RU581" s="2"/>
      <c r="RV581" s="2"/>
      <c r="RW581" s="2"/>
      <c r="RX581" s="2"/>
      <c r="RY581" s="2"/>
      <c r="RZ581" s="2"/>
      <c r="SA581" s="2"/>
      <c r="SB581" s="2"/>
      <c r="SC581" s="2"/>
      <c r="SD581" s="2"/>
      <c r="SE581" s="2"/>
      <c r="SF581" s="2"/>
      <c r="SG581" s="2"/>
      <c r="SH581" s="2"/>
      <c r="SI581" s="2"/>
      <c r="SJ581" s="2"/>
      <c r="SK581" s="2"/>
      <c r="SL581" s="2"/>
      <c r="SM581" s="2"/>
      <c r="SN581" s="2"/>
      <c r="SO581" s="2"/>
      <c r="SP581" s="2"/>
      <c r="SQ581" s="2"/>
      <c r="SR581" s="2"/>
      <c r="SS581" s="2"/>
      <c r="ST581" s="2"/>
      <c r="SU581" s="2"/>
      <c r="SV581" s="2"/>
      <c r="SW581" s="2"/>
      <c r="SX581" s="2"/>
      <c r="SY581" s="2"/>
      <c r="SZ581" s="2"/>
      <c r="TA581" s="2"/>
      <c r="TB581" s="2"/>
      <c r="TC581" s="2"/>
      <c r="TD581" s="2"/>
      <c r="TE581" s="2"/>
      <c r="TF581" s="2"/>
      <c r="TG581" s="2"/>
      <c r="TH581" s="2"/>
      <c r="TI581" s="2"/>
      <c r="TJ581" s="2"/>
      <c r="TK581" s="2"/>
      <c r="TL581" s="2"/>
      <c r="TM581" s="2"/>
      <c r="TN581" s="2"/>
      <c r="TO581" s="2"/>
      <c r="TP581" s="2"/>
      <c r="TQ581" s="2"/>
      <c r="TR581" s="2"/>
      <c r="TS581" s="2"/>
      <c r="TT581" s="2"/>
      <c r="TU581" s="2"/>
      <c r="TV581" s="2"/>
      <c r="TW581" s="2"/>
      <c r="TX581" s="2"/>
      <c r="TY581" s="2"/>
      <c r="TZ581" s="2"/>
      <c r="UA581" s="2"/>
      <c r="UB581" s="2"/>
      <c r="UC581" s="2"/>
      <c r="UD581" s="2"/>
      <c r="UE581" s="2"/>
      <c r="UF581" s="2"/>
      <c r="UG581" s="2"/>
      <c r="UH581" s="2"/>
      <c r="UI581" s="2"/>
      <c r="UJ581" s="2"/>
      <c r="UK581" s="2"/>
      <c r="UL581" s="2"/>
      <c r="UM581" s="2"/>
      <c r="UN581" s="2"/>
      <c r="UO581" s="2"/>
      <c r="UP581" s="2"/>
      <c r="UQ581" s="2"/>
      <c r="UR581" s="2"/>
      <c r="US581" s="2"/>
      <c r="UT581" s="2"/>
      <c r="UU581" s="2"/>
      <c r="UV581" s="2"/>
      <c r="UW581" s="2"/>
      <c r="UX581" s="2"/>
      <c r="UY581" s="2"/>
      <c r="UZ581" s="2"/>
      <c r="VA581" s="2"/>
      <c r="VB581" s="2"/>
      <c r="VC581" s="2"/>
      <c r="VD581" s="2"/>
      <c r="VE581" s="2"/>
      <c r="VF581" s="2"/>
      <c r="VG581" s="2"/>
      <c r="VH581" s="2"/>
      <c r="VI581" s="2"/>
      <c r="VJ581" s="2"/>
      <c r="VK581" s="2"/>
      <c r="VL581" s="2"/>
      <c r="VM581" s="2"/>
      <c r="VN581" s="2"/>
      <c r="VO581" s="2"/>
      <c r="VP581" s="2"/>
      <c r="VQ581" s="2"/>
      <c r="VR581" s="2"/>
      <c r="VS581" s="2"/>
      <c r="VT581" s="2"/>
      <c r="VU581" s="2"/>
      <c r="VV581" s="2"/>
      <c r="VW581" s="2"/>
      <c r="VX581" s="2"/>
      <c r="VY581" s="2"/>
      <c r="VZ581" s="2"/>
      <c r="WA581" s="2"/>
      <c r="WB581" s="2"/>
      <c r="WC581" s="2"/>
      <c r="WD581" s="2"/>
      <c r="WE581" s="2"/>
      <c r="WF581" s="2"/>
      <c r="WG581" s="2"/>
      <c r="WH581" s="2"/>
      <c r="WI581" s="2"/>
      <c r="WJ581" s="2"/>
      <c r="WK581" s="2"/>
      <c r="WL581" s="2"/>
      <c r="WM581" s="2"/>
      <c r="WN581" s="2"/>
      <c r="WO581" s="2"/>
      <c r="WP581" s="2"/>
      <c r="WQ581" s="2"/>
      <c r="WR581" s="2"/>
      <c r="WS581" s="2"/>
      <c r="WT581" s="2"/>
      <c r="WU581" s="2"/>
      <c r="WV581" s="2"/>
      <c r="WW581" s="2"/>
      <c r="WX581" s="2"/>
      <c r="WY581" s="2"/>
      <c r="WZ581" s="2"/>
      <c r="XA581" s="2"/>
      <c r="XB581" s="2"/>
      <c r="XC581" s="2"/>
      <c r="XD581" s="2"/>
      <c r="XE581" s="2"/>
      <c r="XF581" s="2"/>
      <c r="XG581" s="2"/>
      <c r="XH581" s="2"/>
      <c r="XI581" s="2"/>
      <c r="XJ581" s="2"/>
      <c r="XK581" s="2"/>
      <c r="XL581" s="2"/>
      <c r="XM581" s="2"/>
      <c r="XN581" s="2"/>
      <c r="XO581" s="2"/>
      <c r="XP581" s="2"/>
      <c r="XQ581" s="2"/>
      <c r="XR581" s="2"/>
      <c r="XS581" s="2"/>
      <c r="XT581" s="2"/>
      <c r="XU581" s="2"/>
      <c r="XV581" s="2"/>
      <c r="XW581" s="2"/>
      <c r="XX581" s="2"/>
      <c r="XY581" s="2"/>
      <c r="XZ581" s="2"/>
      <c r="YA581" s="2"/>
      <c r="YB581" s="2"/>
      <c r="YC581" s="2"/>
      <c r="YD581" s="2"/>
      <c r="YE581" s="2"/>
      <c r="YF581" s="2"/>
      <c r="YG581" s="2"/>
      <c r="YH581" s="2"/>
      <c r="YI581" s="2"/>
      <c r="YJ581" s="2"/>
      <c r="YK581" s="2"/>
      <c r="YL581" s="2"/>
      <c r="YM581" s="2"/>
      <c r="YN581" s="2"/>
      <c r="YO581" s="2"/>
      <c r="YP581" s="2"/>
      <c r="YQ581" s="2"/>
      <c r="YR581" s="2"/>
      <c r="YS581" s="2"/>
      <c r="YT581" s="2"/>
      <c r="YU581" s="2"/>
      <c r="YV581" s="2"/>
      <c r="YW581" s="2"/>
      <c r="YX581" s="2"/>
      <c r="YY581" s="2"/>
      <c r="YZ581" s="2"/>
      <c r="ZA581" s="2"/>
      <c r="ZB581" s="2"/>
      <c r="ZC581" s="2"/>
      <c r="ZD581" s="2"/>
      <c r="ZE581" s="2"/>
      <c r="ZF581" s="2"/>
      <c r="ZG581" s="2"/>
      <c r="ZH581" s="2"/>
      <c r="ZI581" s="2"/>
      <c r="ZJ581" s="2"/>
      <c r="ZK581" s="2"/>
      <c r="ZL581" s="2"/>
      <c r="ZM581" s="2"/>
      <c r="ZN581" s="2"/>
      <c r="ZO581" s="2"/>
      <c r="ZP581" s="2"/>
      <c r="ZQ581" s="2"/>
      <c r="ZR581" s="2"/>
      <c r="ZS581" s="2"/>
      <c r="ZT581" s="2"/>
      <c r="ZU581" s="2"/>
      <c r="ZV581" s="2"/>
      <c r="ZW581" s="2"/>
      <c r="ZX581" s="2"/>
      <c r="ZY581" s="2"/>
      <c r="ZZ581" s="2"/>
      <c r="AAA581" s="2"/>
      <c r="AAB581" s="2"/>
      <c r="AAC581" s="2"/>
      <c r="AAD581" s="2"/>
      <c r="AAE581" s="2"/>
      <c r="AAF581" s="2"/>
      <c r="AAG581" s="2"/>
      <c r="AAH581" s="2"/>
      <c r="AAI581" s="2"/>
      <c r="AAJ581" s="2"/>
      <c r="AAK581" s="2"/>
      <c r="AAL581" s="2"/>
      <c r="AAM581" s="2"/>
      <c r="AAN581" s="2"/>
      <c r="AAO581" s="2"/>
      <c r="AAP581" s="2"/>
      <c r="AAQ581" s="2"/>
      <c r="AAR581" s="2"/>
      <c r="AAS581" s="2"/>
      <c r="AAT581" s="2"/>
      <c r="AAU581" s="2"/>
      <c r="AAV581" s="2"/>
      <c r="AAW581" s="2"/>
      <c r="AAX581" s="2"/>
      <c r="AAY581" s="2"/>
      <c r="AAZ581" s="2"/>
      <c r="ABA581" s="2"/>
      <c r="ABB581" s="2"/>
      <c r="ABC581" s="2"/>
      <c r="ABD581" s="2"/>
      <c r="ABE581" s="2"/>
      <c r="ABF581" s="2"/>
      <c r="ABG581" s="2"/>
      <c r="ABH581" s="2"/>
      <c r="ABI581" s="2"/>
      <c r="ABJ581" s="2"/>
      <c r="ABK581" s="2"/>
      <c r="ABL581" s="2"/>
      <c r="ABM581" s="2"/>
      <c r="ABN581" s="2"/>
      <c r="ABO581" s="2"/>
      <c r="ABP581" s="2"/>
      <c r="ABQ581" s="2"/>
      <c r="ABR581" s="2"/>
      <c r="ABS581" s="2"/>
      <c r="ABT581" s="2"/>
      <c r="ABU581" s="2"/>
      <c r="ABV581" s="2"/>
      <c r="ABW581" s="2"/>
      <c r="ABX581" s="2"/>
      <c r="ABY581" s="2"/>
      <c r="ABZ581" s="2"/>
      <c r="ACA581" s="2"/>
      <c r="ACB581" s="2"/>
      <c r="ACC581" s="2"/>
      <c r="ACD581" s="2"/>
      <c r="ACE581" s="2"/>
      <c r="ACF581" s="2"/>
      <c r="ACG581" s="2"/>
      <c r="ACH581" s="2"/>
      <c r="ACI581" s="2"/>
      <c r="ACJ581" s="2"/>
      <c r="ACK581" s="2"/>
      <c r="ACL581" s="2"/>
      <c r="ACM581" s="2"/>
      <c r="ACN581" s="2"/>
      <c r="ACO581" s="2"/>
      <c r="ACP581" s="2"/>
      <c r="ACQ581" s="2"/>
      <c r="ACR581" s="2"/>
      <c r="ACS581" s="2"/>
      <c r="ACT581" s="2"/>
      <c r="ACU581" s="2"/>
      <c r="ACV581" s="2"/>
      <c r="ACW581" s="2"/>
      <c r="ACX581" s="2"/>
      <c r="ACY581" s="2"/>
      <c r="ACZ581" s="2"/>
      <c r="ADA581" s="2"/>
      <c r="ADB581" s="2"/>
      <c r="ADC581" s="2"/>
      <c r="ADD581" s="2"/>
      <c r="ADE581" s="2"/>
      <c r="ADF581" s="2"/>
      <c r="ADG581" s="2"/>
      <c r="ADH581" s="2"/>
      <c r="ADI581" s="2"/>
      <c r="ADJ581" s="2"/>
      <c r="ADK581" s="2"/>
      <c r="ADL581" s="2"/>
      <c r="ADM581" s="2"/>
      <c r="ADN581" s="2"/>
      <c r="ADO581" s="2"/>
      <c r="ADP581" s="2"/>
      <c r="ADQ581" s="2"/>
      <c r="ADR581" s="2"/>
      <c r="ADS581" s="2"/>
      <c r="ADT581" s="2"/>
      <c r="ADU581" s="2"/>
      <c r="ADV581" s="2"/>
      <c r="ADW581" s="2"/>
      <c r="ADX581" s="2"/>
      <c r="ADY581" s="2"/>
      <c r="ADZ581" s="2"/>
      <c r="AEA581" s="2"/>
      <c r="AEB581" s="2"/>
      <c r="AEC581" s="2"/>
      <c r="AED581" s="2"/>
      <c r="AEE581" s="2"/>
      <c r="AEF581" s="2"/>
      <c r="AEG581" s="2"/>
      <c r="AEH581" s="2"/>
      <c r="AEI581" s="2"/>
      <c r="AEJ581" s="2"/>
      <c r="AEK581" s="2"/>
      <c r="AEL581" s="2"/>
      <c r="AEM581" s="2"/>
      <c r="AEN581" s="2"/>
      <c r="AEO581" s="2"/>
      <c r="AEP581" s="2"/>
      <c r="AEQ581" s="2"/>
      <c r="AER581" s="2"/>
      <c r="AES581" s="2"/>
      <c r="AET581" s="2"/>
      <c r="AEU581" s="2"/>
      <c r="AEV581" s="2"/>
      <c r="AEW581" s="2"/>
      <c r="AEX581" s="2"/>
      <c r="AEY581" s="2"/>
      <c r="AEZ581" s="2"/>
      <c r="AFA581" s="2"/>
      <c r="AFB581" s="2"/>
      <c r="AFC581" s="2"/>
      <c r="AFD581" s="2"/>
      <c r="AFE581" s="2"/>
      <c r="AFF581" s="2"/>
      <c r="AFG581" s="2"/>
      <c r="AFH581" s="2"/>
      <c r="AFI581" s="2"/>
      <c r="AFJ581" s="2"/>
      <c r="AFK581" s="2"/>
      <c r="AFL581" s="2"/>
      <c r="AFM581" s="2"/>
      <c r="AFN581" s="2"/>
      <c r="AFO581" s="2"/>
      <c r="AFP581" s="2"/>
      <c r="AFQ581" s="2"/>
      <c r="AFR581" s="2"/>
      <c r="AFS581" s="2"/>
      <c r="AFT581" s="2"/>
      <c r="AFU581" s="2"/>
      <c r="AFV581" s="2"/>
      <c r="AFW581" s="2"/>
      <c r="AFX581" s="2"/>
      <c r="AFY581" s="2"/>
      <c r="AFZ581" s="2"/>
      <c r="AGA581" s="2"/>
      <c r="AGB581" s="2"/>
      <c r="AGC581" s="2"/>
      <c r="AGD581" s="2"/>
      <c r="AGE581" s="2"/>
      <c r="AGF581" s="2"/>
      <c r="AGG581" s="2"/>
      <c r="AGH581" s="2"/>
      <c r="AGI581" s="2"/>
      <c r="AGJ581" s="2"/>
      <c r="AGK581" s="2"/>
      <c r="AGL581" s="2"/>
      <c r="AGM581" s="2"/>
      <c r="AGN581" s="2"/>
      <c r="AGO581" s="2"/>
      <c r="AGP581" s="2"/>
      <c r="AGQ581" s="2"/>
      <c r="AGR581" s="2"/>
      <c r="AGS581" s="2"/>
      <c r="AGT581" s="2"/>
      <c r="AGU581" s="2"/>
      <c r="AGV581" s="2"/>
      <c r="AGW581" s="2"/>
      <c r="AGX581" s="2"/>
      <c r="AGY581" s="2"/>
      <c r="AGZ581" s="2"/>
      <c r="AHA581" s="2"/>
      <c r="AHB581" s="2"/>
      <c r="AHC581" s="2"/>
      <c r="AHD581" s="2"/>
      <c r="AHE581" s="2"/>
      <c r="AHF581" s="2"/>
      <c r="AHG581" s="2"/>
      <c r="AHH581" s="2"/>
      <c r="AHI581" s="2"/>
      <c r="AHJ581" s="2"/>
      <c r="AHK581" s="2"/>
      <c r="AHL581" s="2"/>
      <c r="AHM581" s="2"/>
      <c r="AHN581" s="2"/>
      <c r="AHO581" s="2"/>
      <c r="AHP581" s="2"/>
      <c r="AHQ581" s="2"/>
      <c r="AHR581" s="2"/>
      <c r="AHS581" s="2"/>
      <c r="AHT581" s="2"/>
      <c r="AHU581" s="2"/>
      <c r="AHV581" s="2"/>
      <c r="AHW581" s="2"/>
      <c r="AHX581" s="2"/>
      <c r="AHY581" s="2"/>
      <c r="AHZ581" s="2"/>
      <c r="AIA581" s="2"/>
      <c r="AIB581" s="2"/>
      <c r="AIC581" s="2"/>
      <c r="AID581" s="2"/>
      <c r="AIE581" s="2"/>
      <c r="AIF581" s="2"/>
      <c r="AIG581" s="2"/>
      <c r="AIH581" s="2"/>
      <c r="AII581" s="2"/>
      <c r="AIJ581" s="2"/>
      <c r="AIK581" s="2"/>
      <c r="AIL581" s="2"/>
      <c r="AIM581" s="2"/>
      <c r="AIN581" s="2"/>
      <c r="AIO581" s="2"/>
      <c r="AIP581" s="2"/>
      <c r="AIQ581" s="2"/>
      <c r="AIR581" s="2"/>
      <c r="AIS581" s="2"/>
      <c r="AIT581" s="2"/>
      <c r="AIU581" s="2"/>
      <c r="AIV581" s="2"/>
      <c r="AIW581" s="2"/>
      <c r="AIX581" s="2"/>
      <c r="AIY581" s="2"/>
      <c r="AIZ581" s="2"/>
      <c r="AJA581" s="2"/>
      <c r="AJB581" s="2"/>
      <c r="AJC581" s="2"/>
      <c r="AJD581" s="2"/>
      <c r="AJE581" s="2"/>
      <c r="AJF581" s="2"/>
      <c r="AJG581" s="2"/>
      <c r="AJH581" s="2"/>
      <c r="AJI581" s="2"/>
      <c r="AJJ581" s="2"/>
      <c r="AJK581" s="2"/>
      <c r="AJL581" s="2"/>
      <c r="AJM581" s="2"/>
      <c r="AJN581" s="2"/>
      <c r="AJO581" s="2"/>
      <c r="AJP581" s="2"/>
      <c r="AJQ581" s="2"/>
      <c r="AJR581" s="2"/>
      <c r="AJS581" s="2"/>
      <c r="AJT581" s="2"/>
      <c r="AJU581" s="2"/>
      <c r="AJV581" s="2"/>
      <c r="AJW581" s="2"/>
      <c r="AJX581" s="2"/>
      <c r="AJY581" s="2"/>
      <c r="AJZ581" s="2"/>
      <c r="AKA581" s="2"/>
      <c r="AKB581" s="2"/>
      <c r="AKC581" s="2"/>
      <c r="AKD581" s="2"/>
      <c r="AKE581" s="2"/>
      <c r="AKF581" s="2"/>
      <c r="AKG581" s="2"/>
      <c r="AKH581" s="2"/>
      <c r="AKI581" s="2"/>
      <c r="AKJ581" s="2"/>
      <c r="AKK581" s="2"/>
      <c r="AKL581" s="2"/>
      <c r="AKM581" s="2"/>
      <c r="AKN581" s="2"/>
      <c r="AKO581" s="2"/>
      <c r="AKP581" s="2"/>
      <c r="AKQ581" s="2"/>
      <c r="AKR581" s="2"/>
      <c r="AKS581" s="2"/>
      <c r="AKT581" s="2"/>
      <c r="AKU581" s="2"/>
      <c r="AKV581" s="2"/>
      <c r="AKW581" s="2"/>
    </row>
    <row r="582" spans="1:985" s="2" customFormat="1">
      <c r="A582" s="68">
        <v>543</v>
      </c>
      <c r="B582" s="65" t="s">
        <v>321</v>
      </c>
      <c r="C582" s="65" t="s">
        <v>193</v>
      </c>
      <c r="D582" s="68">
        <v>6</v>
      </c>
      <c r="E582" s="36">
        <v>9.4500000000000011</v>
      </c>
      <c r="F582" s="36">
        <v>4.3</v>
      </c>
      <c r="G582" s="36">
        <v>3.5</v>
      </c>
      <c r="H582" s="36">
        <v>0.1</v>
      </c>
      <c r="I582" s="45">
        <f t="shared" ref="I582:I588" si="63">SUM(E582:H582)</f>
        <v>17.350000000000001</v>
      </c>
      <c r="J582" s="115"/>
      <c r="K582" s="9"/>
      <c r="L582" s="9"/>
      <c r="M582" s="9"/>
    </row>
    <row r="583" spans="1:985" s="2" customFormat="1">
      <c r="A583" s="68">
        <v>544</v>
      </c>
      <c r="B583" s="113" t="s">
        <v>344</v>
      </c>
      <c r="C583" s="65" t="s">
        <v>193</v>
      </c>
      <c r="D583" s="68">
        <v>6</v>
      </c>
      <c r="E583" s="36">
        <v>10.44</v>
      </c>
      <c r="F583" s="36">
        <v>3.5</v>
      </c>
      <c r="G583" s="36">
        <v>4.4000000000000004</v>
      </c>
      <c r="H583" s="36">
        <v>0.4</v>
      </c>
      <c r="I583" s="45">
        <f t="shared" si="63"/>
        <v>18.739999999999998</v>
      </c>
      <c r="J583" s="115"/>
      <c r="K583" s="9"/>
      <c r="L583" s="9"/>
      <c r="M583" s="9"/>
    </row>
    <row r="584" spans="1:985" s="2" customFormat="1">
      <c r="A584" s="68">
        <v>545</v>
      </c>
      <c r="B584" s="65" t="s">
        <v>345</v>
      </c>
      <c r="C584" s="65" t="s">
        <v>193</v>
      </c>
      <c r="D584" s="68">
        <v>6</v>
      </c>
      <c r="E584" s="36">
        <v>11.07</v>
      </c>
      <c r="F584" s="36">
        <v>5.6</v>
      </c>
      <c r="G584" s="36">
        <v>3.5</v>
      </c>
      <c r="H584" s="36">
        <v>0.6</v>
      </c>
      <c r="I584" s="45">
        <f t="shared" si="63"/>
        <v>20.770000000000003</v>
      </c>
      <c r="J584" s="115"/>
      <c r="K584" s="9"/>
      <c r="L584" s="9"/>
      <c r="M584" s="9"/>
    </row>
    <row r="585" spans="1:985" s="2" customFormat="1">
      <c r="A585" s="68">
        <v>546</v>
      </c>
      <c r="B585" s="65" t="s">
        <v>346</v>
      </c>
      <c r="C585" s="65" t="s">
        <v>193</v>
      </c>
      <c r="D585" s="68">
        <v>6</v>
      </c>
      <c r="E585" s="68">
        <v>8.2799999999999994</v>
      </c>
      <c r="F585" s="68">
        <v>2.2000000000000002</v>
      </c>
      <c r="G585" s="68">
        <v>0</v>
      </c>
      <c r="H585" s="68">
        <v>1</v>
      </c>
      <c r="I585" s="45">
        <f t="shared" si="63"/>
        <v>11.48</v>
      </c>
      <c r="J585" s="115"/>
      <c r="K585" s="9"/>
      <c r="L585" s="9"/>
      <c r="M585" s="9"/>
    </row>
    <row r="586" spans="1:985" s="2" customFormat="1">
      <c r="A586" s="68">
        <v>547</v>
      </c>
      <c r="B586" s="65" t="s">
        <v>347</v>
      </c>
      <c r="C586" s="65" t="s">
        <v>193</v>
      </c>
      <c r="D586" s="68">
        <v>6</v>
      </c>
      <c r="E586" s="36">
        <v>7.65</v>
      </c>
      <c r="F586" s="36">
        <v>5.2</v>
      </c>
      <c r="G586" s="36">
        <v>4.3</v>
      </c>
      <c r="H586" s="36">
        <v>1.08</v>
      </c>
      <c r="I586" s="45">
        <f t="shared" si="63"/>
        <v>18.230000000000004</v>
      </c>
      <c r="J586" s="115"/>
      <c r="K586" s="9"/>
      <c r="L586" s="9"/>
      <c r="M586" s="9"/>
    </row>
    <row r="587" spans="1:985" s="2" customFormat="1">
      <c r="A587" s="68">
        <v>548</v>
      </c>
      <c r="B587" s="71" t="s">
        <v>348</v>
      </c>
      <c r="C587" s="65" t="s">
        <v>193</v>
      </c>
      <c r="D587" s="68">
        <v>6</v>
      </c>
      <c r="E587" s="36">
        <v>9.3600000000000012</v>
      </c>
      <c r="F587" s="36">
        <v>3.5</v>
      </c>
      <c r="G587" s="36">
        <v>2</v>
      </c>
      <c r="H587" s="36">
        <v>0.56999999999999995</v>
      </c>
      <c r="I587" s="45">
        <f t="shared" si="63"/>
        <v>15.430000000000001</v>
      </c>
      <c r="J587" s="115"/>
      <c r="K587" s="9"/>
      <c r="L587" s="9"/>
      <c r="M587" s="9"/>
    </row>
    <row r="588" spans="1:985" s="2" customFormat="1">
      <c r="A588" s="68">
        <v>549</v>
      </c>
      <c r="B588" s="71" t="s">
        <v>349</v>
      </c>
      <c r="C588" s="65" t="s">
        <v>193</v>
      </c>
      <c r="D588" s="68">
        <v>6</v>
      </c>
      <c r="E588" s="36">
        <v>9.18</v>
      </c>
      <c r="F588" s="36">
        <v>3.6</v>
      </c>
      <c r="G588" s="36">
        <v>2.6</v>
      </c>
      <c r="H588" s="36">
        <v>0.8</v>
      </c>
      <c r="I588" s="45">
        <f t="shared" si="63"/>
        <v>16.18</v>
      </c>
      <c r="J588" s="115"/>
      <c r="K588" s="9"/>
      <c r="L588" s="9"/>
      <c r="M588" s="9"/>
    </row>
    <row r="589" spans="1:985" ht="18.75" customHeight="1">
      <c r="A589" s="69"/>
      <c r="B589" s="77"/>
      <c r="C589" s="78" t="s">
        <v>32</v>
      </c>
      <c r="D589" s="51">
        <f t="shared" ref="D589:I589" si="64">SUM(D582:D588)</f>
        <v>42</v>
      </c>
      <c r="E589" s="51">
        <f t="shared" si="64"/>
        <v>65.430000000000007</v>
      </c>
      <c r="F589" s="51">
        <f t="shared" si="64"/>
        <v>27.9</v>
      </c>
      <c r="G589" s="51">
        <f t="shared" si="64"/>
        <v>20.3</v>
      </c>
      <c r="H589" s="51">
        <f t="shared" si="64"/>
        <v>4.55</v>
      </c>
      <c r="I589" s="51">
        <f t="shared" si="64"/>
        <v>118.18</v>
      </c>
      <c r="J589" s="115"/>
      <c r="K589" s="9"/>
      <c r="L589" s="9"/>
      <c r="M589" s="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  <c r="IV589" s="2"/>
      <c r="IW589" s="2"/>
      <c r="IX589" s="2"/>
      <c r="IY589" s="2"/>
      <c r="IZ589" s="2"/>
      <c r="JA589" s="2"/>
      <c r="JB589" s="2"/>
      <c r="JC589" s="2"/>
      <c r="JD589" s="2"/>
      <c r="JE589" s="2"/>
      <c r="JF589" s="2"/>
      <c r="JG589" s="2"/>
      <c r="JH589" s="2"/>
      <c r="JI589" s="2"/>
      <c r="JJ589" s="2"/>
      <c r="JK589" s="2"/>
      <c r="JL589" s="2"/>
      <c r="JM589" s="2"/>
      <c r="JN589" s="2"/>
      <c r="JO589" s="2"/>
      <c r="JP589" s="2"/>
      <c r="JQ589" s="2"/>
      <c r="JR589" s="2"/>
      <c r="JS589" s="2"/>
      <c r="JT589" s="2"/>
      <c r="JU589" s="2"/>
      <c r="JV589" s="2"/>
      <c r="JW589" s="2"/>
      <c r="JX589" s="2"/>
      <c r="JY589" s="2"/>
      <c r="JZ589" s="2"/>
      <c r="KA589" s="2"/>
      <c r="KB589" s="2"/>
      <c r="KC589" s="2"/>
      <c r="KD589" s="2"/>
      <c r="KE589" s="2"/>
      <c r="KF589" s="2"/>
      <c r="KG589" s="2"/>
      <c r="KH589" s="2"/>
      <c r="KI589" s="2"/>
      <c r="KJ589" s="2"/>
      <c r="KK589" s="2"/>
      <c r="KL589" s="2"/>
      <c r="KM589" s="2"/>
      <c r="KN589" s="2"/>
      <c r="KO589" s="2"/>
      <c r="KP589" s="2"/>
      <c r="KQ589" s="2"/>
      <c r="KR589" s="2"/>
      <c r="KS589" s="2"/>
      <c r="KT589" s="2"/>
      <c r="KU589" s="2"/>
      <c r="KV589" s="2"/>
      <c r="KW589" s="2"/>
      <c r="KX589" s="2"/>
      <c r="KY589" s="2"/>
      <c r="KZ589" s="2"/>
      <c r="LA589" s="2"/>
      <c r="LB589" s="2"/>
      <c r="LC589" s="2"/>
      <c r="LD589" s="2"/>
      <c r="LE589" s="2"/>
      <c r="LF589" s="2"/>
      <c r="LG589" s="2"/>
      <c r="LH589" s="2"/>
      <c r="LI589" s="2"/>
      <c r="LJ589" s="2"/>
      <c r="LK589" s="2"/>
      <c r="LL589" s="2"/>
      <c r="LM589" s="2"/>
      <c r="LN589" s="2"/>
      <c r="LO589" s="2"/>
      <c r="LP589" s="2"/>
      <c r="LQ589" s="2"/>
      <c r="LR589" s="2"/>
      <c r="LS589" s="2"/>
      <c r="LT589" s="2"/>
      <c r="LU589" s="2"/>
      <c r="LV589" s="2"/>
      <c r="LW589" s="2"/>
      <c r="LX589" s="2"/>
      <c r="LY589" s="2"/>
      <c r="LZ589" s="2"/>
      <c r="MA589" s="2"/>
      <c r="MB589" s="2"/>
      <c r="MC589" s="2"/>
      <c r="MD589" s="2"/>
      <c r="ME589" s="2"/>
      <c r="MF589" s="2"/>
      <c r="MG589" s="2"/>
      <c r="MH589" s="2"/>
      <c r="MI589" s="2"/>
      <c r="MJ589" s="2"/>
      <c r="MK589" s="2"/>
      <c r="ML589" s="2"/>
      <c r="MM589" s="2"/>
      <c r="MN589" s="2"/>
      <c r="MO589" s="2"/>
      <c r="MP589" s="2"/>
      <c r="MQ589" s="2"/>
      <c r="MR589" s="2"/>
      <c r="MS589" s="2"/>
      <c r="MT589" s="2"/>
      <c r="MU589" s="2"/>
      <c r="MV589" s="2"/>
      <c r="MW589" s="2"/>
      <c r="MX589" s="2"/>
      <c r="MY589" s="2"/>
      <c r="MZ589" s="2"/>
      <c r="NA589" s="2"/>
      <c r="NB589" s="2"/>
      <c r="NC589" s="2"/>
      <c r="ND589" s="2"/>
      <c r="NE589" s="2"/>
      <c r="NF589" s="2"/>
      <c r="NG589" s="2"/>
      <c r="NH589" s="2"/>
      <c r="NI589" s="2"/>
      <c r="NJ589" s="2"/>
      <c r="NK589" s="2"/>
      <c r="NL589" s="2"/>
      <c r="NM589" s="2"/>
      <c r="NN589" s="2"/>
      <c r="NO589" s="2"/>
      <c r="NP589" s="2"/>
      <c r="NQ589" s="2"/>
      <c r="NR589" s="2"/>
      <c r="NS589" s="2"/>
      <c r="NT589" s="2"/>
      <c r="NU589" s="2"/>
      <c r="NV589" s="2"/>
      <c r="NW589" s="2"/>
      <c r="NX589" s="2"/>
      <c r="NY589" s="2"/>
      <c r="NZ589" s="2"/>
      <c r="OA589" s="2"/>
      <c r="OB589" s="2"/>
      <c r="OC589" s="2"/>
      <c r="OD589" s="2"/>
      <c r="OE589" s="2"/>
      <c r="OF589" s="2"/>
      <c r="OG589" s="2"/>
      <c r="OH589" s="2"/>
      <c r="OI589" s="2"/>
      <c r="OJ589" s="2"/>
      <c r="OK589" s="2"/>
      <c r="OL589" s="2"/>
      <c r="OM589" s="2"/>
      <c r="ON589" s="2"/>
      <c r="OO589" s="2"/>
      <c r="OP589" s="2"/>
      <c r="OQ589" s="2"/>
      <c r="OR589" s="2"/>
      <c r="OS589" s="2"/>
      <c r="OT589" s="2"/>
      <c r="OU589" s="2"/>
      <c r="OV589" s="2"/>
      <c r="OW589" s="2"/>
      <c r="OX589" s="2"/>
      <c r="OY589" s="2"/>
      <c r="OZ589" s="2"/>
      <c r="PA589" s="2"/>
      <c r="PB589" s="2"/>
      <c r="PC589" s="2"/>
      <c r="PD589" s="2"/>
      <c r="PE589" s="2"/>
      <c r="PF589" s="2"/>
      <c r="PG589" s="2"/>
      <c r="PH589" s="2"/>
      <c r="PI589" s="2"/>
      <c r="PJ589" s="2"/>
      <c r="PK589" s="2"/>
      <c r="PL589" s="2"/>
      <c r="PM589" s="2"/>
      <c r="PN589" s="2"/>
      <c r="PO589" s="2"/>
      <c r="PP589" s="2"/>
      <c r="PQ589" s="2"/>
      <c r="PR589" s="2"/>
      <c r="PS589" s="2"/>
      <c r="PT589" s="2"/>
      <c r="PU589" s="2"/>
      <c r="PV589" s="2"/>
      <c r="PW589" s="2"/>
      <c r="PX589" s="2"/>
      <c r="PY589" s="2"/>
      <c r="PZ589" s="2"/>
      <c r="QA589" s="2"/>
      <c r="QB589" s="2"/>
      <c r="QC589" s="2"/>
      <c r="QD589" s="2"/>
      <c r="QE589" s="2"/>
      <c r="QF589" s="2"/>
      <c r="QG589" s="2"/>
      <c r="QH589" s="2"/>
      <c r="QI589" s="2"/>
      <c r="QJ589" s="2"/>
      <c r="QK589" s="2"/>
      <c r="QL589" s="2"/>
      <c r="QM589" s="2"/>
      <c r="QN589" s="2"/>
      <c r="QO589" s="2"/>
      <c r="QP589" s="2"/>
      <c r="QQ589" s="2"/>
      <c r="QR589" s="2"/>
      <c r="QS589" s="2"/>
      <c r="QT589" s="2"/>
      <c r="QU589" s="2"/>
      <c r="QV589" s="2"/>
      <c r="QW589" s="2"/>
      <c r="QX589" s="2"/>
      <c r="QY589" s="2"/>
      <c r="QZ589" s="2"/>
      <c r="RA589" s="2"/>
      <c r="RB589" s="2"/>
      <c r="RC589" s="2"/>
      <c r="RD589" s="2"/>
      <c r="RE589" s="2"/>
      <c r="RF589" s="2"/>
      <c r="RG589" s="2"/>
      <c r="RH589" s="2"/>
      <c r="RI589" s="2"/>
      <c r="RJ589" s="2"/>
      <c r="RK589" s="2"/>
      <c r="RL589" s="2"/>
      <c r="RM589" s="2"/>
      <c r="RN589" s="2"/>
      <c r="RO589" s="2"/>
      <c r="RP589" s="2"/>
      <c r="RQ589" s="2"/>
      <c r="RR589" s="2"/>
      <c r="RS589" s="2"/>
      <c r="RT589" s="2"/>
      <c r="RU589" s="2"/>
      <c r="RV589" s="2"/>
      <c r="RW589" s="2"/>
      <c r="RX589" s="2"/>
      <c r="RY589" s="2"/>
      <c r="RZ589" s="2"/>
      <c r="SA589" s="2"/>
      <c r="SB589" s="2"/>
      <c r="SC589" s="2"/>
      <c r="SD589" s="2"/>
      <c r="SE589" s="2"/>
      <c r="SF589" s="2"/>
      <c r="SG589" s="2"/>
      <c r="SH589" s="2"/>
      <c r="SI589" s="2"/>
      <c r="SJ589" s="2"/>
      <c r="SK589" s="2"/>
      <c r="SL589" s="2"/>
      <c r="SM589" s="2"/>
      <c r="SN589" s="2"/>
      <c r="SO589" s="2"/>
      <c r="SP589" s="2"/>
      <c r="SQ589" s="2"/>
      <c r="SR589" s="2"/>
      <c r="SS589" s="2"/>
      <c r="ST589" s="2"/>
      <c r="SU589" s="2"/>
      <c r="SV589" s="2"/>
      <c r="SW589" s="2"/>
      <c r="SX589" s="2"/>
      <c r="SY589" s="2"/>
      <c r="SZ589" s="2"/>
      <c r="TA589" s="2"/>
      <c r="TB589" s="2"/>
      <c r="TC589" s="2"/>
      <c r="TD589" s="2"/>
      <c r="TE589" s="2"/>
      <c r="TF589" s="2"/>
      <c r="TG589" s="2"/>
      <c r="TH589" s="2"/>
      <c r="TI589" s="2"/>
      <c r="TJ589" s="2"/>
      <c r="TK589" s="2"/>
      <c r="TL589" s="2"/>
      <c r="TM589" s="2"/>
      <c r="TN589" s="2"/>
      <c r="TO589" s="2"/>
      <c r="TP589" s="2"/>
      <c r="TQ589" s="2"/>
      <c r="TR589" s="2"/>
      <c r="TS589" s="2"/>
      <c r="TT589" s="2"/>
      <c r="TU589" s="2"/>
      <c r="TV589" s="2"/>
      <c r="TW589" s="2"/>
      <c r="TX589" s="2"/>
      <c r="TY589" s="2"/>
      <c r="TZ589" s="2"/>
      <c r="UA589" s="2"/>
      <c r="UB589" s="2"/>
      <c r="UC589" s="2"/>
      <c r="UD589" s="2"/>
      <c r="UE589" s="2"/>
      <c r="UF589" s="2"/>
      <c r="UG589" s="2"/>
      <c r="UH589" s="2"/>
      <c r="UI589" s="2"/>
      <c r="UJ589" s="2"/>
      <c r="UK589" s="2"/>
      <c r="UL589" s="2"/>
      <c r="UM589" s="2"/>
      <c r="UN589" s="2"/>
      <c r="UO589" s="2"/>
      <c r="UP589" s="2"/>
      <c r="UQ589" s="2"/>
      <c r="UR589" s="2"/>
      <c r="US589" s="2"/>
      <c r="UT589" s="2"/>
      <c r="UU589" s="2"/>
      <c r="UV589" s="2"/>
      <c r="UW589" s="2"/>
      <c r="UX589" s="2"/>
      <c r="UY589" s="2"/>
      <c r="UZ589" s="2"/>
      <c r="VA589" s="2"/>
      <c r="VB589" s="2"/>
      <c r="VC589" s="2"/>
      <c r="VD589" s="2"/>
      <c r="VE589" s="2"/>
      <c r="VF589" s="2"/>
      <c r="VG589" s="2"/>
      <c r="VH589" s="2"/>
      <c r="VI589" s="2"/>
      <c r="VJ589" s="2"/>
      <c r="VK589" s="2"/>
      <c r="VL589" s="2"/>
      <c r="VM589" s="2"/>
      <c r="VN589" s="2"/>
      <c r="VO589" s="2"/>
      <c r="VP589" s="2"/>
      <c r="VQ589" s="2"/>
      <c r="VR589" s="2"/>
      <c r="VS589" s="2"/>
      <c r="VT589" s="2"/>
      <c r="VU589" s="2"/>
      <c r="VV589" s="2"/>
      <c r="VW589" s="2"/>
      <c r="VX589" s="2"/>
      <c r="VY589" s="2"/>
      <c r="VZ589" s="2"/>
      <c r="WA589" s="2"/>
      <c r="WB589" s="2"/>
      <c r="WC589" s="2"/>
      <c r="WD589" s="2"/>
      <c r="WE589" s="2"/>
      <c r="WF589" s="2"/>
      <c r="WG589" s="2"/>
      <c r="WH589" s="2"/>
      <c r="WI589" s="2"/>
      <c r="WJ589" s="2"/>
      <c r="WK589" s="2"/>
      <c r="WL589" s="2"/>
      <c r="WM589" s="2"/>
      <c r="WN589" s="2"/>
      <c r="WO589" s="2"/>
      <c r="WP589" s="2"/>
      <c r="WQ589" s="2"/>
      <c r="WR589" s="2"/>
      <c r="WS589" s="2"/>
      <c r="WT589" s="2"/>
      <c r="WU589" s="2"/>
      <c r="WV589" s="2"/>
      <c r="WW589" s="2"/>
      <c r="WX589" s="2"/>
      <c r="WY589" s="2"/>
      <c r="WZ589" s="2"/>
      <c r="XA589" s="2"/>
      <c r="XB589" s="2"/>
      <c r="XC589" s="2"/>
      <c r="XD589" s="2"/>
      <c r="XE589" s="2"/>
      <c r="XF589" s="2"/>
      <c r="XG589" s="2"/>
      <c r="XH589" s="2"/>
      <c r="XI589" s="2"/>
      <c r="XJ589" s="2"/>
      <c r="XK589" s="2"/>
      <c r="XL589" s="2"/>
      <c r="XM589" s="2"/>
      <c r="XN589" s="2"/>
      <c r="XO589" s="2"/>
      <c r="XP589" s="2"/>
      <c r="XQ589" s="2"/>
      <c r="XR589" s="2"/>
      <c r="XS589" s="2"/>
      <c r="XT589" s="2"/>
      <c r="XU589" s="2"/>
      <c r="XV589" s="2"/>
      <c r="XW589" s="2"/>
      <c r="XX589" s="2"/>
      <c r="XY589" s="2"/>
      <c r="XZ589" s="2"/>
      <c r="YA589" s="2"/>
      <c r="YB589" s="2"/>
      <c r="YC589" s="2"/>
      <c r="YD589" s="2"/>
      <c r="YE589" s="2"/>
      <c r="YF589" s="2"/>
      <c r="YG589" s="2"/>
      <c r="YH589" s="2"/>
      <c r="YI589" s="2"/>
      <c r="YJ589" s="2"/>
      <c r="YK589" s="2"/>
      <c r="YL589" s="2"/>
      <c r="YM589" s="2"/>
      <c r="YN589" s="2"/>
      <c r="YO589" s="2"/>
      <c r="YP589" s="2"/>
      <c r="YQ589" s="2"/>
      <c r="YR589" s="2"/>
      <c r="YS589" s="2"/>
      <c r="YT589" s="2"/>
      <c r="YU589" s="2"/>
      <c r="YV589" s="2"/>
      <c r="YW589" s="2"/>
      <c r="YX589" s="2"/>
      <c r="YY589" s="2"/>
      <c r="YZ589" s="2"/>
      <c r="ZA589" s="2"/>
      <c r="ZB589" s="2"/>
      <c r="ZC589" s="2"/>
      <c r="ZD589" s="2"/>
      <c r="ZE589" s="2"/>
      <c r="ZF589" s="2"/>
      <c r="ZG589" s="2"/>
      <c r="ZH589" s="2"/>
      <c r="ZI589" s="2"/>
      <c r="ZJ589" s="2"/>
      <c r="ZK589" s="2"/>
      <c r="ZL589" s="2"/>
      <c r="ZM589" s="2"/>
      <c r="ZN589" s="2"/>
      <c r="ZO589" s="2"/>
      <c r="ZP589" s="2"/>
      <c r="ZQ589" s="2"/>
      <c r="ZR589" s="2"/>
      <c r="ZS589" s="2"/>
      <c r="ZT589" s="2"/>
      <c r="ZU589" s="2"/>
      <c r="ZV589" s="2"/>
      <c r="ZW589" s="2"/>
      <c r="ZX589" s="2"/>
      <c r="ZY589" s="2"/>
      <c r="ZZ589" s="2"/>
      <c r="AAA589" s="2"/>
      <c r="AAB589" s="2"/>
      <c r="AAC589" s="2"/>
      <c r="AAD589" s="2"/>
      <c r="AAE589" s="2"/>
      <c r="AAF589" s="2"/>
      <c r="AAG589" s="2"/>
      <c r="AAH589" s="2"/>
      <c r="AAI589" s="2"/>
      <c r="AAJ589" s="2"/>
      <c r="AAK589" s="2"/>
      <c r="AAL589" s="2"/>
      <c r="AAM589" s="2"/>
      <c r="AAN589" s="2"/>
      <c r="AAO589" s="2"/>
      <c r="AAP589" s="2"/>
      <c r="AAQ589" s="2"/>
      <c r="AAR589" s="2"/>
      <c r="AAS589" s="2"/>
      <c r="AAT589" s="2"/>
      <c r="AAU589" s="2"/>
      <c r="AAV589" s="2"/>
      <c r="AAW589" s="2"/>
      <c r="AAX589" s="2"/>
      <c r="AAY589" s="2"/>
      <c r="AAZ589" s="2"/>
      <c r="ABA589" s="2"/>
      <c r="ABB589" s="2"/>
      <c r="ABC589" s="2"/>
      <c r="ABD589" s="2"/>
      <c r="ABE589" s="2"/>
      <c r="ABF589" s="2"/>
      <c r="ABG589" s="2"/>
      <c r="ABH589" s="2"/>
      <c r="ABI589" s="2"/>
      <c r="ABJ589" s="2"/>
      <c r="ABK589" s="2"/>
      <c r="ABL589" s="2"/>
      <c r="ABM589" s="2"/>
      <c r="ABN589" s="2"/>
      <c r="ABO589" s="2"/>
      <c r="ABP589" s="2"/>
      <c r="ABQ589" s="2"/>
      <c r="ABR589" s="2"/>
      <c r="ABS589" s="2"/>
      <c r="ABT589" s="2"/>
      <c r="ABU589" s="2"/>
      <c r="ABV589" s="2"/>
      <c r="ABW589" s="2"/>
      <c r="ABX589" s="2"/>
      <c r="ABY589" s="2"/>
      <c r="ABZ589" s="2"/>
      <c r="ACA589" s="2"/>
      <c r="ACB589" s="2"/>
      <c r="ACC589" s="2"/>
      <c r="ACD589" s="2"/>
      <c r="ACE589" s="2"/>
      <c r="ACF589" s="2"/>
      <c r="ACG589" s="2"/>
      <c r="ACH589" s="2"/>
      <c r="ACI589" s="2"/>
      <c r="ACJ589" s="2"/>
      <c r="ACK589" s="2"/>
      <c r="ACL589" s="2"/>
      <c r="ACM589" s="2"/>
      <c r="ACN589" s="2"/>
      <c r="ACO589" s="2"/>
      <c r="ACP589" s="2"/>
      <c r="ACQ589" s="2"/>
      <c r="ACR589" s="2"/>
      <c r="ACS589" s="2"/>
      <c r="ACT589" s="2"/>
      <c r="ACU589" s="2"/>
      <c r="ACV589" s="2"/>
      <c r="ACW589" s="2"/>
      <c r="ACX589" s="2"/>
      <c r="ACY589" s="2"/>
      <c r="ACZ589" s="2"/>
      <c r="ADA589" s="2"/>
      <c r="ADB589" s="2"/>
      <c r="ADC589" s="2"/>
      <c r="ADD589" s="2"/>
      <c r="ADE589" s="2"/>
      <c r="ADF589" s="2"/>
      <c r="ADG589" s="2"/>
      <c r="ADH589" s="2"/>
      <c r="ADI589" s="2"/>
      <c r="ADJ589" s="2"/>
      <c r="ADK589" s="2"/>
      <c r="ADL589" s="2"/>
      <c r="ADM589" s="2"/>
      <c r="ADN589" s="2"/>
      <c r="ADO589" s="2"/>
      <c r="ADP589" s="2"/>
      <c r="ADQ589" s="2"/>
      <c r="ADR589" s="2"/>
      <c r="ADS589" s="2"/>
      <c r="ADT589" s="2"/>
      <c r="ADU589" s="2"/>
      <c r="ADV589" s="2"/>
      <c r="ADW589" s="2"/>
      <c r="ADX589" s="2"/>
      <c r="ADY589" s="2"/>
      <c r="ADZ589" s="2"/>
      <c r="AEA589" s="2"/>
      <c r="AEB589" s="2"/>
      <c r="AEC589" s="2"/>
      <c r="AED589" s="2"/>
      <c r="AEE589" s="2"/>
      <c r="AEF589" s="2"/>
      <c r="AEG589" s="2"/>
      <c r="AEH589" s="2"/>
      <c r="AEI589" s="2"/>
      <c r="AEJ589" s="2"/>
      <c r="AEK589" s="2"/>
      <c r="AEL589" s="2"/>
      <c r="AEM589" s="2"/>
      <c r="AEN589" s="2"/>
      <c r="AEO589" s="2"/>
      <c r="AEP589" s="2"/>
      <c r="AEQ589" s="2"/>
      <c r="AER589" s="2"/>
      <c r="AES589" s="2"/>
      <c r="AET589" s="2"/>
      <c r="AEU589" s="2"/>
      <c r="AEV589" s="2"/>
      <c r="AEW589" s="2"/>
      <c r="AEX589" s="2"/>
      <c r="AEY589" s="2"/>
      <c r="AEZ589" s="2"/>
      <c r="AFA589" s="2"/>
      <c r="AFB589" s="2"/>
      <c r="AFC589" s="2"/>
      <c r="AFD589" s="2"/>
      <c r="AFE589" s="2"/>
      <c r="AFF589" s="2"/>
      <c r="AFG589" s="2"/>
      <c r="AFH589" s="2"/>
      <c r="AFI589" s="2"/>
      <c r="AFJ589" s="2"/>
      <c r="AFK589" s="2"/>
      <c r="AFL589" s="2"/>
      <c r="AFM589" s="2"/>
      <c r="AFN589" s="2"/>
      <c r="AFO589" s="2"/>
      <c r="AFP589" s="2"/>
      <c r="AFQ589" s="2"/>
      <c r="AFR589" s="2"/>
      <c r="AFS589" s="2"/>
      <c r="AFT589" s="2"/>
      <c r="AFU589" s="2"/>
      <c r="AFV589" s="2"/>
      <c r="AFW589" s="2"/>
      <c r="AFX589" s="2"/>
      <c r="AFY589" s="2"/>
      <c r="AFZ589" s="2"/>
      <c r="AGA589" s="2"/>
      <c r="AGB589" s="2"/>
      <c r="AGC589" s="2"/>
      <c r="AGD589" s="2"/>
      <c r="AGE589" s="2"/>
      <c r="AGF589" s="2"/>
      <c r="AGG589" s="2"/>
      <c r="AGH589" s="2"/>
      <c r="AGI589" s="2"/>
      <c r="AGJ589" s="2"/>
      <c r="AGK589" s="2"/>
      <c r="AGL589" s="2"/>
      <c r="AGM589" s="2"/>
      <c r="AGN589" s="2"/>
      <c r="AGO589" s="2"/>
      <c r="AGP589" s="2"/>
      <c r="AGQ589" s="2"/>
      <c r="AGR589" s="2"/>
      <c r="AGS589" s="2"/>
      <c r="AGT589" s="2"/>
      <c r="AGU589" s="2"/>
      <c r="AGV589" s="2"/>
      <c r="AGW589" s="2"/>
      <c r="AGX589" s="2"/>
      <c r="AGY589" s="2"/>
      <c r="AGZ589" s="2"/>
      <c r="AHA589" s="2"/>
      <c r="AHB589" s="2"/>
      <c r="AHC589" s="2"/>
      <c r="AHD589" s="2"/>
      <c r="AHE589" s="2"/>
      <c r="AHF589" s="2"/>
      <c r="AHG589" s="2"/>
      <c r="AHH589" s="2"/>
      <c r="AHI589" s="2"/>
      <c r="AHJ589" s="2"/>
      <c r="AHK589" s="2"/>
      <c r="AHL589" s="2"/>
      <c r="AHM589" s="2"/>
      <c r="AHN589" s="2"/>
      <c r="AHO589" s="2"/>
      <c r="AHP589" s="2"/>
      <c r="AHQ589" s="2"/>
      <c r="AHR589" s="2"/>
      <c r="AHS589" s="2"/>
      <c r="AHT589" s="2"/>
      <c r="AHU589" s="2"/>
      <c r="AHV589" s="2"/>
      <c r="AHW589" s="2"/>
      <c r="AHX589" s="2"/>
      <c r="AHY589" s="2"/>
      <c r="AHZ589" s="2"/>
      <c r="AIA589" s="2"/>
      <c r="AIB589" s="2"/>
      <c r="AIC589" s="2"/>
      <c r="AID589" s="2"/>
      <c r="AIE589" s="2"/>
      <c r="AIF589" s="2"/>
      <c r="AIG589" s="2"/>
      <c r="AIH589" s="2"/>
      <c r="AII589" s="2"/>
      <c r="AIJ589" s="2"/>
      <c r="AIK589" s="2"/>
      <c r="AIL589" s="2"/>
      <c r="AIM589" s="2"/>
      <c r="AIN589" s="2"/>
      <c r="AIO589" s="2"/>
      <c r="AIP589" s="2"/>
      <c r="AIQ589" s="2"/>
      <c r="AIR589" s="2"/>
      <c r="AIS589" s="2"/>
      <c r="AIT589" s="2"/>
      <c r="AIU589" s="2"/>
      <c r="AIV589" s="2"/>
      <c r="AIW589" s="2"/>
      <c r="AIX589" s="2"/>
      <c r="AIY589" s="2"/>
      <c r="AIZ589" s="2"/>
      <c r="AJA589" s="2"/>
      <c r="AJB589" s="2"/>
      <c r="AJC589" s="2"/>
      <c r="AJD589" s="2"/>
      <c r="AJE589" s="2"/>
      <c r="AJF589" s="2"/>
      <c r="AJG589" s="2"/>
      <c r="AJH589" s="2"/>
      <c r="AJI589" s="2"/>
      <c r="AJJ589" s="2"/>
      <c r="AJK589" s="2"/>
      <c r="AJL589" s="2"/>
      <c r="AJM589" s="2"/>
      <c r="AJN589" s="2"/>
      <c r="AJO589" s="2"/>
      <c r="AJP589" s="2"/>
      <c r="AJQ589" s="2"/>
      <c r="AJR589" s="2"/>
      <c r="AJS589" s="2"/>
      <c r="AJT589" s="2"/>
      <c r="AJU589" s="2"/>
      <c r="AJV589" s="2"/>
      <c r="AJW589" s="2"/>
      <c r="AJX589" s="2"/>
      <c r="AJY589" s="2"/>
      <c r="AJZ589" s="2"/>
      <c r="AKA589" s="2"/>
      <c r="AKB589" s="2"/>
      <c r="AKC589" s="2"/>
      <c r="AKD589" s="2"/>
      <c r="AKE589" s="2"/>
      <c r="AKF589" s="2"/>
      <c r="AKG589" s="2"/>
      <c r="AKH589" s="2"/>
      <c r="AKI589" s="2"/>
      <c r="AKJ589" s="2"/>
      <c r="AKK589" s="2"/>
      <c r="AKL589" s="2"/>
      <c r="AKM589" s="2"/>
      <c r="AKN589" s="2"/>
      <c r="AKO589" s="2"/>
      <c r="AKP589" s="2"/>
      <c r="AKQ589" s="2"/>
      <c r="AKR589" s="2"/>
      <c r="AKS589" s="2"/>
      <c r="AKT589" s="2"/>
      <c r="AKU589" s="2"/>
      <c r="AKV589" s="2"/>
      <c r="AKW589" s="2"/>
    </row>
    <row r="590" spans="1:985" ht="33" customHeight="1">
      <c r="A590" s="146" t="s">
        <v>233</v>
      </c>
      <c r="B590" s="147"/>
      <c r="C590" s="147"/>
      <c r="D590" s="147"/>
      <c r="E590" s="147"/>
      <c r="F590" s="147"/>
      <c r="G590" s="147"/>
      <c r="H590" s="147"/>
      <c r="I590" s="148"/>
      <c r="J590" s="115"/>
    </row>
    <row r="591" spans="1:985" s="2" customFormat="1">
      <c r="A591" s="75">
        <v>550</v>
      </c>
      <c r="B591" s="37" t="s">
        <v>262</v>
      </c>
      <c r="C591" s="37" t="s">
        <v>234</v>
      </c>
      <c r="D591" s="35" t="s">
        <v>18</v>
      </c>
      <c r="E591" s="36">
        <v>5.7600000000000007</v>
      </c>
      <c r="F591" s="36">
        <v>5.4</v>
      </c>
      <c r="G591" s="36">
        <v>3.5</v>
      </c>
      <c r="H591" s="36">
        <v>1.1000000000000001</v>
      </c>
      <c r="I591" s="45">
        <f>SUM(E591:H591)</f>
        <v>15.76</v>
      </c>
      <c r="J591" s="115"/>
      <c r="K591" s="9"/>
      <c r="L591" s="9"/>
      <c r="M591" s="9"/>
    </row>
    <row r="592" spans="1:985" s="2" customFormat="1">
      <c r="A592" s="75">
        <v>551</v>
      </c>
      <c r="B592" s="37" t="s">
        <v>235</v>
      </c>
      <c r="C592" s="37" t="s">
        <v>234</v>
      </c>
      <c r="D592" s="35" t="s">
        <v>18</v>
      </c>
      <c r="E592" s="53">
        <v>6.03</v>
      </c>
      <c r="F592" s="53">
        <v>4.3</v>
      </c>
      <c r="G592" s="53">
        <v>2.4</v>
      </c>
      <c r="H592" s="53">
        <v>1.4</v>
      </c>
      <c r="I592" s="107">
        <f>SUM(E592:H592)</f>
        <v>14.13</v>
      </c>
      <c r="J592" s="115"/>
      <c r="K592" s="9"/>
      <c r="L592" s="9"/>
      <c r="M592" s="9"/>
    </row>
    <row r="593" spans="1:13" s="2" customFormat="1">
      <c r="A593" s="75">
        <v>552</v>
      </c>
      <c r="B593" s="37" t="s">
        <v>541</v>
      </c>
      <c r="C593" s="37" t="s">
        <v>234</v>
      </c>
      <c r="D593" s="35" t="s">
        <v>18</v>
      </c>
      <c r="E593" s="36">
        <v>7.8299999999999992</v>
      </c>
      <c r="F593" s="36">
        <v>6.8</v>
      </c>
      <c r="G593" s="36">
        <v>4.5999999999999996</v>
      </c>
      <c r="H593" s="36">
        <v>1</v>
      </c>
      <c r="I593" s="107">
        <f>SUM(E593:H593)</f>
        <v>20.229999999999997</v>
      </c>
      <c r="J593" s="115"/>
      <c r="K593" s="9"/>
      <c r="L593" s="9"/>
      <c r="M593" s="9"/>
    </row>
    <row r="594" spans="1:13" s="2" customFormat="1">
      <c r="A594" s="75">
        <v>553</v>
      </c>
      <c r="B594" s="37" t="s">
        <v>542</v>
      </c>
      <c r="C594" s="37" t="s">
        <v>234</v>
      </c>
      <c r="D594" s="35">
        <v>12</v>
      </c>
      <c r="E594" s="36">
        <v>15.390000000000002</v>
      </c>
      <c r="F594" s="36">
        <v>5.8</v>
      </c>
      <c r="G594" s="36">
        <v>2.1</v>
      </c>
      <c r="H594" s="36">
        <v>1.3</v>
      </c>
      <c r="I594" s="107">
        <f>SUM(E594:H594)</f>
        <v>24.590000000000003</v>
      </c>
      <c r="J594" s="115"/>
      <c r="K594" s="9"/>
      <c r="L594" s="9"/>
      <c r="M594" s="9"/>
    </row>
    <row r="595" spans="1:13" s="2" customFormat="1">
      <c r="A595" s="75">
        <v>554</v>
      </c>
      <c r="B595" s="37" t="s">
        <v>236</v>
      </c>
      <c r="C595" s="37" t="s">
        <v>234</v>
      </c>
      <c r="D595" s="35" t="s">
        <v>18</v>
      </c>
      <c r="E595" s="36">
        <v>6.3</v>
      </c>
      <c r="F595" s="36">
        <v>4.8</v>
      </c>
      <c r="G595" s="36">
        <v>2.2000000000000002</v>
      </c>
      <c r="H595" s="36">
        <v>1.2</v>
      </c>
      <c r="I595" s="45">
        <f t="shared" ref="I595:I630" si="65">SUM(E595:H595)</f>
        <v>14.5</v>
      </c>
      <c r="J595" s="115"/>
      <c r="K595" s="9"/>
      <c r="L595" s="9"/>
      <c r="M595" s="9"/>
    </row>
    <row r="596" spans="1:13" s="2" customFormat="1">
      <c r="A596" s="75">
        <v>555</v>
      </c>
      <c r="B596" s="37" t="s">
        <v>237</v>
      </c>
      <c r="C596" s="37" t="s">
        <v>234</v>
      </c>
      <c r="D596" s="35">
        <v>30</v>
      </c>
      <c r="E596" s="36">
        <v>17.46</v>
      </c>
      <c r="F596" s="36">
        <v>15.6</v>
      </c>
      <c r="G596" s="36">
        <v>10.6</v>
      </c>
      <c r="H596" s="36">
        <v>4.3</v>
      </c>
      <c r="I596" s="45">
        <f t="shared" si="65"/>
        <v>47.96</v>
      </c>
      <c r="J596" s="115"/>
      <c r="K596" s="9"/>
      <c r="L596" s="9"/>
      <c r="M596" s="9"/>
    </row>
    <row r="597" spans="1:13" s="2" customFormat="1">
      <c r="A597" s="75">
        <v>556</v>
      </c>
      <c r="B597" s="37" t="s">
        <v>543</v>
      </c>
      <c r="C597" s="37" t="s">
        <v>234</v>
      </c>
      <c r="D597" s="35" t="s">
        <v>18</v>
      </c>
      <c r="E597" s="36">
        <v>6.3</v>
      </c>
      <c r="F597" s="36">
        <v>5.5</v>
      </c>
      <c r="G597" s="36">
        <v>2.9</v>
      </c>
      <c r="H597" s="36">
        <v>1.4</v>
      </c>
      <c r="I597" s="45">
        <f t="shared" si="65"/>
        <v>16.100000000000001</v>
      </c>
      <c r="J597" s="115"/>
      <c r="K597" s="9"/>
      <c r="L597" s="9"/>
      <c r="M597" s="9"/>
    </row>
    <row r="598" spans="1:13" s="2" customFormat="1">
      <c r="A598" s="75">
        <v>557</v>
      </c>
      <c r="B598" s="37" t="s">
        <v>238</v>
      </c>
      <c r="C598" s="37" t="s">
        <v>234</v>
      </c>
      <c r="D598" s="35">
        <v>45</v>
      </c>
      <c r="E598" s="36">
        <v>27.36</v>
      </c>
      <c r="F598" s="36">
        <v>11.2</v>
      </c>
      <c r="G598" s="36">
        <v>9.6</v>
      </c>
      <c r="H598" s="36">
        <v>3.6</v>
      </c>
      <c r="I598" s="45">
        <f t="shared" si="65"/>
        <v>51.760000000000005</v>
      </c>
      <c r="J598" s="115"/>
      <c r="K598" s="9"/>
      <c r="L598" s="9"/>
      <c r="M598" s="9"/>
    </row>
    <row r="599" spans="1:13" s="2" customFormat="1">
      <c r="A599" s="75">
        <v>558</v>
      </c>
      <c r="B599" s="37" t="s">
        <v>239</v>
      </c>
      <c r="C599" s="37" t="s">
        <v>234</v>
      </c>
      <c r="D599" s="35" t="s">
        <v>18</v>
      </c>
      <c r="E599" s="36">
        <v>5.49</v>
      </c>
      <c r="F599" s="36">
        <v>4.4000000000000004</v>
      </c>
      <c r="G599" s="36">
        <v>3.6</v>
      </c>
      <c r="H599" s="36">
        <v>1.3</v>
      </c>
      <c r="I599" s="45">
        <f t="shared" si="65"/>
        <v>14.790000000000001</v>
      </c>
      <c r="J599" s="115"/>
      <c r="K599" s="9"/>
      <c r="L599" s="9"/>
      <c r="M599" s="9"/>
    </row>
    <row r="600" spans="1:13" s="2" customFormat="1">
      <c r="A600" s="75">
        <v>559</v>
      </c>
      <c r="B600" s="37" t="s">
        <v>240</v>
      </c>
      <c r="C600" s="37" t="s">
        <v>234</v>
      </c>
      <c r="D600" s="35" t="s">
        <v>18</v>
      </c>
      <c r="E600" s="36">
        <v>6.39</v>
      </c>
      <c r="F600" s="36">
        <v>6</v>
      </c>
      <c r="G600" s="36">
        <v>2.9</v>
      </c>
      <c r="H600" s="36">
        <v>1.5</v>
      </c>
      <c r="I600" s="45">
        <f t="shared" si="65"/>
        <v>16.79</v>
      </c>
      <c r="J600" s="115"/>
      <c r="K600" s="9"/>
      <c r="L600" s="9"/>
      <c r="M600" s="9"/>
    </row>
    <row r="601" spans="1:13" s="2" customFormat="1">
      <c r="A601" s="75">
        <v>560</v>
      </c>
      <c r="B601" s="124" t="s">
        <v>26</v>
      </c>
      <c r="C601" s="37" t="s">
        <v>234</v>
      </c>
      <c r="D601" s="35">
        <v>50</v>
      </c>
      <c r="E601" s="36">
        <v>35.46</v>
      </c>
      <c r="F601" s="36">
        <v>20.399999999999999</v>
      </c>
      <c r="G601" s="36">
        <v>13.6</v>
      </c>
      <c r="H601" s="36">
        <v>1.62</v>
      </c>
      <c r="I601" s="45">
        <f t="shared" si="65"/>
        <v>71.08</v>
      </c>
      <c r="J601" s="115"/>
      <c r="K601" s="9"/>
      <c r="L601" s="9"/>
      <c r="M601" s="9"/>
    </row>
    <row r="602" spans="1:13" s="2" customFormat="1">
      <c r="A602" s="75">
        <v>561</v>
      </c>
      <c r="B602" s="37" t="s">
        <v>699</v>
      </c>
      <c r="C602" s="37" t="s">
        <v>234</v>
      </c>
      <c r="D602" s="35">
        <v>20</v>
      </c>
      <c r="E602" s="36">
        <v>14.76</v>
      </c>
      <c r="F602" s="36">
        <v>11.5</v>
      </c>
      <c r="G602" s="36">
        <v>10.3</v>
      </c>
      <c r="H602" s="36">
        <v>1.0900000000000001</v>
      </c>
      <c r="I602" s="45">
        <f t="shared" si="65"/>
        <v>37.650000000000006</v>
      </c>
      <c r="J602" s="115"/>
      <c r="K602" s="9"/>
      <c r="L602" s="9"/>
      <c r="M602" s="9"/>
    </row>
    <row r="603" spans="1:13" s="2" customFormat="1">
      <c r="A603" s="75">
        <v>562</v>
      </c>
      <c r="B603" s="37" t="s">
        <v>241</v>
      </c>
      <c r="C603" s="37" t="s">
        <v>234</v>
      </c>
      <c r="D603" s="35" t="s">
        <v>18</v>
      </c>
      <c r="E603" s="36">
        <v>5.7600000000000007</v>
      </c>
      <c r="F603" s="36">
        <v>4.2</v>
      </c>
      <c r="G603" s="36">
        <v>3.5</v>
      </c>
      <c r="H603" s="36">
        <v>1.3</v>
      </c>
      <c r="I603" s="45">
        <f t="shared" si="65"/>
        <v>14.760000000000002</v>
      </c>
      <c r="J603" s="115"/>
      <c r="K603" s="9"/>
      <c r="L603" s="9"/>
      <c r="M603" s="9"/>
    </row>
    <row r="604" spans="1:13" s="2" customFormat="1">
      <c r="A604" s="75">
        <v>563</v>
      </c>
      <c r="B604" s="37" t="s">
        <v>242</v>
      </c>
      <c r="C604" s="37" t="s">
        <v>234</v>
      </c>
      <c r="D604" s="35" t="s">
        <v>18</v>
      </c>
      <c r="E604" s="36">
        <v>5.7600000000000007</v>
      </c>
      <c r="F604" s="36">
        <v>4.4000000000000004</v>
      </c>
      <c r="G604" s="36">
        <v>2.2000000000000002</v>
      </c>
      <c r="H604" s="36">
        <v>1.02</v>
      </c>
      <c r="I604" s="45">
        <f t="shared" si="65"/>
        <v>13.379999999999999</v>
      </c>
      <c r="J604" s="115"/>
      <c r="K604" s="9"/>
      <c r="L604" s="9"/>
      <c r="M604" s="9"/>
    </row>
    <row r="605" spans="1:13" s="2" customFormat="1">
      <c r="A605" s="75">
        <v>564</v>
      </c>
      <c r="B605" s="37" t="s">
        <v>243</v>
      </c>
      <c r="C605" s="37" t="s">
        <v>234</v>
      </c>
      <c r="D605" s="35" t="s">
        <v>18</v>
      </c>
      <c r="E605" s="36">
        <v>6.57</v>
      </c>
      <c r="F605" s="36">
        <v>4.4000000000000004</v>
      </c>
      <c r="G605" s="36">
        <v>3.5</v>
      </c>
      <c r="H605" s="36">
        <v>1.1000000000000001</v>
      </c>
      <c r="I605" s="45">
        <f t="shared" si="65"/>
        <v>15.57</v>
      </c>
      <c r="J605" s="115"/>
      <c r="K605" s="9"/>
      <c r="L605" s="9"/>
      <c r="M605" s="9"/>
    </row>
    <row r="606" spans="1:13" s="2" customFormat="1">
      <c r="A606" s="75">
        <v>565</v>
      </c>
      <c r="B606" s="37" t="s">
        <v>244</v>
      </c>
      <c r="C606" s="37" t="s">
        <v>234</v>
      </c>
      <c r="D606" s="35" t="s">
        <v>18</v>
      </c>
      <c r="E606" s="36">
        <v>4.8600000000000003</v>
      </c>
      <c r="F606" s="36">
        <v>4.2</v>
      </c>
      <c r="G606" s="36">
        <v>2.1</v>
      </c>
      <c r="H606" s="36">
        <v>1.05</v>
      </c>
      <c r="I606" s="45">
        <f t="shared" si="65"/>
        <v>12.21</v>
      </c>
      <c r="J606" s="115"/>
      <c r="K606" s="9"/>
      <c r="L606" s="9"/>
      <c r="M606" s="9"/>
    </row>
    <row r="607" spans="1:13" s="2" customFormat="1">
      <c r="A607" s="75">
        <v>566</v>
      </c>
      <c r="B607" s="37" t="s">
        <v>173</v>
      </c>
      <c r="C607" s="37" t="s">
        <v>234</v>
      </c>
      <c r="D607" s="35">
        <v>6</v>
      </c>
      <c r="E607" s="36">
        <v>8.4600000000000009</v>
      </c>
      <c r="F607" s="36">
        <v>5.0999999999999996</v>
      </c>
      <c r="G607" s="36">
        <v>3.2</v>
      </c>
      <c r="H607" s="36">
        <v>1.23</v>
      </c>
      <c r="I607" s="45">
        <f t="shared" si="65"/>
        <v>17.990000000000002</v>
      </c>
      <c r="J607" s="115"/>
      <c r="K607" s="9"/>
      <c r="L607" s="9"/>
      <c r="M607" s="9"/>
    </row>
    <row r="608" spans="1:13" s="2" customFormat="1">
      <c r="A608" s="75">
        <v>567</v>
      </c>
      <c r="B608" s="37" t="s">
        <v>544</v>
      </c>
      <c r="C608" s="37" t="s">
        <v>234</v>
      </c>
      <c r="D608" s="35" t="s">
        <v>18</v>
      </c>
      <c r="E608" s="36">
        <v>7.5600000000000005</v>
      </c>
      <c r="F608" s="36">
        <v>4.4000000000000004</v>
      </c>
      <c r="G608" s="36">
        <v>3.5</v>
      </c>
      <c r="H608" s="36">
        <v>0.69</v>
      </c>
      <c r="I608" s="45">
        <f t="shared" si="65"/>
        <v>16.150000000000002</v>
      </c>
      <c r="J608" s="115"/>
      <c r="K608" s="9"/>
      <c r="L608" s="9"/>
      <c r="M608" s="9"/>
    </row>
    <row r="609" spans="1:13" s="2" customFormat="1">
      <c r="A609" s="75">
        <v>568</v>
      </c>
      <c r="B609" s="37" t="s">
        <v>245</v>
      </c>
      <c r="C609" s="37" t="s">
        <v>234</v>
      </c>
      <c r="D609" s="35">
        <v>24</v>
      </c>
      <c r="E609" s="36">
        <v>19.53</v>
      </c>
      <c r="F609" s="36">
        <v>6.4</v>
      </c>
      <c r="G609" s="36">
        <v>4.3</v>
      </c>
      <c r="H609" s="36">
        <v>3.2</v>
      </c>
      <c r="I609" s="45">
        <f t="shared" si="65"/>
        <v>33.43</v>
      </c>
      <c r="J609" s="115"/>
      <c r="K609" s="9"/>
      <c r="L609" s="9"/>
      <c r="M609" s="9"/>
    </row>
    <row r="610" spans="1:13">
      <c r="A610" s="75">
        <v>569</v>
      </c>
      <c r="B610" s="37" t="s">
        <v>545</v>
      </c>
      <c r="C610" s="37" t="s">
        <v>234</v>
      </c>
      <c r="D610" s="35">
        <v>20</v>
      </c>
      <c r="E610" s="36">
        <v>17.73</v>
      </c>
      <c r="F610" s="36">
        <v>10.199999999999999</v>
      </c>
      <c r="G610" s="36">
        <v>6.9</v>
      </c>
      <c r="H610" s="36">
        <v>1.22</v>
      </c>
      <c r="I610" s="45">
        <f t="shared" si="65"/>
        <v>36.049999999999997</v>
      </c>
      <c r="J610" s="115"/>
    </row>
    <row r="611" spans="1:13">
      <c r="A611" s="75">
        <v>570</v>
      </c>
      <c r="B611" s="37" t="s">
        <v>246</v>
      </c>
      <c r="C611" s="37" t="s">
        <v>234</v>
      </c>
      <c r="D611" s="35">
        <v>10</v>
      </c>
      <c r="E611" s="36">
        <v>12.33</v>
      </c>
      <c r="F611" s="36">
        <v>8.1999999999999993</v>
      </c>
      <c r="G611" s="36">
        <v>4.5</v>
      </c>
      <c r="H611" s="36">
        <v>0.4</v>
      </c>
      <c r="I611" s="45">
        <f t="shared" si="65"/>
        <v>25.43</v>
      </c>
      <c r="J611" s="115"/>
    </row>
    <row r="612" spans="1:13">
      <c r="A612" s="75">
        <v>571</v>
      </c>
      <c r="B612" s="37" t="s">
        <v>247</v>
      </c>
      <c r="C612" s="37" t="s">
        <v>234</v>
      </c>
      <c r="D612" s="35">
        <v>35</v>
      </c>
      <c r="E612" s="36">
        <v>26.55</v>
      </c>
      <c r="F612" s="36">
        <v>4.0999999999999996</v>
      </c>
      <c r="G612" s="36">
        <v>3.6</v>
      </c>
      <c r="H612" s="36">
        <v>1.6</v>
      </c>
      <c r="I612" s="45">
        <f t="shared" si="65"/>
        <v>35.85</v>
      </c>
      <c r="J612" s="115"/>
    </row>
    <row r="613" spans="1:13">
      <c r="A613" s="75">
        <v>572</v>
      </c>
      <c r="B613" s="37" t="s">
        <v>248</v>
      </c>
      <c r="C613" s="37" t="s">
        <v>234</v>
      </c>
      <c r="D613" s="35">
        <v>25</v>
      </c>
      <c r="E613" s="36">
        <v>15.75</v>
      </c>
      <c r="F613" s="36">
        <v>11.2</v>
      </c>
      <c r="G613" s="36">
        <v>9.1999999999999993</v>
      </c>
      <c r="H613" s="36">
        <v>1.9</v>
      </c>
      <c r="I613" s="45">
        <f t="shared" si="65"/>
        <v>38.049999999999997</v>
      </c>
      <c r="J613" s="115"/>
    </row>
    <row r="614" spans="1:13">
      <c r="A614" s="75">
        <v>573</v>
      </c>
      <c r="B614" s="37" t="s">
        <v>546</v>
      </c>
      <c r="C614" s="37" t="s">
        <v>234</v>
      </c>
      <c r="D614" s="35" t="s">
        <v>18</v>
      </c>
      <c r="E614" s="36">
        <v>6.75</v>
      </c>
      <c r="F614" s="36">
        <v>5.2</v>
      </c>
      <c r="G614" s="36">
        <v>2.2000000000000002</v>
      </c>
      <c r="H614" s="36">
        <v>1.4</v>
      </c>
      <c r="I614" s="45">
        <f t="shared" si="65"/>
        <v>15.549999999999999</v>
      </c>
      <c r="J614" s="115"/>
    </row>
    <row r="615" spans="1:13">
      <c r="A615" s="75">
        <v>574</v>
      </c>
      <c r="B615" s="37" t="s">
        <v>249</v>
      </c>
      <c r="C615" s="37" t="s">
        <v>234</v>
      </c>
      <c r="D615" s="35" t="s">
        <v>18</v>
      </c>
      <c r="E615" s="36">
        <v>7.5600000000000005</v>
      </c>
      <c r="F615" s="36">
        <v>3.4</v>
      </c>
      <c r="G615" s="36">
        <v>2.1</v>
      </c>
      <c r="H615" s="36">
        <v>1</v>
      </c>
      <c r="I615" s="45">
        <f t="shared" si="65"/>
        <v>14.06</v>
      </c>
      <c r="J615" s="115"/>
    </row>
    <row r="616" spans="1:13">
      <c r="A616" s="75">
        <v>575</v>
      </c>
      <c r="B616" s="37" t="s">
        <v>56</v>
      </c>
      <c r="C616" s="37" t="s">
        <v>234</v>
      </c>
      <c r="D616" s="35">
        <v>20</v>
      </c>
      <c r="E616" s="36">
        <v>22.95</v>
      </c>
      <c r="F616" s="36">
        <v>13.3</v>
      </c>
      <c r="G616" s="36">
        <v>5.3</v>
      </c>
      <c r="H616" s="36">
        <v>1.2</v>
      </c>
      <c r="I616" s="45">
        <f t="shared" si="65"/>
        <v>42.75</v>
      </c>
      <c r="J616" s="115"/>
    </row>
    <row r="617" spans="1:13">
      <c r="A617" s="75">
        <v>576</v>
      </c>
      <c r="B617" s="37" t="s">
        <v>250</v>
      </c>
      <c r="C617" s="37" t="s">
        <v>234</v>
      </c>
      <c r="D617" s="35" t="s">
        <v>18</v>
      </c>
      <c r="E617" s="36">
        <v>5.7600000000000007</v>
      </c>
      <c r="F617" s="36">
        <v>4.0999999999999996</v>
      </c>
      <c r="G617" s="36">
        <v>3.4</v>
      </c>
      <c r="H617" s="36">
        <v>1.2</v>
      </c>
      <c r="I617" s="45">
        <f t="shared" ref="I617:I626" si="66">SUM(E617:H617)</f>
        <v>14.459999999999999</v>
      </c>
      <c r="J617" s="115"/>
    </row>
    <row r="618" spans="1:13">
      <c r="A618" s="75">
        <v>577</v>
      </c>
      <c r="B618" s="37" t="s">
        <v>251</v>
      </c>
      <c r="C618" s="37" t="s">
        <v>234</v>
      </c>
      <c r="D618" s="35" t="s">
        <v>18</v>
      </c>
      <c r="E618" s="36">
        <v>5.7600000000000007</v>
      </c>
      <c r="F618" s="36">
        <v>4.5</v>
      </c>
      <c r="G618" s="36">
        <v>2.2999999999999998</v>
      </c>
      <c r="H618" s="36">
        <v>1.02</v>
      </c>
      <c r="I618" s="45">
        <f t="shared" si="66"/>
        <v>13.580000000000002</v>
      </c>
      <c r="J618" s="115"/>
    </row>
    <row r="619" spans="1:13">
      <c r="A619" s="75">
        <v>578</v>
      </c>
      <c r="B619" s="37" t="s">
        <v>651</v>
      </c>
      <c r="C619" s="37" t="s">
        <v>234</v>
      </c>
      <c r="D619" s="35" t="s">
        <v>18</v>
      </c>
      <c r="E619" s="36">
        <v>6.57</v>
      </c>
      <c r="F619" s="36">
        <v>4.4000000000000004</v>
      </c>
      <c r="G619" s="36">
        <v>3.4</v>
      </c>
      <c r="H619" s="36">
        <v>1.1000000000000001</v>
      </c>
      <c r="I619" s="45">
        <f t="shared" si="66"/>
        <v>15.47</v>
      </c>
      <c r="J619" s="115"/>
    </row>
    <row r="620" spans="1:13">
      <c r="A620" s="75">
        <v>579</v>
      </c>
      <c r="B620" s="37" t="s">
        <v>252</v>
      </c>
      <c r="C620" s="37" t="s">
        <v>234</v>
      </c>
      <c r="D620" s="35" t="s">
        <v>18</v>
      </c>
      <c r="E620" s="36">
        <v>4.7699999999999996</v>
      </c>
      <c r="F620" s="36">
        <v>4.2</v>
      </c>
      <c r="G620" s="36">
        <v>2.2000000000000002</v>
      </c>
      <c r="H620" s="36">
        <v>1</v>
      </c>
      <c r="I620" s="45">
        <f t="shared" si="66"/>
        <v>12.169999999999998</v>
      </c>
      <c r="J620" s="115"/>
    </row>
    <row r="621" spans="1:13">
      <c r="A621" s="75">
        <v>580</v>
      </c>
      <c r="B621" s="37" t="s">
        <v>547</v>
      </c>
      <c r="C621" s="37" t="s">
        <v>234</v>
      </c>
      <c r="D621" s="35" t="s">
        <v>18</v>
      </c>
      <c r="E621" s="36">
        <v>5.7600000000000007</v>
      </c>
      <c r="F621" s="36">
        <v>5.0999999999999996</v>
      </c>
      <c r="G621" s="36">
        <v>3.1</v>
      </c>
      <c r="H621" s="36">
        <v>1.2</v>
      </c>
      <c r="I621" s="45">
        <f t="shared" si="66"/>
        <v>15.159999999999998</v>
      </c>
      <c r="J621" s="115"/>
    </row>
    <row r="622" spans="1:13">
      <c r="A622" s="75">
        <v>581</v>
      </c>
      <c r="B622" s="37" t="s">
        <v>548</v>
      </c>
      <c r="C622" s="37" t="s">
        <v>234</v>
      </c>
      <c r="D622" s="35" t="s">
        <v>18</v>
      </c>
      <c r="E622" s="36">
        <v>6.39</v>
      </c>
      <c r="F622" s="36">
        <v>5.4</v>
      </c>
      <c r="G622" s="36">
        <v>2.5</v>
      </c>
      <c r="H622" s="36">
        <v>1.2</v>
      </c>
      <c r="I622" s="45">
        <f t="shared" si="66"/>
        <v>15.489999999999998</v>
      </c>
      <c r="J622" s="115"/>
    </row>
    <row r="623" spans="1:13">
      <c r="A623" s="75">
        <v>582</v>
      </c>
      <c r="B623" s="37" t="s">
        <v>253</v>
      </c>
      <c r="C623" s="37" t="s">
        <v>234</v>
      </c>
      <c r="D623" s="35" t="s">
        <v>18</v>
      </c>
      <c r="E623" s="36">
        <v>4.5</v>
      </c>
      <c r="F623" s="36">
        <v>5.3</v>
      </c>
      <c r="G623" s="36">
        <v>2.2000000000000002</v>
      </c>
      <c r="H623" s="36">
        <v>1.1000000000000001</v>
      </c>
      <c r="I623" s="45">
        <f t="shared" si="66"/>
        <v>13.1</v>
      </c>
      <c r="J623" s="115"/>
    </row>
    <row r="624" spans="1:13">
      <c r="A624" s="75">
        <v>583</v>
      </c>
      <c r="B624" s="37" t="s">
        <v>549</v>
      </c>
      <c r="C624" s="37" t="s">
        <v>234</v>
      </c>
      <c r="D624" s="35" t="s">
        <v>18</v>
      </c>
      <c r="E624" s="36">
        <v>4.95</v>
      </c>
      <c r="F624" s="36">
        <v>3.7</v>
      </c>
      <c r="G624" s="36">
        <v>2.4</v>
      </c>
      <c r="H624" s="36">
        <v>1.2</v>
      </c>
      <c r="I624" s="45">
        <f t="shared" si="66"/>
        <v>12.25</v>
      </c>
      <c r="J624" s="115"/>
    </row>
    <row r="625" spans="1:10">
      <c r="A625" s="75">
        <v>584</v>
      </c>
      <c r="B625" s="37" t="s">
        <v>601</v>
      </c>
      <c r="C625" s="37" t="s">
        <v>234</v>
      </c>
      <c r="D625" s="35" t="s">
        <v>18</v>
      </c>
      <c r="E625" s="36">
        <v>6.39</v>
      </c>
      <c r="F625" s="36">
        <v>4.5</v>
      </c>
      <c r="G625" s="36">
        <v>3.1</v>
      </c>
      <c r="H625" s="36">
        <v>1</v>
      </c>
      <c r="I625" s="45">
        <f t="shared" si="66"/>
        <v>14.99</v>
      </c>
      <c r="J625" s="115"/>
    </row>
    <row r="626" spans="1:10">
      <c r="A626" s="75">
        <v>585</v>
      </c>
      <c r="B626" s="37" t="s">
        <v>602</v>
      </c>
      <c r="C626" s="37" t="s">
        <v>234</v>
      </c>
      <c r="D626" s="35" t="s">
        <v>18</v>
      </c>
      <c r="E626" s="36">
        <v>5.67</v>
      </c>
      <c r="F626" s="36">
        <v>4.0999999999999996</v>
      </c>
      <c r="G626" s="36">
        <v>3</v>
      </c>
      <c r="H626" s="36">
        <v>0.1</v>
      </c>
      <c r="I626" s="45">
        <f t="shared" si="66"/>
        <v>12.87</v>
      </c>
      <c r="J626" s="115"/>
    </row>
    <row r="627" spans="1:10">
      <c r="A627" s="75">
        <v>586</v>
      </c>
      <c r="B627" s="37" t="s">
        <v>603</v>
      </c>
      <c r="C627" s="37" t="s">
        <v>234</v>
      </c>
      <c r="D627" s="35" t="s">
        <v>18</v>
      </c>
      <c r="E627" s="36">
        <v>5.49</v>
      </c>
      <c r="F627" s="36">
        <v>2.2999999999999998</v>
      </c>
      <c r="G627" s="36">
        <v>1.4</v>
      </c>
      <c r="H627" s="36">
        <v>1.1000000000000001</v>
      </c>
      <c r="I627" s="45">
        <f>SUM(E627:H627)</f>
        <v>10.29</v>
      </c>
      <c r="J627" s="115"/>
    </row>
    <row r="628" spans="1:10">
      <c r="A628" s="75">
        <v>587</v>
      </c>
      <c r="B628" s="37" t="s">
        <v>604</v>
      </c>
      <c r="C628" s="37" t="s">
        <v>234</v>
      </c>
      <c r="D628" s="35" t="s">
        <v>18</v>
      </c>
      <c r="E628" s="36">
        <v>6.66</v>
      </c>
      <c r="F628" s="36">
        <v>4</v>
      </c>
      <c r="G628" s="36">
        <v>2.4</v>
      </c>
      <c r="H628" s="36">
        <v>1.4</v>
      </c>
      <c r="I628" s="45">
        <f>SUM(E628:H628)</f>
        <v>14.46</v>
      </c>
      <c r="J628" s="115"/>
    </row>
    <row r="629" spans="1:10">
      <c r="A629" s="75">
        <v>588</v>
      </c>
      <c r="B629" s="37" t="s">
        <v>605</v>
      </c>
      <c r="C629" s="37" t="s">
        <v>234</v>
      </c>
      <c r="D629" s="35" t="s">
        <v>18</v>
      </c>
      <c r="E629" s="36">
        <v>5.49</v>
      </c>
      <c r="F629" s="36">
        <v>3.6</v>
      </c>
      <c r="G629" s="36">
        <v>3.5</v>
      </c>
      <c r="H629" s="36">
        <v>0.6</v>
      </c>
      <c r="I629" s="45">
        <f>SUM(E629:H629)</f>
        <v>13.19</v>
      </c>
      <c r="J629" s="115"/>
    </row>
    <row r="630" spans="1:10">
      <c r="A630" s="75">
        <v>589</v>
      </c>
      <c r="B630" s="37" t="s">
        <v>606</v>
      </c>
      <c r="C630" s="37" t="s">
        <v>234</v>
      </c>
      <c r="D630" s="35" t="s">
        <v>18</v>
      </c>
      <c r="E630" s="36">
        <v>4.8600000000000003</v>
      </c>
      <c r="F630" s="36">
        <v>4.2</v>
      </c>
      <c r="G630" s="36">
        <v>2.2000000000000002</v>
      </c>
      <c r="H630" s="36">
        <v>1</v>
      </c>
      <c r="I630" s="45">
        <f t="shared" si="65"/>
        <v>12.260000000000002</v>
      </c>
      <c r="J630" s="115"/>
    </row>
    <row r="631" spans="1:10">
      <c r="A631" s="75">
        <v>590</v>
      </c>
      <c r="B631" s="37" t="s">
        <v>607</v>
      </c>
      <c r="C631" s="37" t="s">
        <v>234</v>
      </c>
      <c r="D631" s="35" t="s">
        <v>18</v>
      </c>
      <c r="E631" s="36">
        <v>4.95</v>
      </c>
      <c r="F631" s="36">
        <v>3.6</v>
      </c>
      <c r="G631" s="36">
        <v>2.5</v>
      </c>
      <c r="H631" s="36">
        <v>1.2</v>
      </c>
      <c r="I631" s="45">
        <f t="shared" ref="I631:I633" si="67">SUM(E631:H631)</f>
        <v>12.25</v>
      </c>
      <c r="J631" s="115"/>
    </row>
    <row r="632" spans="1:10">
      <c r="A632" s="75">
        <v>591</v>
      </c>
      <c r="B632" s="34" t="s">
        <v>608</v>
      </c>
      <c r="C632" s="37" t="s">
        <v>234</v>
      </c>
      <c r="D632" s="35" t="s">
        <v>18</v>
      </c>
      <c r="E632" s="36">
        <v>6.39</v>
      </c>
      <c r="F632" s="36">
        <v>4.7</v>
      </c>
      <c r="G632" s="36">
        <v>3.2</v>
      </c>
      <c r="H632" s="36">
        <v>1</v>
      </c>
      <c r="I632" s="45">
        <f t="shared" si="67"/>
        <v>15.29</v>
      </c>
      <c r="J632" s="115"/>
    </row>
    <row r="633" spans="1:10">
      <c r="A633" s="75">
        <v>592</v>
      </c>
      <c r="B633" s="37" t="s">
        <v>254</v>
      </c>
      <c r="C633" s="37" t="s">
        <v>234</v>
      </c>
      <c r="D633" s="35" t="s">
        <v>18</v>
      </c>
      <c r="E633" s="36">
        <v>5.67</v>
      </c>
      <c r="F633" s="36">
        <v>4.0999999999999996</v>
      </c>
      <c r="G633" s="36">
        <v>3.1</v>
      </c>
      <c r="H633" s="36">
        <v>0.1</v>
      </c>
      <c r="I633" s="45">
        <f t="shared" si="67"/>
        <v>12.969999999999999</v>
      </c>
      <c r="J633" s="115"/>
    </row>
    <row r="634" spans="1:10">
      <c r="A634" s="75">
        <v>593</v>
      </c>
      <c r="B634" s="34" t="s">
        <v>255</v>
      </c>
      <c r="C634" s="37" t="s">
        <v>234</v>
      </c>
      <c r="D634" s="35" t="s">
        <v>18</v>
      </c>
      <c r="E634" s="36">
        <v>5.49</v>
      </c>
      <c r="F634" s="36">
        <v>2.2999999999999998</v>
      </c>
      <c r="G634" s="36">
        <v>1.4</v>
      </c>
      <c r="H634" s="36">
        <v>1.1000000000000001</v>
      </c>
      <c r="I634" s="45">
        <f t="shared" ref="I634:I642" si="68">SUM(E634:H634)</f>
        <v>10.29</v>
      </c>
      <c r="J634" s="115"/>
    </row>
    <row r="635" spans="1:10">
      <c r="A635" s="75">
        <v>594</v>
      </c>
      <c r="B635" s="34" t="s">
        <v>256</v>
      </c>
      <c r="C635" s="37" t="s">
        <v>234</v>
      </c>
      <c r="D635" s="35" t="s">
        <v>18</v>
      </c>
      <c r="E635" s="36">
        <v>6.57</v>
      </c>
      <c r="F635" s="36">
        <v>4</v>
      </c>
      <c r="G635" s="36">
        <v>2.4</v>
      </c>
      <c r="H635" s="36">
        <v>1.4</v>
      </c>
      <c r="I635" s="45">
        <f t="shared" si="68"/>
        <v>14.370000000000001</v>
      </c>
      <c r="J635" s="115"/>
    </row>
    <row r="636" spans="1:10">
      <c r="A636" s="75">
        <v>595</v>
      </c>
      <c r="B636" s="42" t="s">
        <v>609</v>
      </c>
      <c r="C636" s="37" t="s">
        <v>234</v>
      </c>
      <c r="D636" s="35" t="s">
        <v>18</v>
      </c>
      <c r="E636" s="36">
        <v>5.49</v>
      </c>
      <c r="F636" s="36">
        <v>3</v>
      </c>
      <c r="G636" s="36">
        <v>3.8</v>
      </c>
      <c r="H636" s="36">
        <v>0.6</v>
      </c>
      <c r="I636" s="45">
        <f t="shared" si="68"/>
        <v>12.889999999999999</v>
      </c>
      <c r="J636" s="115"/>
    </row>
    <row r="637" spans="1:10">
      <c r="A637" s="75">
        <v>596</v>
      </c>
      <c r="B637" s="42" t="s">
        <v>335</v>
      </c>
      <c r="C637" s="37" t="s">
        <v>234</v>
      </c>
      <c r="D637" s="55" t="s">
        <v>18</v>
      </c>
      <c r="E637" s="36">
        <v>5.49</v>
      </c>
      <c r="F637" s="36">
        <v>2.2999999999999998</v>
      </c>
      <c r="G637" s="36">
        <v>1.4</v>
      </c>
      <c r="H637" s="36">
        <v>1.1000000000000001</v>
      </c>
      <c r="I637" s="45">
        <f t="shared" si="68"/>
        <v>10.29</v>
      </c>
      <c r="J637" s="115"/>
    </row>
    <row r="638" spans="1:10">
      <c r="A638" s="75">
        <v>597</v>
      </c>
      <c r="B638" s="81" t="s">
        <v>583</v>
      </c>
      <c r="C638" s="37" t="s">
        <v>234</v>
      </c>
      <c r="D638" s="55" t="s">
        <v>18</v>
      </c>
      <c r="E638" s="36">
        <v>6.57</v>
      </c>
      <c r="F638" s="36">
        <v>4</v>
      </c>
      <c r="G638" s="36">
        <v>2.4</v>
      </c>
      <c r="H638" s="36">
        <v>1.4</v>
      </c>
      <c r="I638" s="45">
        <f t="shared" si="68"/>
        <v>14.370000000000001</v>
      </c>
      <c r="J638" s="115"/>
    </row>
    <row r="639" spans="1:10">
      <c r="A639" s="75">
        <v>598</v>
      </c>
      <c r="B639" s="81" t="s">
        <v>584</v>
      </c>
      <c r="C639" s="37" t="s">
        <v>234</v>
      </c>
      <c r="D639" s="55" t="s">
        <v>18</v>
      </c>
      <c r="E639" s="36">
        <v>5.58</v>
      </c>
      <c r="F639" s="36">
        <v>3.5</v>
      </c>
      <c r="G639" s="36">
        <v>3.6</v>
      </c>
      <c r="H639" s="36">
        <v>0.6</v>
      </c>
      <c r="I639" s="45">
        <f t="shared" si="68"/>
        <v>13.28</v>
      </c>
      <c r="J639" s="115"/>
    </row>
    <row r="640" spans="1:10">
      <c r="A640" s="75">
        <v>599</v>
      </c>
      <c r="B640" s="81" t="s">
        <v>585</v>
      </c>
      <c r="C640" s="37" t="s">
        <v>234</v>
      </c>
      <c r="D640" s="55">
        <v>9</v>
      </c>
      <c r="E640" s="36">
        <v>9.2700000000000014</v>
      </c>
      <c r="F640" s="36">
        <v>3.1</v>
      </c>
      <c r="G640" s="36">
        <v>2.2999999999999998</v>
      </c>
      <c r="H640" s="36">
        <v>1</v>
      </c>
      <c r="I640" s="45">
        <f t="shared" si="68"/>
        <v>15.670000000000002</v>
      </c>
      <c r="J640" s="115"/>
    </row>
    <row r="641" spans="1:10">
      <c r="A641" s="75">
        <v>600</v>
      </c>
      <c r="B641" s="84" t="s">
        <v>618</v>
      </c>
      <c r="C641" s="37" t="s">
        <v>234</v>
      </c>
      <c r="D641" s="55" t="s">
        <v>18</v>
      </c>
      <c r="E641" s="36">
        <v>7.4700000000000006</v>
      </c>
      <c r="F641" s="36">
        <v>4</v>
      </c>
      <c r="G641" s="36">
        <v>3.7</v>
      </c>
      <c r="H641" s="36">
        <v>1</v>
      </c>
      <c r="I641" s="45">
        <f t="shared" si="68"/>
        <v>16.170000000000002</v>
      </c>
      <c r="J641" s="115"/>
    </row>
    <row r="642" spans="1:10">
      <c r="A642" s="75">
        <v>601</v>
      </c>
      <c r="B642" s="84" t="s">
        <v>665</v>
      </c>
      <c r="C642" s="37" t="s">
        <v>234</v>
      </c>
      <c r="D642" s="55">
        <v>2</v>
      </c>
      <c r="E642" s="36">
        <v>8.370000000000001</v>
      </c>
      <c r="F642" s="36">
        <v>4.5</v>
      </c>
      <c r="G642" s="36">
        <v>3.6</v>
      </c>
      <c r="H642" s="36">
        <v>1.1000000000000001</v>
      </c>
      <c r="I642" s="45">
        <f t="shared" si="68"/>
        <v>17.570000000000004</v>
      </c>
      <c r="J642" s="115"/>
    </row>
    <row r="643" spans="1:10">
      <c r="A643" s="75">
        <v>602</v>
      </c>
      <c r="B643" s="109" t="s">
        <v>700</v>
      </c>
      <c r="C643" s="37" t="s">
        <v>234</v>
      </c>
      <c r="D643" s="55" t="s">
        <v>18</v>
      </c>
      <c r="E643" s="36">
        <v>5.49</v>
      </c>
      <c r="F643" s="36">
        <v>2.2999999999999998</v>
      </c>
      <c r="G643" s="36">
        <v>1.4</v>
      </c>
      <c r="H643" s="36">
        <v>1.1000000000000001</v>
      </c>
      <c r="I643" s="45">
        <f t="shared" ref="I643:I645" si="69">SUM(E643:H643)</f>
        <v>10.29</v>
      </c>
      <c r="J643" s="115"/>
    </row>
    <row r="644" spans="1:10">
      <c r="A644" s="75">
        <v>603</v>
      </c>
      <c r="B644" s="109" t="s">
        <v>701</v>
      </c>
      <c r="C644" s="37" t="s">
        <v>234</v>
      </c>
      <c r="D644" s="55">
        <v>2</v>
      </c>
      <c r="E644" s="36">
        <v>8.370000000000001</v>
      </c>
      <c r="F644" s="36">
        <v>4.5</v>
      </c>
      <c r="G644" s="36">
        <v>3.6</v>
      </c>
      <c r="H644" s="36">
        <v>1.1000000000000001</v>
      </c>
      <c r="I644" s="45">
        <f t="shared" si="69"/>
        <v>17.570000000000004</v>
      </c>
      <c r="J644" s="115"/>
    </row>
    <row r="645" spans="1:10">
      <c r="A645" s="75">
        <v>604</v>
      </c>
      <c r="B645" s="109" t="s">
        <v>702</v>
      </c>
      <c r="C645" s="37" t="s">
        <v>234</v>
      </c>
      <c r="D645" s="55">
        <v>30</v>
      </c>
      <c r="E645" s="36">
        <v>15.75</v>
      </c>
      <c r="F645" s="36">
        <v>11.2</v>
      </c>
      <c r="G645" s="36">
        <v>9.1999999999999993</v>
      </c>
      <c r="H645" s="36">
        <v>1.9</v>
      </c>
      <c r="I645" s="45">
        <f t="shared" si="69"/>
        <v>38.049999999999997</v>
      </c>
      <c r="J645" s="115"/>
    </row>
    <row r="646" spans="1:10">
      <c r="A646" s="75">
        <v>605</v>
      </c>
      <c r="B646" s="109" t="s">
        <v>703</v>
      </c>
      <c r="C646" s="37" t="s">
        <v>234</v>
      </c>
      <c r="D646" s="55" t="s">
        <v>18</v>
      </c>
      <c r="E646" s="36">
        <v>6.57</v>
      </c>
      <c r="F646" s="36">
        <v>4</v>
      </c>
      <c r="G646" s="36">
        <v>2.4</v>
      </c>
      <c r="H646" s="36">
        <v>1.4</v>
      </c>
      <c r="I646" s="45">
        <f t="shared" ref="I646:I650" si="70">SUM(E646:H646)</f>
        <v>14.370000000000001</v>
      </c>
      <c r="J646" s="115"/>
    </row>
    <row r="647" spans="1:10">
      <c r="A647" s="75">
        <v>606</v>
      </c>
      <c r="B647" s="109" t="s">
        <v>704</v>
      </c>
      <c r="C647" s="37" t="s">
        <v>234</v>
      </c>
      <c r="D647" s="55" t="s">
        <v>18</v>
      </c>
      <c r="E647" s="36">
        <v>5.49</v>
      </c>
      <c r="F647" s="36">
        <v>3</v>
      </c>
      <c r="G647" s="36">
        <v>3.8</v>
      </c>
      <c r="H647" s="36">
        <v>0.6</v>
      </c>
      <c r="I647" s="45">
        <f t="shared" si="70"/>
        <v>12.889999999999999</v>
      </c>
      <c r="J647" s="115"/>
    </row>
    <row r="648" spans="1:10">
      <c r="A648" s="75">
        <v>607</v>
      </c>
      <c r="B648" s="129" t="s">
        <v>734</v>
      </c>
      <c r="C648" s="37" t="s">
        <v>234</v>
      </c>
      <c r="D648" s="55" t="s">
        <v>18</v>
      </c>
      <c r="E648" s="36">
        <v>5.49</v>
      </c>
      <c r="F648" s="36">
        <v>2.2999999999999998</v>
      </c>
      <c r="G648" s="36">
        <v>1.4</v>
      </c>
      <c r="H648" s="36">
        <v>1.1000000000000001</v>
      </c>
      <c r="I648" s="45">
        <f t="shared" si="70"/>
        <v>10.29</v>
      </c>
      <c r="J648" s="115"/>
    </row>
    <row r="649" spans="1:10">
      <c r="A649" s="75">
        <v>608</v>
      </c>
      <c r="B649" s="129" t="s">
        <v>733</v>
      </c>
      <c r="C649" s="37" t="s">
        <v>234</v>
      </c>
      <c r="D649" s="55" t="s">
        <v>18</v>
      </c>
      <c r="E649" s="36">
        <v>6.57</v>
      </c>
      <c r="F649" s="36">
        <v>4</v>
      </c>
      <c r="G649" s="36">
        <v>2.4</v>
      </c>
      <c r="H649" s="36">
        <v>1.4</v>
      </c>
      <c r="I649" s="45">
        <f t="shared" si="70"/>
        <v>14.370000000000001</v>
      </c>
      <c r="J649" s="115"/>
    </row>
    <row r="650" spans="1:10">
      <c r="A650" s="75">
        <v>609</v>
      </c>
      <c r="B650" s="129" t="s">
        <v>735</v>
      </c>
      <c r="C650" s="37" t="s">
        <v>234</v>
      </c>
      <c r="D650" s="55" t="s">
        <v>18</v>
      </c>
      <c r="E650" s="36">
        <v>5.58</v>
      </c>
      <c r="F650" s="36">
        <v>3.5</v>
      </c>
      <c r="G650" s="36">
        <v>3.6</v>
      </c>
      <c r="H650" s="36">
        <v>0.6</v>
      </c>
      <c r="I650" s="45">
        <f t="shared" si="70"/>
        <v>13.28</v>
      </c>
      <c r="J650" s="115"/>
    </row>
    <row r="651" spans="1:10">
      <c r="A651" s="73"/>
      <c r="B651" s="34"/>
      <c r="C651" s="78" t="s">
        <v>32</v>
      </c>
      <c r="D651" s="47">
        <f>SUM(D594:D647)</f>
        <v>340</v>
      </c>
      <c r="E651" s="47">
        <f>SUM(E591:E650)</f>
        <v>538.29000000000008</v>
      </c>
      <c r="F651" s="47">
        <f>SUM(F591:F650)</f>
        <v>327.70000000000005</v>
      </c>
      <c r="G651" s="47">
        <f>SUM(G591:G650)</f>
        <v>222.7</v>
      </c>
      <c r="H651" s="47">
        <f>SUM(H591:H650)</f>
        <v>74.140000000000015</v>
      </c>
      <c r="I651" s="47">
        <f>SUM(I591:I650)</f>
        <v>1162.8299999999995</v>
      </c>
      <c r="J651" s="115"/>
    </row>
    <row r="652" spans="1:10" ht="25.5" customHeight="1">
      <c r="A652" s="146" t="s">
        <v>587</v>
      </c>
      <c r="B652" s="147"/>
      <c r="C652" s="147"/>
      <c r="D652" s="147"/>
      <c r="E652" s="147"/>
      <c r="F652" s="147"/>
      <c r="G652" s="147"/>
      <c r="H652" s="147"/>
      <c r="I652" s="148"/>
      <c r="J652" s="115"/>
    </row>
    <row r="653" spans="1:10">
      <c r="A653" s="75">
        <v>610</v>
      </c>
      <c r="B653" s="87" t="s">
        <v>645</v>
      </c>
      <c r="C653" s="37" t="s">
        <v>587</v>
      </c>
      <c r="D653" s="35">
        <v>9</v>
      </c>
      <c r="E653" s="36">
        <v>12.6</v>
      </c>
      <c r="F653" s="36">
        <v>6.4</v>
      </c>
      <c r="G653" s="36">
        <v>5.2</v>
      </c>
      <c r="H653" s="36">
        <v>1.2</v>
      </c>
      <c r="I653" s="45">
        <f t="shared" ref="I653" si="71">SUM(E653:H653)</f>
        <v>25.4</v>
      </c>
      <c r="J653" s="115"/>
    </row>
    <row r="654" spans="1:10">
      <c r="A654" s="75">
        <v>611</v>
      </c>
      <c r="B654" s="125" t="s">
        <v>257</v>
      </c>
      <c r="C654" s="37" t="s">
        <v>587</v>
      </c>
      <c r="D654" s="35" t="s">
        <v>18</v>
      </c>
      <c r="E654" s="36">
        <v>4.59</v>
      </c>
      <c r="F654" s="36">
        <v>3.7</v>
      </c>
      <c r="G654" s="36">
        <v>2.6</v>
      </c>
      <c r="H654" s="36">
        <v>1.2</v>
      </c>
      <c r="I654" s="45">
        <f t="shared" ref="I654:I658" si="72">SUM(E654:H654)</f>
        <v>12.089999999999998</v>
      </c>
      <c r="J654" s="115"/>
    </row>
    <row r="655" spans="1:10">
      <c r="A655" s="75">
        <v>612</v>
      </c>
      <c r="B655" s="126" t="s">
        <v>258</v>
      </c>
      <c r="C655" s="37" t="s">
        <v>587</v>
      </c>
      <c r="D655" s="35" t="s">
        <v>18</v>
      </c>
      <c r="E655" s="36">
        <v>5.8500000000000005</v>
      </c>
      <c r="F655" s="36">
        <v>4.7</v>
      </c>
      <c r="G655" s="36">
        <v>3.1</v>
      </c>
      <c r="H655" s="36">
        <v>1</v>
      </c>
      <c r="I655" s="45">
        <f t="shared" si="72"/>
        <v>14.65</v>
      </c>
      <c r="J655" s="115"/>
    </row>
    <row r="656" spans="1:10">
      <c r="A656" s="75">
        <v>613</v>
      </c>
      <c r="B656" s="87" t="s">
        <v>259</v>
      </c>
      <c r="C656" s="37" t="s">
        <v>587</v>
      </c>
      <c r="D656" s="35" t="s">
        <v>18</v>
      </c>
      <c r="E656" s="36">
        <v>6.39</v>
      </c>
      <c r="F656" s="36">
        <v>3.1</v>
      </c>
      <c r="G656" s="36">
        <v>2.6</v>
      </c>
      <c r="H656" s="36">
        <v>3.3</v>
      </c>
      <c r="I656" s="45">
        <f t="shared" si="72"/>
        <v>15.39</v>
      </c>
      <c r="J656" s="115"/>
    </row>
    <row r="657" spans="1:13">
      <c r="A657" s="75">
        <v>614</v>
      </c>
      <c r="B657" s="87" t="s">
        <v>260</v>
      </c>
      <c r="C657" s="37" t="s">
        <v>587</v>
      </c>
      <c r="D657" s="35" t="s">
        <v>18</v>
      </c>
      <c r="E657" s="36">
        <v>7.8299999999999992</v>
      </c>
      <c r="F657" s="36">
        <v>3.6</v>
      </c>
      <c r="G657" s="36">
        <v>2.5</v>
      </c>
      <c r="H657" s="36">
        <v>1.7</v>
      </c>
      <c r="I657" s="45">
        <f t="shared" si="72"/>
        <v>15.629999999999999</v>
      </c>
      <c r="J657" s="115"/>
    </row>
    <row r="658" spans="1:13">
      <c r="A658" s="75">
        <v>615</v>
      </c>
      <c r="B658" s="87" t="s">
        <v>261</v>
      </c>
      <c r="C658" s="37" t="s">
        <v>587</v>
      </c>
      <c r="D658" s="35" t="s">
        <v>18</v>
      </c>
      <c r="E658" s="36">
        <v>5.4</v>
      </c>
      <c r="F658" s="36">
        <v>4.5</v>
      </c>
      <c r="G658" s="36">
        <v>1.3</v>
      </c>
      <c r="H658" s="36">
        <v>1</v>
      </c>
      <c r="I658" s="45">
        <f t="shared" si="72"/>
        <v>12.200000000000001</v>
      </c>
      <c r="J658" s="115"/>
    </row>
    <row r="659" spans="1:13">
      <c r="A659" s="75">
        <v>616</v>
      </c>
      <c r="B659" s="87" t="s">
        <v>144</v>
      </c>
      <c r="C659" s="37" t="s">
        <v>587</v>
      </c>
      <c r="D659" s="35">
        <v>6</v>
      </c>
      <c r="E659" s="36">
        <v>11.879999999999999</v>
      </c>
      <c r="F659" s="36">
        <v>4.0999999999999996</v>
      </c>
      <c r="G659" s="36">
        <v>2.1</v>
      </c>
      <c r="H659" s="36">
        <v>1.7</v>
      </c>
      <c r="I659" s="45">
        <f t="shared" ref="I659:I683" si="73">SUM(E659:H659)</f>
        <v>19.779999999999998</v>
      </c>
      <c r="J659" s="115"/>
    </row>
    <row r="660" spans="1:13">
      <c r="A660" s="75">
        <v>617</v>
      </c>
      <c r="B660" s="87" t="s">
        <v>262</v>
      </c>
      <c r="C660" s="37" t="s">
        <v>587</v>
      </c>
      <c r="D660" s="35" t="s">
        <v>18</v>
      </c>
      <c r="E660" s="36">
        <v>3.6</v>
      </c>
      <c r="F660" s="36">
        <v>4.5</v>
      </c>
      <c r="G660" s="36">
        <v>2.4</v>
      </c>
      <c r="H660" s="36">
        <v>1.1000000000000001</v>
      </c>
      <c r="I660" s="45">
        <f t="shared" si="73"/>
        <v>11.6</v>
      </c>
      <c r="J660" s="115"/>
    </row>
    <row r="661" spans="1:13">
      <c r="A661" s="75">
        <v>618</v>
      </c>
      <c r="B661" s="87" t="s">
        <v>263</v>
      </c>
      <c r="C661" s="37" t="s">
        <v>587</v>
      </c>
      <c r="D661" s="35">
        <v>9</v>
      </c>
      <c r="E661" s="36">
        <v>11.07</v>
      </c>
      <c r="F661" s="36">
        <v>6.1</v>
      </c>
      <c r="G661" s="36">
        <v>5.2</v>
      </c>
      <c r="H661" s="36">
        <v>1.3</v>
      </c>
      <c r="I661" s="45">
        <f t="shared" si="73"/>
        <v>23.67</v>
      </c>
      <c r="J661" s="115"/>
    </row>
    <row r="662" spans="1:13">
      <c r="A662" s="75">
        <v>619</v>
      </c>
      <c r="B662" s="87" t="s">
        <v>264</v>
      </c>
      <c r="C662" s="37" t="s">
        <v>587</v>
      </c>
      <c r="D662" s="35" t="s">
        <v>18</v>
      </c>
      <c r="E662" s="36">
        <v>6.39</v>
      </c>
      <c r="F662" s="36">
        <v>5.6</v>
      </c>
      <c r="G662" s="36">
        <v>2.7</v>
      </c>
      <c r="H662" s="36">
        <v>1.2</v>
      </c>
      <c r="I662" s="45">
        <f t="shared" si="73"/>
        <v>15.889999999999997</v>
      </c>
      <c r="J662" s="115"/>
    </row>
    <row r="663" spans="1:13">
      <c r="A663" s="75">
        <v>620</v>
      </c>
      <c r="B663" s="87" t="s">
        <v>550</v>
      </c>
      <c r="C663" s="37" t="s">
        <v>587</v>
      </c>
      <c r="D663" s="35" t="s">
        <v>18</v>
      </c>
      <c r="E663" s="36">
        <v>4.5</v>
      </c>
      <c r="F663" s="36">
        <v>5.2</v>
      </c>
      <c r="G663" s="36">
        <v>2.1</v>
      </c>
      <c r="H663" s="36">
        <v>1.1000000000000001</v>
      </c>
      <c r="I663" s="45">
        <f t="shared" si="73"/>
        <v>12.899999999999999</v>
      </c>
      <c r="J663" s="115"/>
    </row>
    <row r="664" spans="1:13">
      <c r="A664" s="75">
        <v>621</v>
      </c>
      <c r="B664" s="37" t="s">
        <v>551</v>
      </c>
      <c r="C664" s="37" t="s">
        <v>587</v>
      </c>
      <c r="D664" s="35" t="s">
        <v>18</v>
      </c>
      <c r="E664" s="36">
        <v>4.95</v>
      </c>
      <c r="F664" s="36">
        <v>3.6</v>
      </c>
      <c r="G664" s="36">
        <v>2.5</v>
      </c>
      <c r="H664" s="36">
        <v>1.2</v>
      </c>
      <c r="I664" s="45">
        <f t="shared" si="73"/>
        <v>12.25</v>
      </c>
      <c r="J664" s="115"/>
    </row>
    <row r="665" spans="1:13" s="2" customFormat="1">
      <c r="A665" s="75">
        <v>622</v>
      </c>
      <c r="B665" s="37" t="s">
        <v>552</v>
      </c>
      <c r="C665" s="37" t="s">
        <v>587</v>
      </c>
      <c r="D665" s="35" t="s">
        <v>18</v>
      </c>
      <c r="E665" s="36">
        <v>6.39</v>
      </c>
      <c r="F665" s="36">
        <v>4.7</v>
      </c>
      <c r="G665" s="36">
        <v>3.1</v>
      </c>
      <c r="H665" s="36">
        <v>1</v>
      </c>
      <c r="I665" s="45">
        <f t="shared" si="73"/>
        <v>15.19</v>
      </c>
      <c r="J665" s="115"/>
      <c r="K665" s="9"/>
      <c r="L665" s="9"/>
      <c r="M665" s="9"/>
    </row>
    <row r="666" spans="1:13">
      <c r="A666" s="75">
        <v>623</v>
      </c>
      <c r="B666" s="37" t="s">
        <v>553</v>
      </c>
      <c r="C666" s="37" t="s">
        <v>587</v>
      </c>
      <c r="D666" s="35" t="s">
        <v>18</v>
      </c>
      <c r="E666" s="36">
        <v>5.67</v>
      </c>
      <c r="F666" s="36">
        <v>4.0999999999999996</v>
      </c>
      <c r="G666" s="36">
        <v>3</v>
      </c>
      <c r="H666" s="36">
        <v>0.1</v>
      </c>
      <c r="I666" s="45">
        <f t="shared" si="73"/>
        <v>12.87</v>
      </c>
      <c r="J666" s="115"/>
    </row>
    <row r="667" spans="1:13">
      <c r="A667" s="75">
        <v>624</v>
      </c>
      <c r="B667" s="37" t="s">
        <v>554</v>
      </c>
      <c r="C667" s="37" t="s">
        <v>587</v>
      </c>
      <c r="D667" s="35" t="s">
        <v>18</v>
      </c>
      <c r="E667" s="36">
        <v>5.49</v>
      </c>
      <c r="F667" s="36">
        <v>2.2999999999999998</v>
      </c>
      <c r="G667" s="36">
        <v>1.3</v>
      </c>
      <c r="H667" s="36">
        <v>1.1000000000000001</v>
      </c>
      <c r="I667" s="45">
        <f>SUM(E667:H667)</f>
        <v>10.19</v>
      </c>
      <c r="J667" s="115"/>
    </row>
    <row r="668" spans="1:13">
      <c r="A668" s="75">
        <v>625</v>
      </c>
      <c r="B668" s="33" t="s">
        <v>265</v>
      </c>
      <c r="C668" s="37" t="s">
        <v>587</v>
      </c>
      <c r="D668" s="35" t="s">
        <v>18</v>
      </c>
      <c r="E668" s="36">
        <v>6.48</v>
      </c>
      <c r="F668" s="36">
        <v>3.7</v>
      </c>
      <c r="G668" s="36">
        <v>2.2999999999999998</v>
      </c>
      <c r="H668" s="36">
        <v>1.4</v>
      </c>
      <c r="I668" s="45">
        <f>SUM(E668:H668)</f>
        <v>13.88</v>
      </c>
      <c r="J668" s="115"/>
    </row>
    <row r="669" spans="1:13" s="2" customFormat="1">
      <c r="A669" s="75">
        <v>626</v>
      </c>
      <c r="B669" s="34" t="s">
        <v>266</v>
      </c>
      <c r="C669" s="37" t="s">
        <v>587</v>
      </c>
      <c r="D669" s="35" t="s">
        <v>18</v>
      </c>
      <c r="E669" s="36">
        <v>5.49</v>
      </c>
      <c r="F669" s="36">
        <v>3.5</v>
      </c>
      <c r="G669" s="36">
        <v>3.6</v>
      </c>
      <c r="H669" s="36">
        <v>0.6</v>
      </c>
      <c r="I669" s="45">
        <f>SUM(E669:H669)</f>
        <v>13.19</v>
      </c>
      <c r="J669" s="115"/>
      <c r="K669" s="9"/>
      <c r="L669" s="9"/>
      <c r="M669" s="9"/>
    </row>
    <row r="670" spans="1:13" s="2" customFormat="1">
      <c r="A670" s="75">
        <v>627</v>
      </c>
      <c r="B670" s="81" t="s">
        <v>586</v>
      </c>
      <c r="C670" s="37" t="s">
        <v>587</v>
      </c>
      <c r="D670" s="35" t="s">
        <v>18</v>
      </c>
      <c r="E670" s="36">
        <v>5.67</v>
      </c>
      <c r="F670" s="36">
        <v>3.1</v>
      </c>
      <c r="G670" s="36">
        <v>2.1</v>
      </c>
      <c r="H670" s="36">
        <v>1</v>
      </c>
      <c r="I670" s="45">
        <f>SUM(E670:H670)</f>
        <v>11.87</v>
      </c>
      <c r="J670" s="115"/>
      <c r="K670" s="9"/>
      <c r="L670" s="9"/>
      <c r="M670" s="9"/>
    </row>
    <row r="671" spans="1:13">
      <c r="A671" s="56"/>
      <c r="B671" s="37"/>
      <c r="C671" s="78" t="s">
        <v>32</v>
      </c>
      <c r="D671" s="47">
        <f t="shared" ref="D671:I671" si="74">SUM(D653:D670)</f>
        <v>24</v>
      </c>
      <c r="E671" s="47">
        <f t="shared" si="74"/>
        <v>120.24</v>
      </c>
      <c r="F671" s="47">
        <f t="shared" si="74"/>
        <v>76.500000000000014</v>
      </c>
      <c r="G671" s="47">
        <f t="shared" si="74"/>
        <v>49.699999999999996</v>
      </c>
      <c r="H671" s="47">
        <f t="shared" si="74"/>
        <v>22.2</v>
      </c>
      <c r="I671" s="47">
        <f t="shared" si="74"/>
        <v>268.64</v>
      </c>
      <c r="J671" s="115"/>
    </row>
    <row r="672" spans="1:13" ht="33.75" customHeight="1">
      <c r="A672" s="146" t="s">
        <v>267</v>
      </c>
      <c r="B672" s="147"/>
      <c r="C672" s="147"/>
      <c r="D672" s="147"/>
      <c r="E672" s="147"/>
      <c r="F672" s="147"/>
      <c r="G672" s="147"/>
      <c r="H672" s="147"/>
      <c r="I672" s="148"/>
      <c r="J672" s="115"/>
    </row>
    <row r="673" spans="1:13" s="2" customFormat="1">
      <c r="A673" s="75">
        <v>628</v>
      </c>
      <c r="B673" s="38" t="s">
        <v>556</v>
      </c>
      <c r="C673" s="37" t="s">
        <v>267</v>
      </c>
      <c r="D673" s="35">
        <v>10</v>
      </c>
      <c r="E673" s="36">
        <v>9</v>
      </c>
      <c r="F673" s="36">
        <v>5.0999999999999996</v>
      </c>
      <c r="G673" s="36">
        <v>3.2</v>
      </c>
      <c r="H673" s="36">
        <v>0.3</v>
      </c>
      <c r="I673" s="45">
        <f t="shared" si="73"/>
        <v>17.600000000000001</v>
      </c>
      <c r="J673" s="115"/>
      <c r="K673" s="9"/>
      <c r="L673" s="9"/>
      <c r="M673" s="9"/>
    </row>
    <row r="674" spans="1:13" s="2" customFormat="1">
      <c r="A674" s="75">
        <v>629</v>
      </c>
      <c r="B674" s="37" t="s">
        <v>555</v>
      </c>
      <c r="C674" s="37" t="s">
        <v>267</v>
      </c>
      <c r="D674" s="35" t="s">
        <v>18</v>
      </c>
      <c r="E674" s="36">
        <v>4.59</v>
      </c>
      <c r="F674" s="36">
        <v>3.1</v>
      </c>
      <c r="G674" s="36">
        <v>2.2000000000000002</v>
      </c>
      <c r="H674" s="36">
        <v>1.5</v>
      </c>
      <c r="I674" s="45">
        <f t="shared" si="73"/>
        <v>11.39</v>
      </c>
      <c r="J674" s="115"/>
      <c r="K674" s="9"/>
      <c r="L674" s="9"/>
      <c r="M674" s="9"/>
    </row>
    <row r="675" spans="1:13" s="2" customFormat="1">
      <c r="A675" s="75">
        <v>630</v>
      </c>
      <c r="B675" s="37" t="s">
        <v>557</v>
      </c>
      <c r="C675" s="37" t="s">
        <v>267</v>
      </c>
      <c r="D675" s="35" t="s">
        <v>18</v>
      </c>
      <c r="E675" s="36">
        <v>6.9300000000000006</v>
      </c>
      <c r="F675" s="36">
        <v>3.7</v>
      </c>
      <c r="G675" s="36">
        <v>2.4</v>
      </c>
      <c r="H675" s="36">
        <v>0.4</v>
      </c>
      <c r="I675" s="45">
        <f t="shared" si="73"/>
        <v>13.430000000000001</v>
      </c>
      <c r="J675" s="115"/>
      <c r="K675" s="9"/>
      <c r="L675" s="9"/>
      <c r="M675" s="9"/>
    </row>
    <row r="676" spans="1:13" s="2" customFormat="1">
      <c r="A676" s="75">
        <v>631</v>
      </c>
      <c r="B676" s="37" t="s">
        <v>558</v>
      </c>
      <c r="C676" s="37" t="s">
        <v>267</v>
      </c>
      <c r="D676" s="35">
        <v>10</v>
      </c>
      <c r="E676" s="68">
        <v>11.07</v>
      </c>
      <c r="F676" s="68">
        <v>8.1</v>
      </c>
      <c r="G676" s="68">
        <v>7.4</v>
      </c>
      <c r="H676" s="68">
        <v>1.5</v>
      </c>
      <c r="I676" s="45">
        <f t="shared" si="73"/>
        <v>28.07</v>
      </c>
      <c r="J676" s="115"/>
      <c r="K676" s="9"/>
      <c r="L676" s="9"/>
      <c r="M676" s="9"/>
    </row>
    <row r="677" spans="1:13" s="2" customFormat="1">
      <c r="A677" s="75">
        <v>632</v>
      </c>
      <c r="B677" s="37" t="s">
        <v>559</v>
      </c>
      <c r="C677" s="37" t="s">
        <v>267</v>
      </c>
      <c r="D677" s="35">
        <v>10</v>
      </c>
      <c r="E677" s="36">
        <v>12.06</v>
      </c>
      <c r="F677" s="36">
        <v>6.3</v>
      </c>
      <c r="G677" s="36">
        <v>5.3</v>
      </c>
      <c r="H677" s="36">
        <v>1.9</v>
      </c>
      <c r="I677" s="45">
        <f t="shared" si="73"/>
        <v>25.56</v>
      </c>
      <c r="J677" s="115"/>
      <c r="K677" s="9"/>
      <c r="L677" s="9"/>
      <c r="M677" s="9"/>
    </row>
    <row r="678" spans="1:13" s="2" customFormat="1">
      <c r="A678" s="75">
        <v>633</v>
      </c>
      <c r="B678" s="37" t="s">
        <v>560</v>
      </c>
      <c r="C678" s="37" t="s">
        <v>267</v>
      </c>
      <c r="D678" s="35" t="s">
        <v>18</v>
      </c>
      <c r="E678" s="36">
        <v>6.48</v>
      </c>
      <c r="F678" s="36">
        <v>5.3</v>
      </c>
      <c r="G678" s="36">
        <v>2.2000000000000002</v>
      </c>
      <c r="H678" s="36">
        <v>1.1000000000000001</v>
      </c>
      <c r="I678" s="45">
        <f t="shared" si="73"/>
        <v>15.08</v>
      </c>
      <c r="J678" s="115"/>
      <c r="K678" s="9"/>
      <c r="L678" s="9"/>
      <c r="M678" s="9"/>
    </row>
    <row r="679" spans="1:13" s="2" customFormat="1">
      <c r="A679" s="75">
        <v>634</v>
      </c>
      <c r="B679" s="37" t="s">
        <v>561</v>
      </c>
      <c r="C679" s="37" t="s">
        <v>267</v>
      </c>
      <c r="D679" s="35" t="s">
        <v>18</v>
      </c>
      <c r="E679" s="36">
        <v>4.7699999999999996</v>
      </c>
      <c r="F679" s="36">
        <v>3.6</v>
      </c>
      <c r="G679" s="36">
        <v>2.6</v>
      </c>
      <c r="H679" s="36">
        <v>1.1000000000000001</v>
      </c>
      <c r="I679" s="45">
        <f t="shared" si="73"/>
        <v>12.069999999999999</v>
      </c>
      <c r="J679" s="115"/>
      <c r="K679" s="9"/>
      <c r="L679" s="9"/>
      <c r="M679" s="9"/>
    </row>
    <row r="680" spans="1:13" s="2" customFormat="1">
      <c r="A680" s="75">
        <v>635</v>
      </c>
      <c r="B680" s="37" t="s">
        <v>562</v>
      </c>
      <c r="C680" s="37" t="s">
        <v>267</v>
      </c>
      <c r="D680" s="35" t="s">
        <v>18</v>
      </c>
      <c r="E680" s="36">
        <v>6.66</v>
      </c>
      <c r="F680" s="36">
        <v>4.7</v>
      </c>
      <c r="G680" s="36">
        <v>3.1</v>
      </c>
      <c r="H680" s="36">
        <v>1</v>
      </c>
      <c r="I680" s="45">
        <f t="shared" si="73"/>
        <v>15.459999999999999</v>
      </c>
      <c r="J680" s="115"/>
      <c r="K680" s="9"/>
      <c r="L680" s="9"/>
      <c r="M680" s="9"/>
    </row>
    <row r="681" spans="1:13" s="2" customFormat="1">
      <c r="A681" s="75">
        <v>636</v>
      </c>
      <c r="B681" s="34" t="s">
        <v>563</v>
      </c>
      <c r="C681" s="37" t="s">
        <v>267</v>
      </c>
      <c r="D681" s="35" t="s">
        <v>18</v>
      </c>
      <c r="E681" s="36">
        <v>6.39</v>
      </c>
      <c r="F681" s="36">
        <v>2</v>
      </c>
      <c r="G681" s="36">
        <v>2.5</v>
      </c>
      <c r="H681" s="36">
        <v>1.2</v>
      </c>
      <c r="I681" s="45">
        <f t="shared" si="73"/>
        <v>12.09</v>
      </c>
      <c r="J681" s="115"/>
      <c r="K681" s="9"/>
      <c r="L681" s="9"/>
      <c r="M681" s="9"/>
    </row>
    <row r="682" spans="1:13" s="2" customFormat="1">
      <c r="A682" s="75">
        <v>637</v>
      </c>
      <c r="B682" s="33" t="s">
        <v>565</v>
      </c>
      <c r="C682" s="37" t="s">
        <v>267</v>
      </c>
      <c r="D682" s="35" t="s">
        <v>18</v>
      </c>
      <c r="E682" s="36">
        <v>6.39</v>
      </c>
      <c r="F682" s="36">
        <v>3.6</v>
      </c>
      <c r="G682" s="36">
        <v>2.5</v>
      </c>
      <c r="H682" s="36">
        <v>1.7</v>
      </c>
      <c r="I682" s="45">
        <f t="shared" si="73"/>
        <v>14.19</v>
      </c>
      <c r="J682" s="115"/>
      <c r="K682" s="9"/>
      <c r="L682" s="9"/>
      <c r="M682" s="9"/>
    </row>
    <row r="683" spans="1:13" s="2" customFormat="1">
      <c r="A683" s="75">
        <v>638</v>
      </c>
      <c r="B683" s="34" t="s">
        <v>564</v>
      </c>
      <c r="C683" s="37" t="s">
        <v>267</v>
      </c>
      <c r="D683" s="35">
        <v>25</v>
      </c>
      <c r="E683" s="36">
        <v>17.28</v>
      </c>
      <c r="F683" s="36">
        <v>9.1999999999999993</v>
      </c>
      <c r="G683" s="36">
        <v>5.0999999999999996</v>
      </c>
      <c r="H683" s="36">
        <v>1</v>
      </c>
      <c r="I683" s="45">
        <f t="shared" si="73"/>
        <v>32.58</v>
      </c>
      <c r="J683" s="115"/>
      <c r="K683" s="9"/>
      <c r="L683" s="9"/>
      <c r="M683" s="9"/>
    </row>
    <row r="684" spans="1:13" s="2" customFormat="1">
      <c r="A684" s="75">
        <v>639</v>
      </c>
      <c r="B684" s="84" t="s">
        <v>664</v>
      </c>
      <c r="C684" s="37" t="s">
        <v>267</v>
      </c>
      <c r="D684" s="35">
        <v>6</v>
      </c>
      <c r="E684" s="36">
        <v>6.66</v>
      </c>
      <c r="F684" s="36">
        <v>3</v>
      </c>
      <c r="G684" s="36">
        <v>2.2999999999999998</v>
      </c>
      <c r="H684" s="36">
        <v>1.3</v>
      </c>
      <c r="I684" s="45">
        <f>SUM(E684:H684)</f>
        <v>13.260000000000002</v>
      </c>
      <c r="J684" s="115"/>
      <c r="K684" s="9"/>
      <c r="L684" s="9"/>
      <c r="M684" s="9"/>
    </row>
    <row r="685" spans="1:13">
      <c r="A685" s="69"/>
      <c r="B685" s="37"/>
      <c r="C685" s="78" t="s">
        <v>32</v>
      </c>
      <c r="D685" s="47">
        <f t="shared" ref="D685:I685" si="75">SUM(D673:D684)</f>
        <v>61</v>
      </c>
      <c r="E685" s="47">
        <f t="shared" si="75"/>
        <v>98.279999999999987</v>
      </c>
      <c r="F685" s="47">
        <f t="shared" si="75"/>
        <v>57.7</v>
      </c>
      <c r="G685" s="47">
        <f t="shared" si="75"/>
        <v>40.800000000000004</v>
      </c>
      <c r="H685" s="47">
        <f t="shared" si="75"/>
        <v>13.999999999999998</v>
      </c>
      <c r="I685" s="47">
        <f t="shared" si="75"/>
        <v>210.77999999999997</v>
      </c>
      <c r="J685" s="115"/>
    </row>
    <row r="686" spans="1:13" ht="30" customHeight="1">
      <c r="A686" s="146" t="s">
        <v>268</v>
      </c>
      <c r="B686" s="147"/>
      <c r="C686" s="147"/>
      <c r="D686" s="147"/>
      <c r="E686" s="147"/>
      <c r="F686" s="147"/>
      <c r="G686" s="147"/>
      <c r="H686" s="147"/>
      <c r="I686" s="148"/>
      <c r="J686" s="115"/>
    </row>
    <row r="687" spans="1:13" s="2" customFormat="1">
      <c r="A687" s="75">
        <v>640</v>
      </c>
      <c r="B687" s="34" t="s">
        <v>566</v>
      </c>
      <c r="C687" s="37" t="s">
        <v>268</v>
      </c>
      <c r="D687" s="35">
        <v>50</v>
      </c>
      <c r="E687" s="36">
        <v>30.5</v>
      </c>
      <c r="F687" s="36">
        <v>15.5</v>
      </c>
      <c r="G687" s="36">
        <v>2.2999999999999998</v>
      </c>
      <c r="H687" s="36">
        <v>1.2</v>
      </c>
      <c r="I687" s="45">
        <f>SUM(E687:H687)</f>
        <v>49.5</v>
      </c>
      <c r="J687" s="115"/>
      <c r="K687" s="9"/>
      <c r="L687" s="9"/>
      <c r="M687" s="9"/>
    </row>
    <row r="688" spans="1:13" s="2" customFormat="1">
      <c r="A688" s="75">
        <v>641</v>
      </c>
      <c r="B688" s="33" t="s">
        <v>269</v>
      </c>
      <c r="C688" s="37" t="s">
        <v>268</v>
      </c>
      <c r="D688" s="35">
        <v>10</v>
      </c>
      <c r="E688" s="68">
        <v>11.79</v>
      </c>
      <c r="F688" s="68">
        <v>4.0999999999999996</v>
      </c>
      <c r="G688" s="68">
        <v>3.1</v>
      </c>
      <c r="H688" s="68">
        <v>1.2</v>
      </c>
      <c r="I688" s="45">
        <f t="shared" ref="I688:I694" si="76">SUM(E688:H688)</f>
        <v>20.189999999999998</v>
      </c>
      <c r="J688" s="115"/>
      <c r="K688" s="9"/>
      <c r="L688" s="9"/>
      <c r="M688" s="9"/>
    </row>
    <row r="689" spans="1:985" s="2" customFormat="1">
      <c r="A689" s="75">
        <v>642</v>
      </c>
      <c r="B689" s="37" t="s">
        <v>567</v>
      </c>
      <c r="C689" s="37" t="s">
        <v>268</v>
      </c>
      <c r="D689" s="35" t="s">
        <v>18</v>
      </c>
      <c r="E689" s="36">
        <v>4.6800000000000006</v>
      </c>
      <c r="F689" s="36">
        <v>3.1</v>
      </c>
      <c r="G689" s="36">
        <v>1.4</v>
      </c>
      <c r="H689" s="36">
        <v>0.3</v>
      </c>
      <c r="I689" s="45">
        <f t="shared" si="76"/>
        <v>9.4800000000000022</v>
      </c>
      <c r="J689" s="115"/>
      <c r="K689" s="9"/>
      <c r="L689" s="9"/>
      <c r="M689" s="9"/>
    </row>
    <row r="690" spans="1:985" s="2" customFormat="1">
      <c r="A690" s="75">
        <v>643</v>
      </c>
      <c r="B690" s="38" t="s">
        <v>117</v>
      </c>
      <c r="C690" s="37" t="s">
        <v>268</v>
      </c>
      <c r="D690" s="35">
        <v>10</v>
      </c>
      <c r="E690" s="68">
        <v>10.89</v>
      </c>
      <c r="F690" s="68">
        <v>4.3</v>
      </c>
      <c r="G690" s="68">
        <v>2.2000000000000002</v>
      </c>
      <c r="H690" s="68">
        <v>1.4</v>
      </c>
      <c r="I690" s="45">
        <f t="shared" si="76"/>
        <v>18.79</v>
      </c>
      <c r="J690" s="115"/>
      <c r="K690" s="9"/>
      <c r="L690" s="9"/>
      <c r="M690" s="9"/>
    </row>
    <row r="691" spans="1:985" s="2" customFormat="1">
      <c r="A691" s="75">
        <v>644</v>
      </c>
      <c r="B691" s="37" t="s">
        <v>568</v>
      </c>
      <c r="C691" s="37" t="s">
        <v>268</v>
      </c>
      <c r="D691" s="35">
        <v>10</v>
      </c>
      <c r="E691" s="36">
        <v>9.99</v>
      </c>
      <c r="F691" s="36">
        <v>9.5</v>
      </c>
      <c r="G691" s="36">
        <v>6.4</v>
      </c>
      <c r="H691" s="36">
        <v>1.7</v>
      </c>
      <c r="I691" s="45">
        <f t="shared" si="76"/>
        <v>27.59</v>
      </c>
      <c r="J691" s="115"/>
      <c r="K691" s="9"/>
      <c r="L691" s="9"/>
      <c r="M691" s="9"/>
    </row>
    <row r="692" spans="1:985" s="2" customFormat="1">
      <c r="A692" s="75">
        <v>645</v>
      </c>
      <c r="B692" s="37" t="s">
        <v>270</v>
      </c>
      <c r="C692" s="37" t="s">
        <v>268</v>
      </c>
      <c r="D692" s="35" t="s">
        <v>18</v>
      </c>
      <c r="E692" s="36">
        <v>4.6800000000000006</v>
      </c>
      <c r="F692" s="36">
        <v>3.6</v>
      </c>
      <c r="G692" s="36">
        <v>2.6</v>
      </c>
      <c r="H692" s="36">
        <v>1.2</v>
      </c>
      <c r="I692" s="45">
        <f t="shared" si="76"/>
        <v>12.08</v>
      </c>
      <c r="J692" s="115"/>
      <c r="K692" s="9"/>
      <c r="L692" s="9"/>
      <c r="M692" s="9"/>
    </row>
    <row r="693" spans="1:985" s="2" customFormat="1">
      <c r="A693" s="75">
        <v>646</v>
      </c>
      <c r="B693" s="37" t="s">
        <v>569</v>
      </c>
      <c r="C693" s="37" t="s">
        <v>268</v>
      </c>
      <c r="D693" s="35" t="s">
        <v>18</v>
      </c>
      <c r="E693" s="36">
        <v>6.48</v>
      </c>
      <c r="F693" s="36">
        <v>4.7</v>
      </c>
      <c r="G693" s="36">
        <v>3.1</v>
      </c>
      <c r="H693" s="36">
        <v>1</v>
      </c>
      <c r="I693" s="45">
        <f t="shared" si="76"/>
        <v>15.28</v>
      </c>
      <c r="J693" s="115"/>
      <c r="K693" s="9"/>
      <c r="L693" s="9"/>
      <c r="M693" s="9"/>
    </row>
    <row r="694" spans="1:985" s="2" customFormat="1">
      <c r="A694" s="75">
        <v>647</v>
      </c>
      <c r="B694" s="37" t="s">
        <v>570</v>
      </c>
      <c r="C694" s="37" t="s">
        <v>268</v>
      </c>
      <c r="D694" s="35" t="s">
        <v>18</v>
      </c>
      <c r="E694" s="36">
        <v>6.66</v>
      </c>
      <c r="F694" s="36">
        <v>3</v>
      </c>
      <c r="G694" s="36">
        <v>2.5</v>
      </c>
      <c r="H694" s="36">
        <v>3</v>
      </c>
      <c r="I694" s="45">
        <f t="shared" si="76"/>
        <v>15.16</v>
      </c>
      <c r="J694" s="115"/>
      <c r="K694" s="9"/>
      <c r="L694" s="9"/>
      <c r="M694" s="9"/>
    </row>
    <row r="695" spans="1:985" s="2" customFormat="1">
      <c r="A695" s="75">
        <v>648</v>
      </c>
      <c r="B695" s="65" t="s">
        <v>571</v>
      </c>
      <c r="C695" s="37" t="s">
        <v>268</v>
      </c>
      <c r="D695" s="35" t="s">
        <v>18</v>
      </c>
      <c r="E695" s="36">
        <v>6.48</v>
      </c>
      <c r="F695" s="36">
        <v>3.5</v>
      </c>
      <c r="G695" s="36">
        <v>2.4</v>
      </c>
      <c r="H695" s="36">
        <v>1.6</v>
      </c>
      <c r="I695" s="45">
        <f>SUM(E695:H695)</f>
        <v>13.98</v>
      </c>
      <c r="J695" s="115"/>
      <c r="K695" s="9"/>
      <c r="L695" s="9"/>
      <c r="M695" s="9"/>
    </row>
    <row r="696" spans="1:985" s="2" customFormat="1">
      <c r="A696" s="75">
        <v>649</v>
      </c>
      <c r="B696" s="108" t="s">
        <v>705</v>
      </c>
      <c r="C696" s="37" t="s">
        <v>268</v>
      </c>
      <c r="D696" s="35" t="s">
        <v>18</v>
      </c>
      <c r="E696" s="36">
        <v>4.6800000000000006</v>
      </c>
      <c r="F696" s="36">
        <v>3.6</v>
      </c>
      <c r="G696" s="36">
        <v>2.6</v>
      </c>
      <c r="H696" s="36">
        <v>1.2</v>
      </c>
      <c r="I696" s="45">
        <f t="shared" ref="I696" si="77">SUM(E696:H696)</f>
        <v>12.08</v>
      </c>
      <c r="J696" s="115"/>
      <c r="K696" s="9"/>
      <c r="L696" s="9"/>
      <c r="M696" s="9"/>
    </row>
    <row r="697" spans="1:985">
      <c r="A697" s="73"/>
      <c r="B697" s="39"/>
      <c r="C697" s="78" t="s">
        <v>32</v>
      </c>
      <c r="D697" s="47">
        <f t="shared" ref="D697" si="78">SUM(D687:D695)</f>
        <v>80</v>
      </c>
      <c r="E697" s="47">
        <f>SUM(E687:E696)</f>
        <v>96.830000000000013</v>
      </c>
      <c r="F697" s="47">
        <f>SUM(F687:F696)</f>
        <v>54.900000000000006</v>
      </c>
      <c r="G697" s="47">
        <f>SUM(G687:G696)</f>
        <v>28.6</v>
      </c>
      <c r="H697" s="47">
        <f>SUM(H687:H696)</f>
        <v>13.799999999999999</v>
      </c>
      <c r="I697" s="47">
        <f>SUM(I687:I696)</f>
        <v>194.13000000000002</v>
      </c>
      <c r="J697" s="115"/>
    </row>
    <row r="698" spans="1:985" ht="27" customHeight="1">
      <c r="A698" s="146" t="s">
        <v>339</v>
      </c>
      <c r="B698" s="147"/>
      <c r="C698" s="147"/>
      <c r="D698" s="147"/>
      <c r="E698" s="147"/>
      <c r="F698" s="147"/>
      <c r="G698" s="147"/>
      <c r="H698" s="147"/>
      <c r="I698" s="148"/>
      <c r="J698" s="115"/>
      <c r="K698" s="9"/>
      <c r="L698" s="9"/>
      <c r="M698" s="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  <c r="FE698" s="2"/>
      <c r="FF698" s="2"/>
      <c r="FG698" s="2"/>
      <c r="FH698" s="2"/>
      <c r="FI698" s="2"/>
      <c r="FJ698" s="2"/>
      <c r="FK698" s="2"/>
      <c r="FL698" s="2"/>
      <c r="FM698" s="2"/>
      <c r="FN698" s="2"/>
      <c r="FO698" s="2"/>
      <c r="FP698" s="2"/>
      <c r="FQ698" s="2"/>
      <c r="FR698" s="2"/>
      <c r="FS698" s="2"/>
      <c r="FT698" s="2"/>
      <c r="FU698" s="2"/>
      <c r="FV698" s="2"/>
      <c r="FW698" s="2"/>
      <c r="FX698" s="2"/>
      <c r="FY698" s="2"/>
      <c r="FZ698" s="2"/>
      <c r="GA698" s="2"/>
      <c r="GB698" s="2"/>
      <c r="GC698" s="2"/>
      <c r="GD698" s="2"/>
      <c r="GE698" s="2"/>
      <c r="GF698" s="2"/>
      <c r="GG698" s="2"/>
      <c r="GH698" s="2"/>
      <c r="GI698" s="2"/>
      <c r="GJ698" s="2"/>
      <c r="GK698" s="2"/>
      <c r="GL698" s="2"/>
      <c r="GM698" s="2"/>
      <c r="GN698" s="2"/>
      <c r="GO698" s="2"/>
      <c r="GP698" s="2"/>
      <c r="GQ698" s="2"/>
      <c r="GR698" s="2"/>
      <c r="GS698" s="2"/>
      <c r="GT698" s="2"/>
      <c r="GU698" s="2"/>
      <c r="GV698" s="2"/>
      <c r="GW698" s="2"/>
      <c r="GX698" s="2"/>
      <c r="GY698" s="2"/>
      <c r="GZ698" s="2"/>
      <c r="HA698" s="2"/>
      <c r="HB698" s="2"/>
      <c r="HC698" s="2"/>
      <c r="HD698" s="2"/>
      <c r="HE698" s="2"/>
      <c r="HF698" s="2"/>
      <c r="HG698" s="2"/>
      <c r="HH698" s="2"/>
      <c r="HI698" s="2"/>
      <c r="HJ698" s="2"/>
      <c r="HK698" s="2"/>
      <c r="HL698" s="2"/>
      <c r="HM698" s="2"/>
      <c r="HN698" s="2"/>
      <c r="HO698" s="2"/>
      <c r="HP698" s="2"/>
      <c r="HQ698" s="2"/>
      <c r="HR698" s="2"/>
      <c r="HS698" s="2"/>
      <c r="HT698" s="2"/>
      <c r="HU698" s="2"/>
      <c r="HV698" s="2"/>
      <c r="HW698" s="2"/>
      <c r="HX698" s="2"/>
      <c r="HY698" s="2"/>
      <c r="HZ698" s="2"/>
      <c r="IA698" s="2"/>
      <c r="IB698" s="2"/>
      <c r="IC698" s="2"/>
      <c r="ID698" s="2"/>
      <c r="IE698" s="2"/>
      <c r="IF698" s="2"/>
      <c r="IG698" s="2"/>
      <c r="IH698" s="2"/>
      <c r="II698" s="2"/>
      <c r="IJ698" s="2"/>
      <c r="IK698" s="2"/>
      <c r="IL698" s="2"/>
      <c r="IM698" s="2"/>
      <c r="IN698" s="2"/>
      <c r="IO698" s="2"/>
      <c r="IP698" s="2"/>
      <c r="IQ698" s="2"/>
      <c r="IR698" s="2"/>
      <c r="IS698" s="2"/>
      <c r="IT698" s="2"/>
      <c r="IU698" s="2"/>
      <c r="IV698" s="2"/>
      <c r="IW698" s="2"/>
      <c r="IX698" s="2"/>
      <c r="IY698" s="2"/>
      <c r="IZ698" s="2"/>
      <c r="JA698" s="2"/>
      <c r="JB698" s="2"/>
      <c r="JC698" s="2"/>
      <c r="JD698" s="2"/>
      <c r="JE698" s="2"/>
      <c r="JF698" s="2"/>
      <c r="JG698" s="2"/>
      <c r="JH698" s="2"/>
      <c r="JI698" s="2"/>
      <c r="JJ698" s="2"/>
      <c r="JK698" s="2"/>
      <c r="JL698" s="2"/>
      <c r="JM698" s="2"/>
      <c r="JN698" s="2"/>
      <c r="JO698" s="2"/>
      <c r="JP698" s="2"/>
      <c r="JQ698" s="2"/>
      <c r="JR698" s="2"/>
      <c r="JS698" s="2"/>
      <c r="JT698" s="2"/>
      <c r="JU698" s="2"/>
      <c r="JV698" s="2"/>
      <c r="JW698" s="2"/>
      <c r="JX698" s="2"/>
      <c r="JY698" s="2"/>
      <c r="JZ698" s="2"/>
      <c r="KA698" s="2"/>
      <c r="KB698" s="2"/>
      <c r="KC698" s="2"/>
      <c r="KD698" s="2"/>
      <c r="KE698" s="2"/>
      <c r="KF698" s="2"/>
      <c r="KG698" s="2"/>
      <c r="KH698" s="2"/>
      <c r="KI698" s="2"/>
      <c r="KJ698" s="2"/>
      <c r="KK698" s="2"/>
      <c r="KL698" s="2"/>
      <c r="KM698" s="2"/>
      <c r="KN698" s="2"/>
      <c r="KO698" s="2"/>
      <c r="KP698" s="2"/>
      <c r="KQ698" s="2"/>
      <c r="KR698" s="2"/>
      <c r="KS698" s="2"/>
      <c r="KT698" s="2"/>
      <c r="KU698" s="2"/>
      <c r="KV698" s="2"/>
      <c r="KW698" s="2"/>
      <c r="KX698" s="2"/>
      <c r="KY698" s="2"/>
      <c r="KZ698" s="2"/>
      <c r="LA698" s="2"/>
      <c r="LB698" s="2"/>
      <c r="LC698" s="2"/>
      <c r="LD698" s="2"/>
      <c r="LE698" s="2"/>
      <c r="LF698" s="2"/>
      <c r="LG698" s="2"/>
      <c r="LH698" s="2"/>
      <c r="LI698" s="2"/>
      <c r="LJ698" s="2"/>
      <c r="LK698" s="2"/>
      <c r="LL698" s="2"/>
      <c r="LM698" s="2"/>
      <c r="LN698" s="2"/>
      <c r="LO698" s="2"/>
      <c r="LP698" s="2"/>
      <c r="LQ698" s="2"/>
      <c r="LR698" s="2"/>
      <c r="LS698" s="2"/>
      <c r="LT698" s="2"/>
      <c r="LU698" s="2"/>
      <c r="LV698" s="2"/>
      <c r="LW698" s="2"/>
      <c r="LX698" s="2"/>
      <c r="LY698" s="2"/>
      <c r="LZ698" s="2"/>
      <c r="MA698" s="2"/>
      <c r="MB698" s="2"/>
      <c r="MC698" s="2"/>
      <c r="MD698" s="2"/>
      <c r="ME698" s="2"/>
      <c r="MF698" s="2"/>
      <c r="MG698" s="2"/>
      <c r="MH698" s="2"/>
      <c r="MI698" s="2"/>
      <c r="MJ698" s="2"/>
      <c r="MK698" s="2"/>
      <c r="ML698" s="2"/>
      <c r="MM698" s="2"/>
      <c r="MN698" s="2"/>
      <c r="MO698" s="2"/>
      <c r="MP698" s="2"/>
      <c r="MQ698" s="2"/>
      <c r="MR698" s="2"/>
      <c r="MS698" s="2"/>
      <c r="MT698" s="2"/>
      <c r="MU698" s="2"/>
      <c r="MV698" s="2"/>
      <c r="MW698" s="2"/>
      <c r="MX698" s="2"/>
      <c r="MY698" s="2"/>
      <c r="MZ698" s="2"/>
      <c r="NA698" s="2"/>
      <c r="NB698" s="2"/>
      <c r="NC698" s="2"/>
      <c r="ND698" s="2"/>
      <c r="NE698" s="2"/>
      <c r="NF698" s="2"/>
      <c r="NG698" s="2"/>
      <c r="NH698" s="2"/>
      <c r="NI698" s="2"/>
      <c r="NJ698" s="2"/>
      <c r="NK698" s="2"/>
      <c r="NL698" s="2"/>
      <c r="NM698" s="2"/>
      <c r="NN698" s="2"/>
      <c r="NO698" s="2"/>
      <c r="NP698" s="2"/>
      <c r="NQ698" s="2"/>
      <c r="NR698" s="2"/>
      <c r="NS698" s="2"/>
      <c r="NT698" s="2"/>
      <c r="NU698" s="2"/>
      <c r="NV698" s="2"/>
      <c r="NW698" s="2"/>
      <c r="NX698" s="2"/>
      <c r="NY698" s="2"/>
      <c r="NZ698" s="2"/>
      <c r="OA698" s="2"/>
      <c r="OB698" s="2"/>
      <c r="OC698" s="2"/>
      <c r="OD698" s="2"/>
      <c r="OE698" s="2"/>
      <c r="OF698" s="2"/>
      <c r="OG698" s="2"/>
      <c r="OH698" s="2"/>
      <c r="OI698" s="2"/>
      <c r="OJ698" s="2"/>
      <c r="OK698" s="2"/>
      <c r="OL698" s="2"/>
      <c r="OM698" s="2"/>
      <c r="ON698" s="2"/>
      <c r="OO698" s="2"/>
      <c r="OP698" s="2"/>
      <c r="OQ698" s="2"/>
      <c r="OR698" s="2"/>
      <c r="OS698" s="2"/>
      <c r="OT698" s="2"/>
      <c r="OU698" s="2"/>
      <c r="OV698" s="2"/>
      <c r="OW698" s="2"/>
      <c r="OX698" s="2"/>
      <c r="OY698" s="2"/>
      <c r="OZ698" s="2"/>
      <c r="PA698" s="2"/>
      <c r="PB698" s="2"/>
      <c r="PC698" s="2"/>
      <c r="PD698" s="2"/>
      <c r="PE698" s="2"/>
      <c r="PF698" s="2"/>
      <c r="PG698" s="2"/>
      <c r="PH698" s="2"/>
      <c r="PI698" s="2"/>
      <c r="PJ698" s="2"/>
      <c r="PK698" s="2"/>
      <c r="PL698" s="2"/>
      <c r="PM698" s="2"/>
      <c r="PN698" s="2"/>
      <c r="PO698" s="2"/>
      <c r="PP698" s="2"/>
      <c r="PQ698" s="2"/>
      <c r="PR698" s="2"/>
      <c r="PS698" s="2"/>
      <c r="PT698" s="2"/>
      <c r="PU698" s="2"/>
      <c r="PV698" s="2"/>
      <c r="PW698" s="2"/>
      <c r="PX698" s="2"/>
      <c r="PY698" s="2"/>
      <c r="PZ698" s="2"/>
      <c r="QA698" s="2"/>
      <c r="QB698" s="2"/>
      <c r="QC698" s="2"/>
      <c r="QD698" s="2"/>
      <c r="QE698" s="2"/>
      <c r="QF698" s="2"/>
      <c r="QG698" s="2"/>
      <c r="QH698" s="2"/>
      <c r="QI698" s="2"/>
      <c r="QJ698" s="2"/>
      <c r="QK698" s="2"/>
      <c r="QL698" s="2"/>
      <c r="QM698" s="2"/>
      <c r="QN698" s="2"/>
      <c r="QO698" s="2"/>
      <c r="QP698" s="2"/>
      <c r="QQ698" s="2"/>
      <c r="QR698" s="2"/>
      <c r="QS698" s="2"/>
      <c r="QT698" s="2"/>
      <c r="QU698" s="2"/>
      <c r="QV698" s="2"/>
      <c r="QW698" s="2"/>
      <c r="QX698" s="2"/>
      <c r="QY698" s="2"/>
      <c r="QZ698" s="2"/>
      <c r="RA698" s="2"/>
      <c r="RB698" s="2"/>
      <c r="RC698" s="2"/>
      <c r="RD698" s="2"/>
      <c r="RE698" s="2"/>
      <c r="RF698" s="2"/>
      <c r="RG698" s="2"/>
      <c r="RH698" s="2"/>
      <c r="RI698" s="2"/>
      <c r="RJ698" s="2"/>
      <c r="RK698" s="2"/>
      <c r="RL698" s="2"/>
      <c r="RM698" s="2"/>
      <c r="RN698" s="2"/>
      <c r="RO698" s="2"/>
      <c r="RP698" s="2"/>
      <c r="RQ698" s="2"/>
      <c r="RR698" s="2"/>
      <c r="RS698" s="2"/>
      <c r="RT698" s="2"/>
      <c r="RU698" s="2"/>
      <c r="RV698" s="2"/>
      <c r="RW698" s="2"/>
      <c r="RX698" s="2"/>
      <c r="RY698" s="2"/>
      <c r="RZ698" s="2"/>
      <c r="SA698" s="2"/>
      <c r="SB698" s="2"/>
      <c r="SC698" s="2"/>
      <c r="SD698" s="2"/>
      <c r="SE698" s="2"/>
      <c r="SF698" s="2"/>
      <c r="SG698" s="2"/>
      <c r="SH698" s="2"/>
      <c r="SI698" s="2"/>
      <c r="SJ698" s="2"/>
      <c r="SK698" s="2"/>
      <c r="SL698" s="2"/>
      <c r="SM698" s="2"/>
      <c r="SN698" s="2"/>
      <c r="SO698" s="2"/>
      <c r="SP698" s="2"/>
      <c r="SQ698" s="2"/>
      <c r="SR698" s="2"/>
      <c r="SS698" s="2"/>
      <c r="ST698" s="2"/>
      <c r="SU698" s="2"/>
      <c r="SV698" s="2"/>
      <c r="SW698" s="2"/>
      <c r="SX698" s="2"/>
      <c r="SY698" s="2"/>
      <c r="SZ698" s="2"/>
      <c r="TA698" s="2"/>
      <c r="TB698" s="2"/>
      <c r="TC698" s="2"/>
      <c r="TD698" s="2"/>
      <c r="TE698" s="2"/>
      <c r="TF698" s="2"/>
      <c r="TG698" s="2"/>
      <c r="TH698" s="2"/>
      <c r="TI698" s="2"/>
      <c r="TJ698" s="2"/>
      <c r="TK698" s="2"/>
      <c r="TL698" s="2"/>
      <c r="TM698" s="2"/>
      <c r="TN698" s="2"/>
      <c r="TO698" s="2"/>
      <c r="TP698" s="2"/>
      <c r="TQ698" s="2"/>
      <c r="TR698" s="2"/>
      <c r="TS698" s="2"/>
      <c r="TT698" s="2"/>
      <c r="TU698" s="2"/>
      <c r="TV698" s="2"/>
      <c r="TW698" s="2"/>
      <c r="TX698" s="2"/>
      <c r="TY698" s="2"/>
      <c r="TZ698" s="2"/>
      <c r="UA698" s="2"/>
      <c r="UB698" s="2"/>
      <c r="UC698" s="2"/>
      <c r="UD698" s="2"/>
      <c r="UE698" s="2"/>
      <c r="UF698" s="2"/>
      <c r="UG698" s="2"/>
      <c r="UH698" s="2"/>
      <c r="UI698" s="2"/>
      <c r="UJ698" s="2"/>
      <c r="UK698" s="2"/>
      <c r="UL698" s="2"/>
      <c r="UM698" s="2"/>
      <c r="UN698" s="2"/>
      <c r="UO698" s="2"/>
      <c r="UP698" s="2"/>
      <c r="UQ698" s="2"/>
      <c r="UR698" s="2"/>
      <c r="US698" s="2"/>
      <c r="UT698" s="2"/>
      <c r="UU698" s="2"/>
      <c r="UV698" s="2"/>
      <c r="UW698" s="2"/>
      <c r="UX698" s="2"/>
      <c r="UY698" s="2"/>
      <c r="UZ698" s="2"/>
      <c r="VA698" s="2"/>
      <c r="VB698" s="2"/>
      <c r="VC698" s="2"/>
      <c r="VD698" s="2"/>
      <c r="VE698" s="2"/>
      <c r="VF698" s="2"/>
      <c r="VG698" s="2"/>
      <c r="VH698" s="2"/>
      <c r="VI698" s="2"/>
      <c r="VJ698" s="2"/>
      <c r="VK698" s="2"/>
      <c r="VL698" s="2"/>
      <c r="VM698" s="2"/>
      <c r="VN698" s="2"/>
      <c r="VO698" s="2"/>
      <c r="VP698" s="2"/>
      <c r="VQ698" s="2"/>
      <c r="VR698" s="2"/>
      <c r="VS698" s="2"/>
      <c r="VT698" s="2"/>
      <c r="VU698" s="2"/>
      <c r="VV698" s="2"/>
      <c r="VW698" s="2"/>
      <c r="VX698" s="2"/>
      <c r="VY698" s="2"/>
      <c r="VZ698" s="2"/>
      <c r="WA698" s="2"/>
      <c r="WB698" s="2"/>
      <c r="WC698" s="2"/>
      <c r="WD698" s="2"/>
      <c r="WE698" s="2"/>
      <c r="WF698" s="2"/>
      <c r="WG698" s="2"/>
      <c r="WH698" s="2"/>
      <c r="WI698" s="2"/>
      <c r="WJ698" s="2"/>
      <c r="WK698" s="2"/>
      <c r="WL698" s="2"/>
      <c r="WM698" s="2"/>
      <c r="WN698" s="2"/>
      <c r="WO698" s="2"/>
      <c r="WP698" s="2"/>
      <c r="WQ698" s="2"/>
      <c r="WR698" s="2"/>
      <c r="WS698" s="2"/>
      <c r="WT698" s="2"/>
      <c r="WU698" s="2"/>
      <c r="WV698" s="2"/>
      <c r="WW698" s="2"/>
      <c r="WX698" s="2"/>
      <c r="WY698" s="2"/>
      <c r="WZ698" s="2"/>
      <c r="XA698" s="2"/>
      <c r="XB698" s="2"/>
      <c r="XC698" s="2"/>
      <c r="XD698" s="2"/>
      <c r="XE698" s="2"/>
      <c r="XF698" s="2"/>
      <c r="XG698" s="2"/>
      <c r="XH698" s="2"/>
      <c r="XI698" s="2"/>
      <c r="XJ698" s="2"/>
      <c r="XK698" s="2"/>
      <c r="XL698" s="2"/>
      <c r="XM698" s="2"/>
      <c r="XN698" s="2"/>
      <c r="XO698" s="2"/>
      <c r="XP698" s="2"/>
      <c r="XQ698" s="2"/>
      <c r="XR698" s="2"/>
      <c r="XS698" s="2"/>
      <c r="XT698" s="2"/>
      <c r="XU698" s="2"/>
      <c r="XV698" s="2"/>
      <c r="XW698" s="2"/>
      <c r="XX698" s="2"/>
      <c r="XY698" s="2"/>
      <c r="XZ698" s="2"/>
      <c r="YA698" s="2"/>
      <c r="YB698" s="2"/>
      <c r="YC698" s="2"/>
      <c r="YD698" s="2"/>
      <c r="YE698" s="2"/>
      <c r="YF698" s="2"/>
      <c r="YG698" s="2"/>
      <c r="YH698" s="2"/>
      <c r="YI698" s="2"/>
      <c r="YJ698" s="2"/>
      <c r="YK698" s="2"/>
      <c r="YL698" s="2"/>
      <c r="YM698" s="2"/>
      <c r="YN698" s="2"/>
      <c r="YO698" s="2"/>
      <c r="YP698" s="2"/>
      <c r="YQ698" s="2"/>
      <c r="YR698" s="2"/>
      <c r="YS698" s="2"/>
      <c r="YT698" s="2"/>
      <c r="YU698" s="2"/>
      <c r="YV698" s="2"/>
      <c r="YW698" s="2"/>
      <c r="YX698" s="2"/>
      <c r="YY698" s="2"/>
      <c r="YZ698" s="2"/>
      <c r="ZA698" s="2"/>
      <c r="ZB698" s="2"/>
      <c r="ZC698" s="2"/>
      <c r="ZD698" s="2"/>
      <c r="ZE698" s="2"/>
      <c r="ZF698" s="2"/>
      <c r="ZG698" s="2"/>
      <c r="ZH698" s="2"/>
      <c r="ZI698" s="2"/>
      <c r="ZJ698" s="2"/>
      <c r="ZK698" s="2"/>
      <c r="ZL698" s="2"/>
      <c r="ZM698" s="2"/>
      <c r="ZN698" s="2"/>
      <c r="ZO698" s="2"/>
      <c r="ZP698" s="2"/>
      <c r="ZQ698" s="2"/>
      <c r="ZR698" s="2"/>
      <c r="ZS698" s="2"/>
      <c r="ZT698" s="2"/>
      <c r="ZU698" s="2"/>
      <c r="ZV698" s="2"/>
      <c r="ZW698" s="2"/>
      <c r="ZX698" s="2"/>
      <c r="ZY698" s="2"/>
      <c r="ZZ698" s="2"/>
      <c r="AAA698" s="2"/>
      <c r="AAB698" s="2"/>
      <c r="AAC698" s="2"/>
      <c r="AAD698" s="2"/>
      <c r="AAE698" s="2"/>
      <c r="AAF698" s="2"/>
      <c r="AAG698" s="2"/>
      <c r="AAH698" s="2"/>
      <c r="AAI698" s="2"/>
      <c r="AAJ698" s="2"/>
      <c r="AAK698" s="2"/>
      <c r="AAL698" s="2"/>
      <c r="AAM698" s="2"/>
      <c r="AAN698" s="2"/>
      <c r="AAO698" s="2"/>
      <c r="AAP698" s="2"/>
      <c r="AAQ698" s="2"/>
      <c r="AAR698" s="2"/>
      <c r="AAS698" s="2"/>
      <c r="AAT698" s="2"/>
      <c r="AAU698" s="2"/>
      <c r="AAV698" s="2"/>
      <c r="AAW698" s="2"/>
      <c r="AAX698" s="2"/>
      <c r="AAY698" s="2"/>
      <c r="AAZ698" s="2"/>
      <c r="ABA698" s="2"/>
      <c r="ABB698" s="2"/>
      <c r="ABC698" s="2"/>
      <c r="ABD698" s="2"/>
      <c r="ABE698" s="2"/>
      <c r="ABF698" s="2"/>
      <c r="ABG698" s="2"/>
      <c r="ABH698" s="2"/>
      <c r="ABI698" s="2"/>
      <c r="ABJ698" s="2"/>
      <c r="ABK698" s="2"/>
      <c r="ABL698" s="2"/>
      <c r="ABM698" s="2"/>
      <c r="ABN698" s="2"/>
      <c r="ABO698" s="2"/>
      <c r="ABP698" s="2"/>
      <c r="ABQ698" s="2"/>
      <c r="ABR698" s="2"/>
      <c r="ABS698" s="2"/>
      <c r="ABT698" s="2"/>
      <c r="ABU698" s="2"/>
      <c r="ABV698" s="2"/>
      <c r="ABW698" s="2"/>
      <c r="ABX698" s="2"/>
      <c r="ABY698" s="2"/>
      <c r="ABZ698" s="2"/>
      <c r="ACA698" s="2"/>
      <c r="ACB698" s="2"/>
      <c r="ACC698" s="2"/>
      <c r="ACD698" s="2"/>
      <c r="ACE698" s="2"/>
      <c r="ACF698" s="2"/>
      <c r="ACG698" s="2"/>
      <c r="ACH698" s="2"/>
      <c r="ACI698" s="2"/>
      <c r="ACJ698" s="2"/>
      <c r="ACK698" s="2"/>
      <c r="ACL698" s="2"/>
      <c r="ACM698" s="2"/>
      <c r="ACN698" s="2"/>
      <c r="ACO698" s="2"/>
      <c r="ACP698" s="2"/>
      <c r="ACQ698" s="2"/>
      <c r="ACR698" s="2"/>
      <c r="ACS698" s="2"/>
      <c r="ACT698" s="2"/>
      <c r="ACU698" s="2"/>
      <c r="ACV698" s="2"/>
      <c r="ACW698" s="2"/>
      <c r="ACX698" s="2"/>
      <c r="ACY698" s="2"/>
      <c r="ACZ698" s="2"/>
      <c r="ADA698" s="2"/>
      <c r="ADB698" s="2"/>
      <c r="ADC698" s="2"/>
      <c r="ADD698" s="2"/>
      <c r="ADE698" s="2"/>
      <c r="ADF698" s="2"/>
      <c r="ADG698" s="2"/>
      <c r="ADH698" s="2"/>
      <c r="ADI698" s="2"/>
      <c r="ADJ698" s="2"/>
      <c r="ADK698" s="2"/>
      <c r="ADL698" s="2"/>
      <c r="ADM698" s="2"/>
      <c r="ADN698" s="2"/>
      <c r="ADO698" s="2"/>
      <c r="ADP698" s="2"/>
      <c r="ADQ698" s="2"/>
      <c r="ADR698" s="2"/>
      <c r="ADS698" s="2"/>
      <c r="ADT698" s="2"/>
      <c r="ADU698" s="2"/>
      <c r="ADV698" s="2"/>
      <c r="ADW698" s="2"/>
      <c r="ADX698" s="2"/>
      <c r="ADY698" s="2"/>
      <c r="ADZ698" s="2"/>
      <c r="AEA698" s="2"/>
      <c r="AEB698" s="2"/>
      <c r="AEC698" s="2"/>
      <c r="AED698" s="2"/>
      <c r="AEE698" s="2"/>
      <c r="AEF698" s="2"/>
      <c r="AEG698" s="2"/>
      <c r="AEH698" s="2"/>
      <c r="AEI698" s="2"/>
      <c r="AEJ698" s="2"/>
      <c r="AEK698" s="2"/>
      <c r="AEL698" s="2"/>
      <c r="AEM698" s="2"/>
      <c r="AEN698" s="2"/>
      <c r="AEO698" s="2"/>
      <c r="AEP698" s="2"/>
      <c r="AEQ698" s="2"/>
      <c r="AER698" s="2"/>
      <c r="AES698" s="2"/>
      <c r="AET698" s="2"/>
      <c r="AEU698" s="2"/>
      <c r="AEV698" s="2"/>
      <c r="AEW698" s="2"/>
      <c r="AEX698" s="2"/>
      <c r="AEY698" s="2"/>
      <c r="AEZ698" s="2"/>
      <c r="AFA698" s="2"/>
      <c r="AFB698" s="2"/>
      <c r="AFC698" s="2"/>
      <c r="AFD698" s="2"/>
      <c r="AFE698" s="2"/>
      <c r="AFF698" s="2"/>
      <c r="AFG698" s="2"/>
      <c r="AFH698" s="2"/>
      <c r="AFI698" s="2"/>
      <c r="AFJ698" s="2"/>
      <c r="AFK698" s="2"/>
      <c r="AFL698" s="2"/>
      <c r="AFM698" s="2"/>
      <c r="AFN698" s="2"/>
      <c r="AFO698" s="2"/>
      <c r="AFP698" s="2"/>
      <c r="AFQ698" s="2"/>
      <c r="AFR698" s="2"/>
      <c r="AFS698" s="2"/>
      <c r="AFT698" s="2"/>
      <c r="AFU698" s="2"/>
      <c r="AFV698" s="2"/>
      <c r="AFW698" s="2"/>
      <c r="AFX698" s="2"/>
      <c r="AFY698" s="2"/>
      <c r="AFZ698" s="2"/>
      <c r="AGA698" s="2"/>
      <c r="AGB698" s="2"/>
      <c r="AGC698" s="2"/>
      <c r="AGD698" s="2"/>
      <c r="AGE698" s="2"/>
      <c r="AGF698" s="2"/>
      <c r="AGG698" s="2"/>
      <c r="AGH698" s="2"/>
      <c r="AGI698" s="2"/>
      <c r="AGJ698" s="2"/>
      <c r="AGK698" s="2"/>
      <c r="AGL698" s="2"/>
      <c r="AGM698" s="2"/>
      <c r="AGN698" s="2"/>
      <c r="AGO698" s="2"/>
      <c r="AGP698" s="2"/>
      <c r="AGQ698" s="2"/>
      <c r="AGR698" s="2"/>
      <c r="AGS698" s="2"/>
      <c r="AGT698" s="2"/>
      <c r="AGU698" s="2"/>
      <c r="AGV698" s="2"/>
      <c r="AGW698" s="2"/>
      <c r="AGX698" s="2"/>
      <c r="AGY698" s="2"/>
      <c r="AGZ698" s="2"/>
      <c r="AHA698" s="2"/>
      <c r="AHB698" s="2"/>
      <c r="AHC698" s="2"/>
      <c r="AHD698" s="2"/>
      <c r="AHE698" s="2"/>
      <c r="AHF698" s="2"/>
      <c r="AHG698" s="2"/>
      <c r="AHH698" s="2"/>
      <c r="AHI698" s="2"/>
      <c r="AHJ698" s="2"/>
      <c r="AHK698" s="2"/>
      <c r="AHL698" s="2"/>
      <c r="AHM698" s="2"/>
      <c r="AHN698" s="2"/>
      <c r="AHO698" s="2"/>
      <c r="AHP698" s="2"/>
      <c r="AHQ698" s="2"/>
      <c r="AHR698" s="2"/>
      <c r="AHS698" s="2"/>
      <c r="AHT698" s="2"/>
      <c r="AHU698" s="2"/>
      <c r="AHV698" s="2"/>
      <c r="AHW698" s="2"/>
      <c r="AHX698" s="2"/>
      <c r="AHY698" s="2"/>
      <c r="AHZ698" s="2"/>
      <c r="AIA698" s="2"/>
      <c r="AIB698" s="2"/>
      <c r="AIC698" s="2"/>
      <c r="AID698" s="2"/>
      <c r="AIE698" s="2"/>
      <c r="AIF698" s="2"/>
      <c r="AIG698" s="2"/>
      <c r="AIH698" s="2"/>
      <c r="AII698" s="2"/>
      <c r="AIJ698" s="2"/>
      <c r="AIK698" s="2"/>
      <c r="AIL698" s="2"/>
      <c r="AIM698" s="2"/>
      <c r="AIN698" s="2"/>
      <c r="AIO698" s="2"/>
      <c r="AIP698" s="2"/>
      <c r="AIQ698" s="2"/>
      <c r="AIR698" s="2"/>
      <c r="AIS698" s="2"/>
      <c r="AIT698" s="2"/>
      <c r="AIU698" s="2"/>
      <c r="AIV698" s="2"/>
      <c r="AIW698" s="2"/>
      <c r="AIX698" s="2"/>
      <c r="AIY698" s="2"/>
      <c r="AIZ698" s="2"/>
      <c r="AJA698" s="2"/>
      <c r="AJB698" s="2"/>
      <c r="AJC698" s="2"/>
      <c r="AJD698" s="2"/>
      <c r="AJE698" s="2"/>
      <c r="AJF698" s="2"/>
      <c r="AJG698" s="2"/>
      <c r="AJH698" s="2"/>
      <c r="AJI698" s="2"/>
      <c r="AJJ698" s="2"/>
      <c r="AJK698" s="2"/>
      <c r="AJL698" s="2"/>
      <c r="AJM698" s="2"/>
      <c r="AJN698" s="2"/>
      <c r="AJO698" s="2"/>
      <c r="AJP698" s="2"/>
      <c r="AJQ698" s="2"/>
      <c r="AJR698" s="2"/>
      <c r="AJS698" s="2"/>
      <c r="AJT698" s="2"/>
      <c r="AJU698" s="2"/>
      <c r="AJV698" s="2"/>
      <c r="AJW698" s="2"/>
      <c r="AJX698" s="2"/>
      <c r="AJY698" s="2"/>
      <c r="AJZ698" s="2"/>
      <c r="AKA698" s="2"/>
      <c r="AKB698" s="2"/>
      <c r="AKC698" s="2"/>
      <c r="AKD698" s="2"/>
      <c r="AKE698" s="2"/>
      <c r="AKF698" s="2"/>
      <c r="AKG698" s="2"/>
      <c r="AKH698" s="2"/>
      <c r="AKI698" s="2"/>
      <c r="AKJ698" s="2"/>
      <c r="AKK698" s="2"/>
      <c r="AKL698" s="2"/>
      <c r="AKM698" s="2"/>
      <c r="AKN698" s="2"/>
      <c r="AKO698" s="2"/>
      <c r="AKP698" s="2"/>
      <c r="AKQ698" s="2"/>
      <c r="AKR698" s="2"/>
      <c r="AKS698" s="2"/>
      <c r="AKT698" s="2"/>
      <c r="AKU698" s="2"/>
      <c r="AKV698" s="2"/>
      <c r="AKW698" s="2"/>
    </row>
    <row r="699" spans="1:985" s="2" customFormat="1">
      <c r="A699" s="68">
        <v>650</v>
      </c>
      <c r="B699" s="65" t="s">
        <v>340</v>
      </c>
      <c r="C699" s="65" t="s">
        <v>234</v>
      </c>
      <c r="D699" s="68">
        <v>6</v>
      </c>
      <c r="E699" s="36">
        <v>5.4</v>
      </c>
      <c r="F699" s="36">
        <v>3.5</v>
      </c>
      <c r="G699" s="36">
        <v>2.1</v>
      </c>
      <c r="H699" s="36">
        <v>0.19</v>
      </c>
      <c r="I699" s="45">
        <f>SUM(E699:H699)</f>
        <v>11.19</v>
      </c>
      <c r="J699" s="115"/>
      <c r="K699" s="9"/>
      <c r="L699" s="9"/>
      <c r="M699" s="9"/>
    </row>
    <row r="700" spans="1:985" s="2" customFormat="1">
      <c r="A700" s="68">
        <v>651</v>
      </c>
      <c r="B700" s="65" t="s">
        <v>341</v>
      </c>
      <c r="C700" s="65" t="s">
        <v>234</v>
      </c>
      <c r="D700" s="68">
        <v>6</v>
      </c>
      <c r="E700" s="36">
        <v>4.6800000000000006</v>
      </c>
      <c r="F700" s="36">
        <v>2.1</v>
      </c>
      <c r="G700" s="36">
        <v>2.2000000000000002</v>
      </c>
      <c r="H700" s="36">
        <v>0.7</v>
      </c>
      <c r="I700" s="45">
        <f>SUM(E700:H700)</f>
        <v>9.68</v>
      </c>
      <c r="J700" s="115"/>
      <c r="K700" s="9"/>
      <c r="L700" s="9"/>
      <c r="M700" s="9"/>
    </row>
    <row r="701" spans="1:985" s="2" customFormat="1">
      <c r="A701" s="68">
        <v>652</v>
      </c>
      <c r="B701" s="65" t="s">
        <v>342</v>
      </c>
      <c r="C701" s="65" t="s">
        <v>234</v>
      </c>
      <c r="D701" s="68">
        <v>6</v>
      </c>
      <c r="E701" s="36">
        <v>5.58</v>
      </c>
      <c r="F701" s="36">
        <v>2</v>
      </c>
      <c r="G701" s="36">
        <v>2.1</v>
      </c>
      <c r="H701" s="36">
        <v>1.1000000000000001</v>
      </c>
      <c r="I701" s="45">
        <f>SUM(E701:H701)</f>
        <v>10.78</v>
      </c>
      <c r="J701" s="115"/>
      <c r="K701" s="9"/>
      <c r="L701" s="9"/>
      <c r="M701" s="9"/>
    </row>
    <row r="702" spans="1:985" s="7" customFormat="1">
      <c r="A702" s="68">
        <v>653</v>
      </c>
      <c r="B702" s="42" t="s">
        <v>378</v>
      </c>
      <c r="C702" s="42" t="s">
        <v>379</v>
      </c>
      <c r="D702" s="46">
        <v>6</v>
      </c>
      <c r="E702" s="36">
        <v>4.7699999999999996</v>
      </c>
      <c r="F702" s="36">
        <v>3.1</v>
      </c>
      <c r="G702" s="36">
        <v>1.3</v>
      </c>
      <c r="H702" s="36">
        <v>0.2</v>
      </c>
      <c r="I702" s="45">
        <f>SUM(E702:H702)</f>
        <v>9.3699999999999992</v>
      </c>
      <c r="J702" s="115"/>
      <c r="K702" s="18"/>
      <c r="L702" s="18"/>
      <c r="M702" s="18"/>
    </row>
    <row r="703" spans="1:985" ht="20.100000000000001" customHeight="1">
      <c r="A703" s="68"/>
      <c r="B703" s="73"/>
      <c r="C703" s="78" t="s">
        <v>32</v>
      </c>
      <c r="D703" s="51">
        <f t="shared" ref="D703:I703" si="79">SUM(D699:D702)</f>
        <v>24</v>
      </c>
      <c r="E703" s="51">
        <f t="shared" si="79"/>
        <v>20.43</v>
      </c>
      <c r="F703" s="51">
        <f t="shared" si="79"/>
        <v>10.7</v>
      </c>
      <c r="G703" s="51">
        <f t="shared" si="79"/>
        <v>7.7</v>
      </c>
      <c r="H703" s="51">
        <f t="shared" si="79"/>
        <v>2.19</v>
      </c>
      <c r="I703" s="51">
        <f t="shared" si="79"/>
        <v>41.019999999999996</v>
      </c>
      <c r="J703" s="115"/>
      <c r="K703" s="9"/>
      <c r="L703" s="9"/>
      <c r="M703" s="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  <c r="FE703" s="2"/>
      <c r="FF703" s="2"/>
      <c r="FG703" s="2"/>
      <c r="FH703" s="2"/>
      <c r="FI703" s="2"/>
      <c r="FJ703" s="2"/>
      <c r="FK703" s="2"/>
      <c r="FL703" s="2"/>
      <c r="FM703" s="2"/>
      <c r="FN703" s="2"/>
      <c r="FO703" s="2"/>
      <c r="FP703" s="2"/>
      <c r="FQ703" s="2"/>
      <c r="FR703" s="2"/>
      <c r="FS703" s="2"/>
      <c r="FT703" s="2"/>
      <c r="FU703" s="2"/>
      <c r="FV703" s="2"/>
      <c r="FW703" s="2"/>
      <c r="FX703" s="2"/>
      <c r="FY703" s="2"/>
      <c r="FZ703" s="2"/>
      <c r="GA703" s="2"/>
      <c r="GB703" s="2"/>
      <c r="GC703" s="2"/>
      <c r="GD703" s="2"/>
      <c r="GE703" s="2"/>
      <c r="GF703" s="2"/>
      <c r="GG703" s="2"/>
      <c r="GH703" s="2"/>
      <c r="GI703" s="2"/>
      <c r="GJ703" s="2"/>
      <c r="GK703" s="2"/>
      <c r="GL703" s="2"/>
      <c r="GM703" s="2"/>
      <c r="GN703" s="2"/>
      <c r="GO703" s="2"/>
      <c r="GP703" s="2"/>
      <c r="GQ703" s="2"/>
      <c r="GR703" s="2"/>
      <c r="GS703" s="2"/>
      <c r="GT703" s="2"/>
      <c r="GU703" s="2"/>
      <c r="GV703" s="2"/>
      <c r="GW703" s="2"/>
      <c r="GX703" s="2"/>
      <c r="GY703" s="2"/>
      <c r="GZ703" s="2"/>
      <c r="HA703" s="2"/>
      <c r="HB703" s="2"/>
      <c r="HC703" s="2"/>
      <c r="HD703" s="2"/>
      <c r="HE703" s="2"/>
      <c r="HF703" s="2"/>
      <c r="HG703" s="2"/>
      <c r="HH703" s="2"/>
      <c r="HI703" s="2"/>
      <c r="HJ703" s="2"/>
      <c r="HK703" s="2"/>
      <c r="HL703" s="2"/>
      <c r="HM703" s="2"/>
      <c r="HN703" s="2"/>
      <c r="HO703" s="2"/>
      <c r="HP703" s="2"/>
      <c r="HQ703" s="2"/>
      <c r="HR703" s="2"/>
      <c r="HS703" s="2"/>
      <c r="HT703" s="2"/>
      <c r="HU703" s="2"/>
      <c r="HV703" s="2"/>
      <c r="HW703" s="2"/>
      <c r="HX703" s="2"/>
      <c r="HY703" s="2"/>
      <c r="HZ703" s="2"/>
      <c r="IA703" s="2"/>
      <c r="IB703" s="2"/>
      <c r="IC703" s="2"/>
      <c r="ID703" s="2"/>
      <c r="IE703" s="2"/>
      <c r="IF703" s="2"/>
      <c r="IG703" s="2"/>
      <c r="IH703" s="2"/>
      <c r="II703" s="2"/>
      <c r="IJ703" s="2"/>
      <c r="IK703" s="2"/>
      <c r="IL703" s="2"/>
      <c r="IM703" s="2"/>
      <c r="IN703" s="2"/>
      <c r="IO703" s="2"/>
      <c r="IP703" s="2"/>
      <c r="IQ703" s="2"/>
      <c r="IR703" s="2"/>
      <c r="IS703" s="2"/>
      <c r="IT703" s="2"/>
      <c r="IU703" s="2"/>
      <c r="IV703" s="2"/>
      <c r="IW703" s="2"/>
      <c r="IX703" s="2"/>
      <c r="IY703" s="2"/>
      <c r="IZ703" s="2"/>
      <c r="JA703" s="2"/>
      <c r="JB703" s="2"/>
      <c r="JC703" s="2"/>
      <c r="JD703" s="2"/>
      <c r="JE703" s="2"/>
      <c r="JF703" s="2"/>
      <c r="JG703" s="2"/>
      <c r="JH703" s="2"/>
      <c r="JI703" s="2"/>
      <c r="JJ703" s="2"/>
      <c r="JK703" s="2"/>
      <c r="JL703" s="2"/>
      <c r="JM703" s="2"/>
      <c r="JN703" s="2"/>
      <c r="JO703" s="2"/>
      <c r="JP703" s="2"/>
      <c r="JQ703" s="2"/>
      <c r="JR703" s="2"/>
      <c r="JS703" s="2"/>
      <c r="JT703" s="2"/>
      <c r="JU703" s="2"/>
      <c r="JV703" s="2"/>
      <c r="JW703" s="2"/>
      <c r="JX703" s="2"/>
      <c r="JY703" s="2"/>
      <c r="JZ703" s="2"/>
      <c r="KA703" s="2"/>
      <c r="KB703" s="2"/>
      <c r="KC703" s="2"/>
      <c r="KD703" s="2"/>
      <c r="KE703" s="2"/>
      <c r="KF703" s="2"/>
      <c r="KG703" s="2"/>
      <c r="KH703" s="2"/>
      <c r="KI703" s="2"/>
      <c r="KJ703" s="2"/>
      <c r="KK703" s="2"/>
      <c r="KL703" s="2"/>
      <c r="KM703" s="2"/>
      <c r="KN703" s="2"/>
      <c r="KO703" s="2"/>
      <c r="KP703" s="2"/>
      <c r="KQ703" s="2"/>
      <c r="KR703" s="2"/>
      <c r="KS703" s="2"/>
      <c r="KT703" s="2"/>
      <c r="KU703" s="2"/>
      <c r="KV703" s="2"/>
      <c r="KW703" s="2"/>
      <c r="KX703" s="2"/>
      <c r="KY703" s="2"/>
      <c r="KZ703" s="2"/>
      <c r="LA703" s="2"/>
      <c r="LB703" s="2"/>
      <c r="LC703" s="2"/>
      <c r="LD703" s="2"/>
      <c r="LE703" s="2"/>
      <c r="LF703" s="2"/>
      <c r="LG703" s="2"/>
      <c r="LH703" s="2"/>
      <c r="LI703" s="2"/>
      <c r="LJ703" s="2"/>
      <c r="LK703" s="2"/>
      <c r="LL703" s="2"/>
      <c r="LM703" s="2"/>
      <c r="LN703" s="2"/>
      <c r="LO703" s="2"/>
      <c r="LP703" s="2"/>
      <c r="LQ703" s="2"/>
      <c r="LR703" s="2"/>
      <c r="LS703" s="2"/>
      <c r="LT703" s="2"/>
      <c r="LU703" s="2"/>
      <c r="LV703" s="2"/>
      <c r="LW703" s="2"/>
      <c r="LX703" s="2"/>
      <c r="LY703" s="2"/>
      <c r="LZ703" s="2"/>
      <c r="MA703" s="2"/>
      <c r="MB703" s="2"/>
      <c r="MC703" s="2"/>
      <c r="MD703" s="2"/>
      <c r="ME703" s="2"/>
      <c r="MF703" s="2"/>
      <c r="MG703" s="2"/>
      <c r="MH703" s="2"/>
      <c r="MI703" s="2"/>
      <c r="MJ703" s="2"/>
      <c r="MK703" s="2"/>
      <c r="ML703" s="2"/>
      <c r="MM703" s="2"/>
      <c r="MN703" s="2"/>
      <c r="MO703" s="2"/>
      <c r="MP703" s="2"/>
      <c r="MQ703" s="2"/>
      <c r="MR703" s="2"/>
      <c r="MS703" s="2"/>
      <c r="MT703" s="2"/>
      <c r="MU703" s="2"/>
      <c r="MV703" s="2"/>
      <c r="MW703" s="2"/>
      <c r="MX703" s="2"/>
      <c r="MY703" s="2"/>
      <c r="MZ703" s="2"/>
      <c r="NA703" s="2"/>
      <c r="NB703" s="2"/>
      <c r="NC703" s="2"/>
      <c r="ND703" s="2"/>
      <c r="NE703" s="2"/>
      <c r="NF703" s="2"/>
      <c r="NG703" s="2"/>
      <c r="NH703" s="2"/>
      <c r="NI703" s="2"/>
      <c r="NJ703" s="2"/>
      <c r="NK703" s="2"/>
      <c r="NL703" s="2"/>
      <c r="NM703" s="2"/>
      <c r="NN703" s="2"/>
      <c r="NO703" s="2"/>
      <c r="NP703" s="2"/>
      <c r="NQ703" s="2"/>
      <c r="NR703" s="2"/>
      <c r="NS703" s="2"/>
      <c r="NT703" s="2"/>
      <c r="NU703" s="2"/>
      <c r="NV703" s="2"/>
      <c r="NW703" s="2"/>
      <c r="NX703" s="2"/>
      <c r="NY703" s="2"/>
      <c r="NZ703" s="2"/>
      <c r="OA703" s="2"/>
      <c r="OB703" s="2"/>
      <c r="OC703" s="2"/>
      <c r="OD703" s="2"/>
      <c r="OE703" s="2"/>
      <c r="OF703" s="2"/>
      <c r="OG703" s="2"/>
      <c r="OH703" s="2"/>
      <c r="OI703" s="2"/>
      <c r="OJ703" s="2"/>
      <c r="OK703" s="2"/>
      <c r="OL703" s="2"/>
      <c r="OM703" s="2"/>
      <c r="ON703" s="2"/>
      <c r="OO703" s="2"/>
      <c r="OP703" s="2"/>
      <c r="OQ703" s="2"/>
      <c r="OR703" s="2"/>
      <c r="OS703" s="2"/>
      <c r="OT703" s="2"/>
      <c r="OU703" s="2"/>
      <c r="OV703" s="2"/>
      <c r="OW703" s="2"/>
      <c r="OX703" s="2"/>
      <c r="OY703" s="2"/>
      <c r="OZ703" s="2"/>
      <c r="PA703" s="2"/>
      <c r="PB703" s="2"/>
      <c r="PC703" s="2"/>
      <c r="PD703" s="2"/>
      <c r="PE703" s="2"/>
      <c r="PF703" s="2"/>
      <c r="PG703" s="2"/>
      <c r="PH703" s="2"/>
      <c r="PI703" s="2"/>
      <c r="PJ703" s="2"/>
      <c r="PK703" s="2"/>
      <c r="PL703" s="2"/>
      <c r="PM703" s="2"/>
      <c r="PN703" s="2"/>
      <c r="PO703" s="2"/>
      <c r="PP703" s="2"/>
      <c r="PQ703" s="2"/>
      <c r="PR703" s="2"/>
      <c r="PS703" s="2"/>
      <c r="PT703" s="2"/>
      <c r="PU703" s="2"/>
      <c r="PV703" s="2"/>
      <c r="PW703" s="2"/>
      <c r="PX703" s="2"/>
      <c r="PY703" s="2"/>
      <c r="PZ703" s="2"/>
      <c r="QA703" s="2"/>
      <c r="QB703" s="2"/>
      <c r="QC703" s="2"/>
      <c r="QD703" s="2"/>
      <c r="QE703" s="2"/>
      <c r="QF703" s="2"/>
      <c r="QG703" s="2"/>
      <c r="QH703" s="2"/>
      <c r="QI703" s="2"/>
      <c r="QJ703" s="2"/>
      <c r="QK703" s="2"/>
      <c r="QL703" s="2"/>
      <c r="QM703" s="2"/>
      <c r="QN703" s="2"/>
      <c r="QO703" s="2"/>
      <c r="QP703" s="2"/>
      <c r="QQ703" s="2"/>
      <c r="QR703" s="2"/>
      <c r="QS703" s="2"/>
      <c r="QT703" s="2"/>
      <c r="QU703" s="2"/>
      <c r="QV703" s="2"/>
      <c r="QW703" s="2"/>
      <c r="QX703" s="2"/>
      <c r="QY703" s="2"/>
      <c r="QZ703" s="2"/>
      <c r="RA703" s="2"/>
      <c r="RB703" s="2"/>
      <c r="RC703" s="2"/>
      <c r="RD703" s="2"/>
      <c r="RE703" s="2"/>
      <c r="RF703" s="2"/>
      <c r="RG703" s="2"/>
      <c r="RH703" s="2"/>
      <c r="RI703" s="2"/>
      <c r="RJ703" s="2"/>
      <c r="RK703" s="2"/>
      <c r="RL703" s="2"/>
      <c r="RM703" s="2"/>
      <c r="RN703" s="2"/>
      <c r="RO703" s="2"/>
      <c r="RP703" s="2"/>
      <c r="RQ703" s="2"/>
      <c r="RR703" s="2"/>
      <c r="RS703" s="2"/>
      <c r="RT703" s="2"/>
      <c r="RU703" s="2"/>
      <c r="RV703" s="2"/>
      <c r="RW703" s="2"/>
      <c r="RX703" s="2"/>
      <c r="RY703" s="2"/>
      <c r="RZ703" s="2"/>
      <c r="SA703" s="2"/>
      <c r="SB703" s="2"/>
      <c r="SC703" s="2"/>
      <c r="SD703" s="2"/>
      <c r="SE703" s="2"/>
      <c r="SF703" s="2"/>
      <c r="SG703" s="2"/>
      <c r="SH703" s="2"/>
      <c r="SI703" s="2"/>
      <c r="SJ703" s="2"/>
      <c r="SK703" s="2"/>
      <c r="SL703" s="2"/>
      <c r="SM703" s="2"/>
      <c r="SN703" s="2"/>
      <c r="SO703" s="2"/>
      <c r="SP703" s="2"/>
      <c r="SQ703" s="2"/>
      <c r="SR703" s="2"/>
      <c r="SS703" s="2"/>
      <c r="ST703" s="2"/>
      <c r="SU703" s="2"/>
      <c r="SV703" s="2"/>
      <c r="SW703" s="2"/>
      <c r="SX703" s="2"/>
      <c r="SY703" s="2"/>
      <c r="SZ703" s="2"/>
      <c r="TA703" s="2"/>
      <c r="TB703" s="2"/>
      <c r="TC703" s="2"/>
      <c r="TD703" s="2"/>
      <c r="TE703" s="2"/>
      <c r="TF703" s="2"/>
      <c r="TG703" s="2"/>
      <c r="TH703" s="2"/>
      <c r="TI703" s="2"/>
      <c r="TJ703" s="2"/>
      <c r="TK703" s="2"/>
      <c r="TL703" s="2"/>
      <c r="TM703" s="2"/>
      <c r="TN703" s="2"/>
      <c r="TO703" s="2"/>
      <c r="TP703" s="2"/>
      <c r="TQ703" s="2"/>
      <c r="TR703" s="2"/>
      <c r="TS703" s="2"/>
      <c r="TT703" s="2"/>
      <c r="TU703" s="2"/>
      <c r="TV703" s="2"/>
      <c r="TW703" s="2"/>
      <c r="TX703" s="2"/>
      <c r="TY703" s="2"/>
      <c r="TZ703" s="2"/>
      <c r="UA703" s="2"/>
      <c r="UB703" s="2"/>
      <c r="UC703" s="2"/>
      <c r="UD703" s="2"/>
      <c r="UE703" s="2"/>
      <c r="UF703" s="2"/>
      <c r="UG703" s="2"/>
      <c r="UH703" s="2"/>
      <c r="UI703" s="2"/>
      <c r="UJ703" s="2"/>
      <c r="UK703" s="2"/>
      <c r="UL703" s="2"/>
      <c r="UM703" s="2"/>
      <c r="UN703" s="2"/>
      <c r="UO703" s="2"/>
      <c r="UP703" s="2"/>
      <c r="UQ703" s="2"/>
      <c r="UR703" s="2"/>
      <c r="US703" s="2"/>
      <c r="UT703" s="2"/>
      <c r="UU703" s="2"/>
      <c r="UV703" s="2"/>
      <c r="UW703" s="2"/>
      <c r="UX703" s="2"/>
      <c r="UY703" s="2"/>
      <c r="UZ703" s="2"/>
      <c r="VA703" s="2"/>
      <c r="VB703" s="2"/>
      <c r="VC703" s="2"/>
      <c r="VD703" s="2"/>
      <c r="VE703" s="2"/>
      <c r="VF703" s="2"/>
      <c r="VG703" s="2"/>
      <c r="VH703" s="2"/>
      <c r="VI703" s="2"/>
      <c r="VJ703" s="2"/>
      <c r="VK703" s="2"/>
      <c r="VL703" s="2"/>
      <c r="VM703" s="2"/>
      <c r="VN703" s="2"/>
      <c r="VO703" s="2"/>
      <c r="VP703" s="2"/>
      <c r="VQ703" s="2"/>
      <c r="VR703" s="2"/>
      <c r="VS703" s="2"/>
      <c r="VT703" s="2"/>
      <c r="VU703" s="2"/>
      <c r="VV703" s="2"/>
      <c r="VW703" s="2"/>
      <c r="VX703" s="2"/>
      <c r="VY703" s="2"/>
      <c r="VZ703" s="2"/>
      <c r="WA703" s="2"/>
      <c r="WB703" s="2"/>
      <c r="WC703" s="2"/>
      <c r="WD703" s="2"/>
      <c r="WE703" s="2"/>
      <c r="WF703" s="2"/>
      <c r="WG703" s="2"/>
      <c r="WH703" s="2"/>
      <c r="WI703" s="2"/>
      <c r="WJ703" s="2"/>
      <c r="WK703" s="2"/>
      <c r="WL703" s="2"/>
      <c r="WM703" s="2"/>
      <c r="WN703" s="2"/>
      <c r="WO703" s="2"/>
      <c r="WP703" s="2"/>
      <c r="WQ703" s="2"/>
      <c r="WR703" s="2"/>
      <c r="WS703" s="2"/>
      <c r="WT703" s="2"/>
      <c r="WU703" s="2"/>
      <c r="WV703" s="2"/>
      <c r="WW703" s="2"/>
      <c r="WX703" s="2"/>
      <c r="WY703" s="2"/>
      <c r="WZ703" s="2"/>
      <c r="XA703" s="2"/>
      <c r="XB703" s="2"/>
      <c r="XC703" s="2"/>
      <c r="XD703" s="2"/>
      <c r="XE703" s="2"/>
      <c r="XF703" s="2"/>
      <c r="XG703" s="2"/>
      <c r="XH703" s="2"/>
      <c r="XI703" s="2"/>
      <c r="XJ703" s="2"/>
      <c r="XK703" s="2"/>
      <c r="XL703" s="2"/>
      <c r="XM703" s="2"/>
      <c r="XN703" s="2"/>
      <c r="XO703" s="2"/>
      <c r="XP703" s="2"/>
      <c r="XQ703" s="2"/>
      <c r="XR703" s="2"/>
      <c r="XS703" s="2"/>
      <c r="XT703" s="2"/>
      <c r="XU703" s="2"/>
      <c r="XV703" s="2"/>
      <c r="XW703" s="2"/>
      <c r="XX703" s="2"/>
      <c r="XY703" s="2"/>
      <c r="XZ703" s="2"/>
      <c r="YA703" s="2"/>
      <c r="YB703" s="2"/>
      <c r="YC703" s="2"/>
      <c r="YD703" s="2"/>
      <c r="YE703" s="2"/>
      <c r="YF703" s="2"/>
      <c r="YG703" s="2"/>
      <c r="YH703" s="2"/>
      <c r="YI703" s="2"/>
      <c r="YJ703" s="2"/>
      <c r="YK703" s="2"/>
      <c r="YL703" s="2"/>
      <c r="YM703" s="2"/>
      <c r="YN703" s="2"/>
      <c r="YO703" s="2"/>
      <c r="YP703" s="2"/>
      <c r="YQ703" s="2"/>
      <c r="YR703" s="2"/>
      <c r="YS703" s="2"/>
      <c r="YT703" s="2"/>
      <c r="YU703" s="2"/>
      <c r="YV703" s="2"/>
      <c r="YW703" s="2"/>
      <c r="YX703" s="2"/>
      <c r="YY703" s="2"/>
      <c r="YZ703" s="2"/>
      <c r="ZA703" s="2"/>
      <c r="ZB703" s="2"/>
      <c r="ZC703" s="2"/>
      <c r="ZD703" s="2"/>
      <c r="ZE703" s="2"/>
      <c r="ZF703" s="2"/>
      <c r="ZG703" s="2"/>
      <c r="ZH703" s="2"/>
      <c r="ZI703" s="2"/>
      <c r="ZJ703" s="2"/>
      <c r="ZK703" s="2"/>
      <c r="ZL703" s="2"/>
      <c r="ZM703" s="2"/>
      <c r="ZN703" s="2"/>
      <c r="ZO703" s="2"/>
      <c r="ZP703" s="2"/>
      <c r="ZQ703" s="2"/>
      <c r="ZR703" s="2"/>
      <c r="ZS703" s="2"/>
      <c r="ZT703" s="2"/>
      <c r="ZU703" s="2"/>
      <c r="ZV703" s="2"/>
      <c r="ZW703" s="2"/>
      <c r="ZX703" s="2"/>
      <c r="ZY703" s="2"/>
      <c r="ZZ703" s="2"/>
      <c r="AAA703" s="2"/>
      <c r="AAB703" s="2"/>
      <c r="AAC703" s="2"/>
      <c r="AAD703" s="2"/>
      <c r="AAE703" s="2"/>
      <c r="AAF703" s="2"/>
      <c r="AAG703" s="2"/>
      <c r="AAH703" s="2"/>
      <c r="AAI703" s="2"/>
      <c r="AAJ703" s="2"/>
      <c r="AAK703" s="2"/>
      <c r="AAL703" s="2"/>
      <c r="AAM703" s="2"/>
      <c r="AAN703" s="2"/>
      <c r="AAO703" s="2"/>
      <c r="AAP703" s="2"/>
      <c r="AAQ703" s="2"/>
      <c r="AAR703" s="2"/>
      <c r="AAS703" s="2"/>
      <c r="AAT703" s="2"/>
      <c r="AAU703" s="2"/>
      <c r="AAV703" s="2"/>
      <c r="AAW703" s="2"/>
      <c r="AAX703" s="2"/>
      <c r="AAY703" s="2"/>
      <c r="AAZ703" s="2"/>
      <c r="ABA703" s="2"/>
      <c r="ABB703" s="2"/>
      <c r="ABC703" s="2"/>
      <c r="ABD703" s="2"/>
      <c r="ABE703" s="2"/>
      <c r="ABF703" s="2"/>
      <c r="ABG703" s="2"/>
      <c r="ABH703" s="2"/>
      <c r="ABI703" s="2"/>
      <c r="ABJ703" s="2"/>
      <c r="ABK703" s="2"/>
      <c r="ABL703" s="2"/>
      <c r="ABM703" s="2"/>
      <c r="ABN703" s="2"/>
      <c r="ABO703" s="2"/>
      <c r="ABP703" s="2"/>
      <c r="ABQ703" s="2"/>
      <c r="ABR703" s="2"/>
      <c r="ABS703" s="2"/>
      <c r="ABT703" s="2"/>
      <c r="ABU703" s="2"/>
      <c r="ABV703" s="2"/>
      <c r="ABW703" s="2"/>
      <c r="ABX703" s="2"/>
      <c r="ABY703" s="2"/>
      <c r="ABZ703" s="2"/>
      <c r="ACA703" s="2"/>
      <c r="ACB703" s="2"/>
      <c r="ACC703" s="2"/>
      <c r="ACD703" s="2"/>
      <c r="ACE703" s="2"/>
      <c r="ACF703" s="2"/>
      <c r="ACG703" s="2"/>
      <c r="ACH703" s="2"/>
      <c r="ACI703" s="2"/>
      <c r="ACJ703" s="2"/>
      <c r="ACK703" s="2"/>
      <c r="ACL703" s="2"/>
      <c r="ACM703" s="2"/>
      <c r="ACN703" s="2"/>
      <c r="ACO703" s="2"/>
      <c r="ACP703" s="2"/>
      <c r="ACQ703" s="2"/>
      <c r="ACR703" s="2"/>
      <c r="ACS703" s="2"/>
      <c r="ACT703" s="2"/>
      <c r="ACU703" s="2"/>
      <c r="ACV703" s="2"/>
      <c r="ACW703" s="2"/>
      <c r="ACX703" s="2"/>
      <c r="ACY703" s="2"/>
      <c r="ACZ703" s="2"/>
      <c r="ADA703" s="2"/>
      <c r="ADB703" s="2"/>
      <c r="ADC703" s="2"/>
      <c r="ADD703" s="2"/>
      <c r="ADE703" s="2"/>
      <c r="ADF703" s="2"/>
      <c r="ADG703" s="2"/>
      <c r="ADH703" s="2"/>
      <c r="ADI703" s="2"/>
      <c r="ADJ703" s="2"/>
      <c r="ADK703" s="2"/>
      <c r="ADL703" s="2"/>
      <c r="ADM703" s="2"/>
      <c r="ADN703" s="2"/>
      <c r="ADO703" s="2"/>
      <c r="ADP703" s="2"/>
      <c r="ADQ703" s="2"/>
      <c r="ADR703" s="2"/>
      <c r="ADS703" s="2"/>
      <c r="ADT703" s="2"/>
      <c r="ADU703" s="2"/>
      <c r="ADV703" s="2"/>
      <c r="ADW703" s="2"/>
      <c r="ADX703" s="2"/>
      <c r="ADY703" s="2"/>
      <c r="ADZ703" s="2"/>
      <c r="AEA703" s="2"/>
      <c r="AEB703" s="2"/>
      <c r="AEC703" s="2"/>
      <c r="AED703" s="2"/>
      <c r="AEE703" s="2"/>
      <c r="AEF703" s="2"/>
      <c r="AEG703" s="2"/>
      <c r="AEH703" s="2"/>
      <c r="AEI703" s="2"/>
      <c r="AEJ703" s="2"/>
      <c r="AEK703" s="2"/>
      <c r="AEL703" s="2"/>
      <c r="AEM703" s="2"/>
      <c r="AEN703" s="2"/>
      <c r="AEO703" s="2"/>
      <c r="AEP703" s="2"/>
      <c r="AEQ703" s="2"/>
      <c r="AER703" s="2"/>
      <c r="AES703" s="2"/>
      <c r="AET703" s="2"/>
      <c r="AEU703" s="2"/>
      <c r="AEV703" s="2"/>
      <c r="AEW703" s="2"/>
      <c r="AEX703" s="2"/>
      <c r="AEY703" s="2"/>
      <c r="AEZ703" s="2"/>
      <c r="AFA703" s="2"/>
      <c r="AFB703" s="2"/>
      <c r="AFC703" s="2"/>
      <c r="AFD703" s="2"/>
      <c r="AFE703" s="2"/>
      <c r="AFF703" s="2"/>
      <c r="AFG703" s="2"/>
      <c r="AFH703" s="2"/>
      <c r="AFI703" s="2"/>
      <c r="AFJ703" s="2"/>
      <c r="AFK703" s="2"/>
      <c r="AFL703" s="2"/>
      <c r="AFM703" s="2"/>
      <c r="AFN703" s="2"/>
      <c r="AFO703" s="2"/>
      <c r="AFP703" s="2"/>
      <c r="AFQ703" s="2"/>
      <c r="AFR703" s="2"/>
      <c r="AFS703" s="2"/>
      <c r="AFT703" s="2"/>
      <c r="AFU703" s="2"/>
      <c r="AFV703" s="2"/>
      <c r="AFW703" s="2"/>
      <c r="AFX703" s="2"/>
      <c r="AFY703" s="2"/>
      <c r="AFZ703" s="2"/>
      <c r="AGA703" s="2"/>
      <c r="AGB703" s="2"/>
      <c r="AGC703" s="2"/>
      <c r="AGD703" s="2"/>
      <c r="AGE703" s="2"/>
      <c r="AGF703" s="2"/>
      <c r="AGG703" s="2"/>
      <c r="AGH703" s="2"/>
      <c r="AGI703" s="2"/>
      <c r="AGJ703" s="2"/>
      <c r="AGK703" s="2"/>
      <c r="AGL703" s="2"/>
      <c r="AGM703" s="2"/>
      <c r="AGN703" s="2"/>
      <c r="AGO703" s="2"/>
      <c r="AGP703" s="2"/>
      <c r="AGQ703" s="2"/>
      <c r="AGR703" s="2"/>
      <c r="AGS703" s="2"/>
      <c r="AGT703" s="2"/>
      <c r="AGU703" s="2"/>
      <c r="AGV703" s="2"/>
      <c r="AGW703" s="2"/>
      <c r="AGX703" s="2"/>
      <c r="AGY703" s="2"/>
      <c r="AGZ703" s="2"/>
      <c r="AHA703" s="2"/>
      <c r="AHB703" s="2"/>
      <c r="AHC703" s="2"/>
      <c r="AHD703" s="2"/>
      <c r="AHE703" s="2"/>
      <c r="AHF703" s="2"/>
      <c r="AHG703" s="2"/>
      <c r="AHH703" s="2"/>
      <c r="AHI703" s="2"/>
      <c r="AHJ703" s="2"/>
      <c r="AHK703" s="2"/>
      <c r="AHL703" s="2"/>
      <c r="AHM703" s="2"/>
      <c r="AHN703" s="2"/>
      <c r="AHO703" s="2"/>
      <c r="AHP703" s="2"/>
      <c r="AHQ703" s="2"/>
      <c r="AHR703" s="2"/>
      <c r="AHS703" s="2"/>
      <c r="AHT703" s="2"/>
      <c r="AHU703" s="2"/>
      <c r="AHV703" s="2"/>
      <c r="AHW703" s="2"/>
      <c r="AHX703" s="2"/>
      <c r="AHY703" s="2"/>
      <c r="AHZ703" s="2"/>
      <c r="AIA703" s="2"/>
      <c r="AIB703" s="2"/>
      <c r="AIC703" s="2"/>
      <c r="AID703" s="2"/>
      <c r="AIE703" s="2"/>
      <c r="AIF703" s="2"/>
      <c r="AIG703" s="2"/>
      <c r="AIH703" s="2"/>
      <c r="AII703" s="2"/>
      <c r="AIJ703" s="2"/>
      <c r="AIK703" s="2"/>
      <c r="AIL703" s="2"/>
      <c r="AIM703" s="2"/>
      <c r="AIN703" s="2"/>
      <c r="AIO703" s="2"/>
      <c r="AIP703" s="2"/>
      <c r="AIQ703" s="2"/>
      <c r="AIR703" s="2"/>
      <c r="AIS703" s="2"/>
      <c r="AIT703" s="2"/>
      <c r="AIU703" s="2"/>
      <c r="AIV703" s="2"/>
      <c r="AIW703" s="2"/>
      <c r="AIX703" s="2"/>
      <c r="AIY703" s="2"/>
      <c r="AIZ703" s="2"/>
      <c r="AJA703" s="2"/>
      <c r="AJB703" s="2"/>
      <c r="AJC703" s="2"/>
      <c r="AJD703" s="2"/>
      <c r="AJE703" s="2"/>
      <c r="AJF703" s="2"/>
      <c r="AJG703" s="2"/>
      <c r="AJH703" s="2"/>
      <c r="AJI703" s="2"/>
      <c r="AJJ703" s="2"/>
      <c r="AJK703" s="2"/>
      <c r="AJL703" s="2"/>
      <c r="AJM703" s="2"/>
      <c r="AJN703" s="2"/>
      <c r="AJO703" s="2"/>
      <c r="AJP703" s="2"/>
      <c r="AJQ703" s="2"/>
      <c r="AJR703" s="2"/>
      <c r="AJS703" s="2"/>
      <c r="AJT703" s="2"/>
      <c r="AJU703" s="2"/>
      <c r="AJV703" s="2"/>
      <c r="AJW703" s="2"/>
      <c r="AJX703" s="2"/>
      <c r="AJY703" s="2"/>
      <c r="AJZ703" s="2"/>
      <c r="AKA703" s="2"/>
      <c r="AKB703" s="2"/>
      <c r="AKC703" s="2"/>
      <c r="AKD703" s="2"/>
      <c r="AKE703" s="2"/>
      <c r="AKF703" s="2"/>
      <c r="AKG703" s="2"/>
      <c r="AKH703" s="2"/>
      <c r="AKI703" s="2"/>
      <c r="AKJ703" s="2"/>
      <c r="AKK703" s="2"/>
      <c r="AKL703" s="2"/>
      <c r="AKM703" s="2"/>
      <c r="AKN703" s="2"/>
      <c r="AKO703" s="2"/>
      <c r="AKP703" s="2"/>
      <c r="AKQ703" s="2"/>
      <c r="AKR703" s="2"/>
      <c r="AKS703" s="2"/>
      <c r="AKT703" s="2"/>
      <c r="AKU703" s="2"/>
      <c r="AKV703" s="2"/>
      <c r="AKW703" s="2"/>
    </row>
    <row r="704" spans="1:985" ht="31.5" customHeight="1">
      <c r="A704" s="152" t="s">
        <v>271</v>
      </c>
      <c r="B704" s="153"/>
      <c r="C704" s="153"/>
      <c r="D704" s="153"/>
      <c r="E704" s="153"/>
      <c r="F704" s="153"/>
      <c r="G704" s="153"/>
      <c r="H704" s="153"/>
      <c r="I704" s="154"/>
    </row>
    <row r="705" spans="1:17" ht="15.75" customHeight="1">
      <c r="A705" s="137" t="s">
        <v>272</v>
      </c>
      <c r="B705" s="139" t="s">
        <v>273</v>
      </c>
      <c r="C705" s="141" t="s">
        <v>2</v>
      </c>
      <c r="D705" s="137" t="s">
        <v>3</v>
      </c>
      <c r="E705" s="151" t="s">
        <v>731</v>
      </c>
      <c r="F705" s="151"/>
      <c r="G705" s="151"/>
      <c r="H705" s="151"/>
      <c r="I705" s="151"/>
    </row>
    <row r="706" spans="1:17" ht="15.75" customHeight="1">
      <c r="A706" s="137"/>
      <c r="B706" s="139"/>
      <c r="C706" s="141"/>
      <c r="D706" s="137"/>
      <c r="E706" s="106" t="s">
        <v>5</v>
      </c>
      <c r="F706" s="30" t="s">
        <v>6</v>
      </c>
      <c r="G706" s="31" t="s">
        <v>7</v>
      </c>
      <c r="H706" s="31" t="s">
        <v>8</v>
      </c>
      <c r="I706" s="144" t="s">
        <v>274</v>
      </c>
    </row>
    <row r="707" spans="1:17" ht="36" customHeight="1">
      <c r="A707" s="137"/>
      <c r="B707" s="139"/>
      <c r="C707" s="141"/>
      <c r="D707" s="137"/>
      <c r="E707" s="31" t="s">
        <v>275</v>
      </c>
      <c r="F707" s="31" t="s">
        <v>275</v>
      </c>
      <c r="G707" s="31" t="s">
        <v>275</v>
      </c>
      <c r="H707" s="31" t="s">
        <v>275</v>
      </c>
      <c r="I707" s="145"/>
    </row>
    <row r="708" spans="1:17" s="3" customFormat="1" ht="15" customHeight="1">
      <c r="A708" s="36">
        <v>654</v>
      </c>
      <c r="B708" s="41" t="s">
        <v>276</v>
      </c>
      <c r="C708" s="57" t="s">
        <v>277</v>
      </c>
      <c r="D708" s="35">
        <v>0</v>
      </c>
      <c r="E708" s="36">
        <v>431.16</v>
      </c>
      <c r="F708" s="36">
        <v>250</v>
      </c>
      <c r="G708" s="36">
        <v>130</v>
      </c>
      <c r="H708" s="36">
        <v>52</v>
      </c>
      <c r="I708" s="45">
        <f>SUM(E708:H708)</f>
        <v>863.16000000000008</v>
      </c>
      <c r="J708" s="127"/>
      <c r="K708" s="12"/>
      <c r="L708" s="12"/>
      <c r="M708" s="12"/>
    </row>
    <row r="709" spans="1:17" s="3" customFormat="1">
      <c r="A709" s="36">
        <v>655</v>
      </c>
      <c r="B709" s="42" t="s">
        <v>278</v>
      </c>
      <c r="C709" s="41" t="s">
        <v>279</v>
      </c>
      <c r="D709" s="31">
        <v>0</v>
      </c>
      <c r="E709" s="36">
        <v>120</v>
      </c>
      <c r="F709" s="36">
        <v>89.5</v>
      </c>
      <c r="G709" s="36">
        <v>67</v>
      </c>
      <c r="H709" s="36">
        <v>41</v>
      </c>
      <c r="I709" s="45">
        <f>SUM(E709:H709)</f>
        <v>317.5</v>
      </c>
      <c r="J709" s="128"/>
      <c r="K709" s="12"/>
      <c r="L709" s="12"/>
      <c r="M709" s="12"/>
    </row>
    <row r="710" spans="1:17" s="3" customFormat="1">
      <c r="A710" s="36">
        <v>656</v>
      </c>
      <c r="B710" s="58" t="s">
        <v>280</v>
      </c>
      <c r="C710" s="57" t="s">
        <v>281</v>
      </c>
      <c r="D710" s="31">
        <v>0</v>
      </c>
      <c r="E710" s="36">
        <v>1693</v>
      </c>
      <c r="F710" s="36">
        <v>977</v>
      </c>
      <c r="G710" s="36">
        <v>689</v>
      </c>
      <c r="H710" s="36">
        <v>189</v>
      </c>
      <c r="I710" s="45">
        <f t="shared" ref="I710:I732" si="80">SUM(E710:H710)</f>
        <v>3548</v>
      </c>
      <c r="J710" s="128"/>
      <c r="K710" s="12"/>
      <c r="L710" s="12"/>
      <c r="M710" s="12"/>
    </row>
    <row r="711" spans="1:17" s="3" customFormat="1">
      <c r="A711" s="36">
        <v>657</v>
      </c>
      <c r="B711" s="58" t="s">
        <v>282</v>
      </c>
      <c r="C711" s="57" t="s">
        <v>281</v>
      </c>
      <c r="D711" s="31">
        <v>0</v>
      </c>
      <c r="E711" s="36">
        <v>223</v>
      </c>
      <c r="F711" s="36">
        <v>153</v>
      </c>
      <c r="G711" s="36">
        <v>116</v>
      </c>
      <c r="H711" s="36">
        <v>86</v>
      </c>
      <c r="I711" s="45">
        <f t="shared" si="80"/>
        <v>578</v>
      </c>
      <c r="J711" s="128"/>
      <c r="K711" s="12"/>
      <c r="L711" s="12"/>
      <c r="M711" s="12"/>
    </row>
    <row r="712" spans="1:17" s="3" customFormat="1">
      <c r="A712" s="36">
        <v>658</v>
      </c>
      <c r="B712" s="58" t="s">
        <v>283</v>
      </c>
      <c r="C712" s="57" t="s">
        <v>281</v>
      </c>
      <c r="D712" s="31">
        <v>0</v>
      </c>
      <c r="E712" s="36">
        <v>967</v>
      </c>
      <c r="F712" s="36">
        <v>169</v>
      </c>
      <c r="G712" s="36">
        <v>127</v>
      </c>
      <c r="H712" s="36">
        <v>54</v>
      </c>
      <c r="I712" s="45">
        <f t="shared" si="80"/>
        <v>1317</v>
      </c>
      <c r="J712" s="128"/>
      <c r="K712" s="12"/>
      <c r="L712" s="12"/>
      <c r="M712" s="12"/>
    </row>
    <row r="713" spans="1:17" s="3" customFormat="1">
      <c r="A713" s="36">
        <v>659</v>
      </c>
      <c r="B713" s="58" t="s">
        <v>284</v>
      </c>
      <c r="C713" s="57" t="s">
        <v>281</v>
      </c>
      <c r="D713" s="31">
        <v>0</v>
      </c>
      <c r="E713" s="36">
        <v>699</v>
      </c>
      <c r="F713" s="36">
        <v>354</v>
      </c>
      <c r="G713" s="36">
        <v>181</v>
      </c>
      <c r="H713" s="36">
        <v>78</v>
      </c>
      <c r="I713" s="45">
        <f t="shared" si="80"/>
        <v>1312</v>
      </c>
      <c r="J713" s="128"/>
      <c r="K713" s="12"/>
      <c r="L713" s="12"/>
      <c r="M713" s="12"/>
    </row>
    <row r="714" spans="1:17" s="3" customFormat="1">
      <c r="A714" s="36">
        <v>660</v>
      </c>
      <c r="B714" s="58" t="s">
        <v>285</v>
      </c>
      <c r="C714" s="57" t="s">
        <v>281</v>
      </c>
      <c r="D714" s="31">
        <v>0</v>
      </c>
      <c r="E714" s="36">
        <v>2511</v>
      </c>
      <c r="F714" s="36">
        <v>1348</v>
      </c>
      <c r="G714" s="36">
        <v>799</v>
      </c>
      <c r="H714" s="36">
        <v>498</v>
      </c>
      <c r="I714" s="45">
        <f t="shared" si="80"/>
        <v>5156</v>
      </c>
      <c r="J714" s="118"/>
      <c r="K714" s="12"/>
      <c r="L714" s="12"/>
      <c r="M714" s="12"/>
      <c r="Q714" s="3" t="s">
        <v>382</v>
      </c>
    </row>
    <row r="715" spans="1:17" s="3" customFormat="1">
      <c r="A715" s="36">
        <v>661</v>
      </c>
      <c r="B715" s="41" t="s">
        <v>286</v>
      </c>
      <c r="C715" s="57" t="s">
        <v>281</v>
      </c>
      <c r="D715" s="31">
        <v>0</v>
      </c>
      <c r="E715" s="36">
        <v>560</v>
      </c>
      <c r="F715" s="36">
        <v>233</v>
      </c>
      <c r="G715" s="36">
        <v>95</v>
      </c>
      <c r="H715" s="36">
        <v>57</v>
      </c>
      <c r="I715" s="45">
        <f t="shared" si="80"/>
        <v>945</v>
      </c>
      <c r="J715" s="128"/>
      <c r="K715" s="12"/>
      <c r="L715" s="12"/>
      <c r="M715" s="12"/>
    </row>
    <row r="716" spans="1:17" s="3" customFormat="1">
      <c r="A716" s="36">
        <v>662</v>
      </c>
      <c r="B716" s="41" t="s">
        <v>287</v>
      </c>
      <c r="C716" s="57" t="s">
        <v>281</v>
      </c>
      <c r="D716" s="31">
        <v>0</v>
      </c>
      <c r="E716" s="36">
        <v>86</v>
      </c>
      <c r="F716" s="36">
        <v>44.27</v>
      </c>
      <c r="G716" s="36">
        <v>20</v>
      </c>
      <c r="H716" s="36">
        <v>10</v>
      </c>
      <c r="I716" s="45">
        <f t="shared" si="80"/>
        <v>160.27000000000001</v>
      </c>
      <c r="J716" s="128"/>
      <c r="K716" s="12"/>
      <c r="L716" s="12"/>
      <c r="M716" s="12"/>
    </row>
    <row r="717" spans="1:17" s="3" customFormat="1">
      <c r="A717" s="36">
        <v>663</v>
      </c>
      <c r="B717" s="41" t="s">
        <v>288</v>
      </c>
      <c r="C717" s="57" t="s">
        <v>289</v>
      </c>
      <c r="D717" s="31">
        <v>0</v>
      </c>
      <c r="E717" s="36">
        <v>1171</v>
      </c>
      <c r="F717" s="36">
        <v>854</v>
      </c>
      <c r="G717" s="36">
        <v>790</v>
      </c>
      <c r="H717" s="36">
        <v>295</v>
      </c>
      <c r="I717" s="45">
        <f t="shared" si="80"/>
        <v>3110</v>
      </c>
      <c r="J717" s="128"/>
      <c r="K717" s="12"/>
      <c r="L717" s="12"/>
      <c r="M717" s="12"/>
    </row>
    <row r="718" spans="1:17" s="3" customFormat="1">
      <c r="A718" s="36">
        <v>664</v>
      </c>
      <c r="B718" s="41" t="s">
        <v>290</v>
      </c>
      <c r="C718" s="57" t="s">
        <v>281</v>
      </c>
      <c r="D718" s="31">
        <v>0</v>
      </c>
      <c r="E718" s="36">
        <v>123.31</v>
      </c>
      <c r="F718" s="36">
        <v>91</v>
      </c>
      <c r="G718" s="36">
        <v>37</v>
      </c>
      <c r="H718" s="36">
        <v>26</v>
      </c>
      <c r="I718" s="45">
        <f t="shared" si="80"/>
        <v>277.31</v>
      </c>
      <c r="J718" s="128"/>
      <c r="K718" s="12"/>
      <c r="L718" s="12"/>
      <c r="M718" s="12"/>
    </row>
    <row r="719" spans="1:17" s="3" customFormat="1">
      <c r="A719" s="36">
        <v>665</v>
      </c>
      <c r="B719" s="41" t="s">
        <v>291</v>
      </c>
      <c r="C719" s="57" t="s">
        <v>281</v>
      </c>
      <c r="D719" s="31">
        <v>0</v>
      </c>
      <c r="E719" s="36">
        <v>191.16</v>
      </c>
      <c r="F719" s="36">
        <v>62</v>
      </c>
      <c r="G719" s="36">
        <v>30</v>
      </c>
      <c r="H719" s="36">
        <v>11</v>
      </c>
      <c r="I719" s="45">
        <f t="shared" si="80"/>
        <v>294.15999999999997</v>
      </c>
      <c r="J719" s="128"/>
      <c r="K719" s="12"/>
      <c r="L719" s="12"/>
      <c r="M719" s="12"/>
    </row>
    <row r="720" spans="1:17" s="3" customFormat="1">
      <c r="A720" s="36">
        <v>666</v>
      </c>
      <c r="B720" s="41" t="s">
        <v>292</v>
      </c>
      <c r="C720" s="57" t="s">
        <v>281</v>
      </c>
      <c r="D720" s="31">
        <v>0</v>
      </c>
      <c r="E720" s="36">
        <v>71</v>
      </c>
      <c r="F720" s="36">
        <v>41</v>
      </c>
      <c r="G720" s="36">
        <v>24</v>
      </c>
      <c r="H720" s="36">
        <v>14</v>
      </c>
      <c r="I720" s="45">
        <f t="shared" si="80"/>
        <v>150</v>
      </c>
      <c r="J720" s="128"/>
      <c r="K720" s="12"/>
      <c r="L720" s="12"/>
      <c r="M720" s="12"/>
    </row>
    <row r="721" spans="1:13" s="1" customFormat="1">
      <c r="A721" s="36">
        <v>667</v>
      </c>
      <c r="B721" s="41" t="s">
        <v>293</v>
      </c>
      <c r="C721" s="57" t="s">
        <v>294</v>
      </c>
      <c r="D721" s="31">
        <v>0</v>
      </c>
      <c r="E721" s="36">
        <v>2.7309999999999999</v>
      </c>
      <c r="F721" s="36">
        <v>1</v>
      </c>
      <c r="G721" s="36">
        <v>1</v>
      </c>
      <c r="H721" s="36">
        <v>0</v>
      </c>
      <c r="I721" s="45">
        <f t="shared" si="80"/>
        <v>4.7309999999999999</v>
      </c>
      <c r="J721" s="128"/>
      <c r="K721" s="19"/>
      <c r="L721" s="19"/>
      <c r="M721" s="19"/>
    </row>
    <row r="722" spans="1:13" s="1" customFormat="1">
      <c r="A722" s="36">
        <v>668</v>
      </c>
      <c r="B722" s="41" t="s">
        <v>295</v>
      </c>
      <c r="C722" s="57" t="s">
        <v>296</v>
      </c>
      <c r="D722" s="31">
        <v>0</v>
      </c>
      <c r="E722" s="36">
        <v>8.3000000000000007</v>
      </c>
      <c r="F722" s="36">
        <v>4.5999999999999996</v>
      </c>
      <c r="G722" s="36">
        <v>2.8</v>
      </c>
      <c r="H722" s="36">
        <v>0.6</v>
      </c>
      <c r="I722" s="45">
        <f t="shared" si="80"/>
        <v>16.3</v>
      </c>
      <c r="J722" s="119"/>
      <c r="K722" s="19"/>
      <c r="L722" s="19"/>
      <c r="M722" s="19"/>
    </row>
    <row r="723" spans="1:13" s="1" customFormat="1">
      <c r="A723" s="36">
        <v>669</v>
      </c>
      <c r="B723" s="41" t="s">
        <v>297</v>
      </c>
      <c r="C723" s="57" t="s">
        <v>298</v>
      </c>
      <c r="D723" s="31">
        <v>25</v>
      </c>
      <c r="E723" s="36">
        <v>11.9</v>
      </c>
      <c r="F723" s="36">
        <v>6</v>
      </c>
      <c r="G723" s="36">
        <v>5.2</v>
      </c>
      <c r="H723" s="36">
        <v>1.9</v>
      </c>
      <c r="I723" s="45">
        <f t="shared" si="80"/>
        <v>24.999999999999996</v>
      </c>
      <c r="J723" s="128"/>
      <c r="K723" s="19"/>
      <c r="L723" s="19"/>
      <c r="M723" s="19"/>
    </row>
    <row r="724" spans="1:13" s="1" customFormat="1">
      <c r="A724" s="36">
        <v>670</v>
      </c>
      <c r="B724" s="41" t="s">
        <v>299</v>
      </c>
      <c r="C724" s="57" t="s">
        <v>298</v>
      </c>
      <c r="D724" s="31">
        <v>0</v>
      </c>
      <c r="E724" s="36">
        <v>4.3</v>
      </c>
      <c r="F724" s="36">
        <v>3.5</v>
      </c>
      <c r="G724" s="36">
        <v>0.6</v>
      </c>
      <c r="H724" s="36">
        <v>0.1</v>
      </c>
      <c r="I724" s="45">
        <f t="shared" si="80"/>
        <v>8.5</v>
      </c>
      <c r="J724" s="118"/>
      <c r="K724" s="19"/>
      <c r="L724" s="19"/>
      <c r="M724" s="19"/>
    </row>
    <row r="725" spans="1:13" s="1" customFormat="1">
      <c r="A725" s="36">
        <v>671</v>
      </c>
      <c r="B725" s="42" t="s">
        <v>698</v>
      </c>
      <c r="C725" s="42" t="s">
        <v>300</v>
      </c>
      <c r="D725" s="31">
        <v>0</v>
      </c>
      <c r="E725" s="36">
        <v>5.4</v>
      </c>
      <c r="F725" s="36">
        <v>2.9</v>
      </c>
      <c r="G725" s="36">
        <v>1.1000000000000001</v>
      </c>
      <c r="H725" s="36">
        <v>0.6</v>
      </c>
      <c r="I725" s="45">
        <f t="shared" si="80"/>
        <v>10</v>
      </c>
      <c r="J725" s="119"/>
      <c r="K725" s="19"/>
      <c r="L725" s="19"/>
      <c r="M725" s="19"/>
    </row>
    <row r="726" spans="1:13">
      <c r="A726" s="36">
        <v>672</v>
      </c>
      <c r="B726" s="42" t="s">
        <v>301</v>
      </c>
      <c r="C726" s="42" t="s">
        <v>302</v>
      </c>
      <c r="D726" s="31">
        <v>0</v>
      </c>
      <c r="E726" s="36">
        <v>74</v>
      </c>
      <c r="F726" s="36">
        <v>31</v>
      </c>
      <c r="G726" s="36">
        <v>13</v>
      </c>
      <c r="H726" s="36">
        <v>7</v>
      </c>
      <c r="I726" s="45">
        <f t="shared" si="80"/>
        <v>125</v>
      </c>
      <c r="J726" s="128"/>
    </row>
    <row r="727" spans="1:13" s="3" customFormat="1">
      <c r="A727" s="36">
        <v>673</v>
      </c>
      <c r="B727" s="42" t="s">
        <v>303</v>
      </c>
      <c r="C727" s="57" t="s">
        <v>281</v>
      </c>
      <c r="D727" s="31">
        <v>0</v>
      </c>
      <c r="E727" s="36">
        <v>156</v>
      </c>
      <c r="F727" s="36">
        <v>94</v>
      </c>
      <c r="G727" s="36">
        <v>78</v>
      </c>
      <c r="H727" s="36">
        <v>27</v>
      </c>
      <c r="I727" s="45">
        <f t="shared" si="80"/>
        <v>355</v>
      </c>
      <c r="J727" s="128"/>
      <c r="K727" s="12"/>
      <c r="L727" s="12"/>
      <c r="M727" s="12"/>
    </row>
    <row r="728" spans="1:13" s="1" customFormat="1">
      <c r="A728" s="36">
        <v>674</v>
      </c>
      <c r="B728" s="41" t="s">
        <v>304</v>
      </c>
      <c r="C728" s="57" t="s">
        <v>294</v>
      </c>
      <c r="D728" s="31">
        <v>0</v>
      </c>
      <c r="E728" s="36">
        <v>104</v>
      </c>
      <c r="F728" s="36">
        <v>69.572199999999995</v>
      </c>
      <c r="G728" s="36">
        <v>41</v>
      </c>
      <c r="H728" s="36">
        <v>13</v>
      </c>
      <c r="I728" s="45">
        <f t="shared" si="80"/>
        <v>227.57220000000001</v>
      </c>
      <c r="J728" s="128"/>
      <c r="K728" s="19"/>
      <c r="L728" s="19"/>
      <c r="M728" s="19"/>
    </row>
    <row r="729" spans="1:13" s="1" customFormat="1">
      <c r="A729" s="36">
        <v>675</v>
      </c>
      <c r="B729" s="41" t="s">
        <v>305</v>
      </c>
      <c r="C729" s="59" t="s">
        <v>306</v>
      </c>
      <c r="D729" s="30">
        <v>0</v>
      </c>
      <c r="E729" s="53">
        <v>10</v>
      </c>
      <c r="F729" s="53">
        <v>8</v>
      </c>
      <c r="G729" s="53">
        <v>3</v>
      </c>
      <c r="H729" s="53">
        <v>1.2</v>
      </c>
      <c r="I729" s="45">
        <f t="shared" si="80"/>
        <v>22.2</v>
      </c>
      <c r="J729" s="128"/>
      <c r="K729" s="19"/>
      <c r="L729" s="19"/>
      <c r="M729" s="19"/>
    </row>
    <row r="730" spans="1:13" s="1" customFormat="1">
      <c r="A730" s="36">
        <v>676</v>
      </c>
      <c r="B730" s="41" t="s">
        <v>307</v>
      </c>
      <c r="C730" s="60" t="s">
        <v>308</v>
      </c>
      <c r="D730" s="31">
        <v>0</v>
      </c>
      <c r="E730" s="53">
        <v>1.7</v>
      </c>
      <c r="F730" s="53">
        <v>0.9</v>
      </c>
      <c r="G730" s="53">
        <v>0.6</v>
      </c>
      <c r="H730" s="53">
        <v>0.4</v>
      </c>
      <c r="I730" s="45">
        <f t="shared" si="80"/>
        <v>3.6</v>
      </c>
      <c r="J730" s="128"/>
      <c r="K730" s="19"/>
      <c r="L730" s="19"/>
      <c r="M730" s="19"/>
    </row>
    <row r="731" spans="1:13" s="1" customFormat="1">
      <c r="A731" s="36">
        <v>677</v>
      </c>
      <c r="B731" s="86" t="s">
        <v>371</v>
      </c>
      <c r="C731" s="57" t="s">
        <v>281</v>
      </c>
      <c r="D731" s="31">
        <v>0</v>
      </c>
      <c r="E731" s="53">
        <v>0</v>
      </c>
      <c r="F731" s="53">
        <v>0</v>
      </c>
      <c r="G731" s="53">
        <v>0</v>
      </c>
      <c r="H731" s="53">
        <v>0</v>
      </c>
      <c r="I731" s="45">
        <f t="shared" si="80"/>
        <v>0</v>
      </c>
      <c r="J731" s="120"/>
      <c r="K731" s="19"/>
      <c r="L731" s="19"/>
      <c r="M731" s="19"/>
    </row>
    <row r="732" spans="1:13" s="1" customFormat="1">
      <c r="A732" s="36">
        <v>678</v>
      </c>
      <c r="B732" s="86" t="s">
        <v>372</v>
      </c>
      <c r="C732" s="57" t="s">
        <v>281</v>
      </c>
      <c r="D732" s="31">
        <v>0</v>
      </c>
      <c r="E732" s="53">
        <v>2.1</v>
      </c>
      <c r="F732" s="53">
        <v>1.3</v>
      </c>
      <c r="G732" s="53">
        <v>0.6</v>
      </c>
      <c r="H732" s="53">
        <v>0.1</v>
      </c>
      <c r="I732" s="45">
        <f t="shared" si="80"/>
        <v>4.0999999999999996</v>
      </c>
      <c r="J732" s="128"/>
      <c r="K732" s="19"/>
      <c r="L732" s="19"/>
      <c r="M732" s="19"/>
    </row>
    <row r="733" spans="1:13" s="1" customFormat="1">
      <c r="A733" s="36">
        <v>679</v>
      </c>
      <c r="B733" s="80" t="s">
        <v>373</v>
      </c>
      <c r="C733" s="57" t="s">
        <v>281</v>
      </c>
      <c r="D733" s="31">
        <v>0</v>
      </c>
      <c r="E733" s="36">
        <v>186</v>
      </c>
      <c r="F733" s="36">
        <v>97</v>
      </c>
      <c r="G733" s="36">
        <v>77</v>
      </c>
      <c r="H733" s="36">
        <v>20</v>
      </c>
      <c r="I733" s="45">
        <f t="shared" ref="I733" si="81">SUM(E733:H733)</f>
        <v>380</v>
      </c>
      <c r="J733" s="128"/>
      <c r="K733" s="19"/>
      <c r="L733" s="19"/>
      <c r="M733" s="19"/>
    </row>
    <row r="734" spans="1:13">
      <c r="A734" s="36"/>
      <c r="B734" s="42"/>
      <c r="C734" s="79" t="s">
        <v>32</v>
      </c>
      <c r="D734" s="47">
        <f t="shared" ref="D734:I734" si="82">SUM(D708:D733)</f>
        <v>25</v>
      </c>
      <c r="E734" s="47">
        <f t="shared" si="82"/>
        <v>9413.0609999999979</v>
      </c>
      <c r="F734" s="47">
        <f t="shared" si="82"/>
        <v>4985.5421999999999</v>
      </c>
      <c r="G734" s="47">
        <f t="shared" si="82"/>
        <v>3328.8999999999996</v>
      </c>
      <c r="H734" s="47">
        <f t="shared" si="82"/>
        <v>1482.8999999999999</v>
      </c>
      <c r="I734" s="47">
        <f t="shared" si="82"/>
        <v>19210.403199999997</v>
      </c>
    </row>
    <row r="735" spans="1:13" ht="33" customHeight="1">
      <c r="A735" s="152" t="s">
        <v>309</v>
      </c>
      <c r="B735" s="153"/>
      <c r="C735" s="153"/>
      <c r="D735" s="153"/>
      <c r="E735" s="153"/>
      <c r="F735" s="153"/>
      <c r="G735" s="153"/>
      <c r="H735" s="153"/>
      <c r="I735" s="154"/>
    </row>
    <row r="736" spans="1:13" s="1" customFormat="1">
      <c r="A736" s="52">
        <v>680</v>
      </c>
      <c r="B736" s="41" t="s">
        <v>310</v>
      </c>
      <c r="C736" s="57" t="s">
        <v>311</v>
      </c>
      <c r="D736" s="31">
        <v>30</v>
      </c>
      <c r="E736" s="36">
        <v>66.69</v>
      </c>
      <c r="F736" s="36">
        <v>47.3</v>
      </c>
      <c r="G736" s="36">
        <v>28.6</v>
      </c>
      <c r="H736" s="36">
        <v>14.2</v>
      </c>
      <c r="I736" s="45">
        <f t="shared" ref="I736:I745" si="83">SUM(E736:H736)</f>
        <v>156.79</v>
      </c>
      <c r="J736" s="120"/>
      <c r="K736" s="19"/>
      <c r="L736" s="19"/>
      <c r="M736" s="19"/>
    </row>
    <row r="737" spans="1:13" s="1" customFormat="1">
      <c r="A737" s="52">
        <v>681</v>
      </c>
      <c r="B737" s="41" t="s">
        <v>728</v>
      </c>
      <c r="C737" s="57" t="s">
        <v>193</v>
      </c>
      <c r="D737" s="31">
        <v>100</v>
      </c>
      <c r="E737" s="36">
        <v>163.1</v>
      </c>
      <c r="F737" s="36">
        <v>99.6</v>
      </c>
      <c r="G737" s="36">
        <v>46.3</v>
      </c>
      <c r="H737" s="36">
        <v>19.600000000000001</v>
      </c>
      <c r="I737" s="45">
        <f t="shared" si="83"/>
        <v>328.6</v>
      </c>
      <c r="J737" s="120"/>
      <c r="K737" s="19"/>
      <c r="L737" s="19"/>
      <c r="M737" s="19"/>
    </row>
    <row r="738" spans="1:13" s="3" customFormat="1">
      <c r="A738" s="52">
        <v>682</v>
      </c>
      <c r="B738" s="114" t="s">
        <v>573</v>
      </c>
      <c r="C738" s="57" t="s">
        <v>33</v>
      </c>
      <c r="D738" s="67">
        <v>350</v>
      </c>
      <c r="E738" s="68">
        <v>250.1</v>
      </c>
      <c r="F738" s="68">
        <v>129.80000000000001</v>
      </c>
      <c r="G738" s="68">
        <v>62.1</v>
      </c>
      <c r="H738" s="68">
        <v>23.6</v>
      </c>
      <c r="I738" s="45">
        <f t="shared" si="83"/>
        <v>465.6</v>
      </c>
      <c r="J738" s="117"/>
      <c r="K738" s="12"/>
      <c r="L738" s="12"/>
      <c r="M738" s="12"/>
    </row>
    <row r="739" spans="1:13" s="1" customFormat="1">
      <c r="A739" s="52">
        <v>683</v>
      </c>
      <c r="B739" s="41" t="s">
        <v>726</v>
      </c>
      <c r="C739" s="57" t="s">
        <v>124</v>
      </c>
      <c r="D739" s="31">
        <v>330</v>
      </c>
      <c r="E739" s="36">
        <v>232.1</v>
      </c>
      <c r="F739" s="36">
        <v>110.9</v>
      </c>
      <c r="G739" s="36">
        <v>56.2</v>
      </c>
      <c r="H739" s="36">
        <v>20.100000000000001</v>
      </c>
      <c r="I739" s="45">
        <f t="shared" si="83"/>
        <v>419.3</v>
      </c>
      <c r="J739" s="120"/>
      <c r="K739" s="19"/>
      <c r="L739" s="19"/>
      <c r="M739" s="19"/>
    </row>
    <row r="740" spans="1:13" s="3" customFormat="1">
      <c r="A740" s="52">
        <v>684</v>
      </c>
      <c r="B740" s="114" t="s">
        <v>312</v>
      </c>
      <c r="C740" s="66" t="s">
        <v>9</v>
      </c>
      <c r="D740" s="67">
        <v>50</v>
      </c>
      <c r="E740" s="68">
        <v>107.8</v>
      </c>
      <c r="F740" s="68">
        <v>43.5</v>
      </c>
      <c r="G740" s="68">
        <v>22.2</v>
      </c>
      <c r="H740" s="68">
        <v>12.2</v>
      </c>
      <c r="I740" s="45">
        <f t="shared" si="83"/>
        <v>185.7</v>
      </c>
      <c r="J740" s="121"/>
      <c r="L740" s="12"/>
      <c r="M740" s="12"/>
    </row>
    <row r="741" spans="1:13" s="1" customFormat="1">
      <c r="A741" s="52">
        <v>685</v>
      </c>
      <c r="B741" s="41" t="s">
        <v>725</v>
      </c>
      <c r="C741" s="57" t="s">
        <v>110</v>
      </c>
      <c r="D741" s="31">
        <v>30</v>
      </c>
      <c r="E741" s="36">
        <v>82.6</v>
      </c>
      <c r="F741" s="36">
        <v>32.4</v>
      </c>
      <c r="G741" s="36">
        <v>21.8</v>
      </c>
      <c r="H741" s="36">
        <v>4.2</v>
      </c>
      <c r="I741" s="45">
        <f t="shared" si="83"/>
        <v>141</v>
      </c>
      <c r="J741" s="120"/>
      <c r="K741" s="19"/>
      <c r="L741" s="19"/>
      <c r="M741" s="19"/>
    </row>
    <row r="742" spans="1:13" s="1" customFormat="1">
      <c r="A742" s="52">
        <v>686</v>
      </c>
      <c r="B742" s="41" t="s">
        <v>313</v>
      </c>
      <c r="C742" s="57" t="s">
        <v>133</v>
      </c>
      <c r="D742" s="31">
        <v>50</v>
      </c>
      <c r="E742" s="36">
        <v>102.3</v>
      </c>
      <c r="F742" s="36">
        <v>42.5</v>
      </c>
      <c r="G742" s="36">
        <v>21.3</v>
      </c>
      <c r="H742" s="36">
        <v>11.8</v>
      </c>
      <c r="I742" s="45">
        <f t="shared" si="83"/>
        <v>177.90000000000003</v>
      </c>
      <c r="J742" s="120"/>
      <c r="K742" s="19"/>
      <c r="L742" s="12"/>
      <c r="M742" s="19"/>
    </row>
    <row r="743" spans="1:13" s="1" customFormat="1">
      <c r="A743" s="52">
        <v>687</v>
      </c>
      <c r="B743" s="41" t="s">
        <v>572</v>
      </c>
      <c r="C743" s="57" t="s">
        <v>164</v>
      </c>
      <c r="D743" s="31">
        <v>100</v>
      </c>
      <c r="E743" s="36">
        <v>127.5</v>
      </c>
      <c r="F743" s="36">
        <v>42.8</v>
      </c>
      <c r="G743" s="36">
        <v>25.5</v>
      </c>
      <c r="H743" s="36">
        <v>15.9</v>
      </c>
      <c r="I743" s="45">
        <f t="shared" si="83"/>
        <v>211.70000000000002</v>
      </c>
      <c r="J743" s="120"/>
      <c r="K743" s="19"/>
      <c r="L743" s="19"/>
      <c r="M743" s="19"/>
    </row>
    <row r="744" spans="1:13" s="1" customFormat="1">
      <c r="A744" s="52">
        <v>688</v>
      </c>
      <c r="B744" s="41" t="s">
        <v>314</v>
      </c>
      <c r="C744" s="57" t="s">
        <v>234</v>
      </c>
      <c r="D744" s="31">
        <v>30</v>
      </c>
      <c r="E744" s="36">
        <v>70.900000000000006</v>
      </c>
      <c r="F744" s="36">
        <v>36.299999999999997</v>
      </c>
      <c r="G744" s="36">
        <v>21.4</v>
      </c>
      <c r="H744" s="36">
        <v>9.8000000000000007</v>
      </c>
      <c r="I744" s="45">
        <f t="shared" si="83"/>
        <v>138.4</v>
      </c>
      <c r="J744" s="120"/>
      <c r="K744" s="19"/>
      <c r="L744" s="19"/>
      <c r="M744" s="19"/>
    </row>
    <row r="745" spans="1:13" s="1" customFormat="1">
      <c r="A745" s="52">
        <v>689</v>
      </c>
      <c r="B745" s="41" t="s">
        <v>727</v>
      </c>
      <c r="C745" s="57" t="s">
        <v>234</v>
      </c>
      <c r="D745" s="31">
        <v>330</v>
      </c>
      <c r="E745" s="36">
        <v>220.2</v>
      </c>
      <c r="F745" s="36">
        <v>111.4</v>
      </c>
      <c r="G745" s="36">
        <v>33.4</v>
      </c>
      <c r="H745" s="36">
        <v>22.6</v>
      </c>
      <c r="I745" s="45">
        <f t="shared" si="83"/>
        <v>387.6</v>
      </c>
      <c r="J745" s="120"/>
      <c r="K745" s="19"/>
      <c r="L745" s="19"/>
      <c r="M745" s="19"/>
    </row>
    <row r="746" spans="1:13" s="1" customFormat="1">
      <c r="A746" s="52">
        <v>690</v>
      </c>
      <c r="B746" s="41" t="s">
        <v>599</v>
      </c>
      <c r="C746" s="57" t="s">
        <v>164</v>
      </c>
      <c r="D746" s="31">
        <v>50</v>
      </c>
      <c r="E746" s="36">
        <v>105.3</v>
      </c>
      <c r="F746" s="36">
        <v>41.6</v>
      </c>
      <c r="G746" s="36">
        <v>21.3</v>
      </c>
      <c r="H746" s="36">
        <v>13.8</v>
      </c>
      <c r="I746" s="45">
        <f>SUM(E746:H746)</f>
        <v>182.00000000000003</v>
      </c>
      <c r="J746" s="120"/>
      <c r="K746" s="19"/>
      <c r="L746" s="19"/>
      <c r="M746" s="19"/>
    </row>
    <row r="747" spans="1:13" s="1" customFormat="1">
      <c r="A747" s="52">
        <v>691</v>
      </c>
      <c r="B747" s="41" t="s">
        <v>596</v>
      </c>
      <c r="C747" s="57" t="s">
        <v>33</v>
      </c>
      <c r="D747" s="31">
        <v>100</v>
      </c>
      <c r="E747" s="36">
        <v>109.5</v>
      </c>
      <c r="F747" s="36">
        <v>50.8</v>
      </c>
      <c r="G747" s="36">
        <v>35.5</v>
      </c>
      <c r="H747" s="36">
        <v>13.9</v>
      </c>
      <c r="I747" s="45">
        <f>SUM(E747:H747)</f>
        <v>209.70000000000002</v>
      </c>
      <c r="J747" s="120"/>
      <c r="K747" s="19"/>
      <c r="L747" s="19"/>
      <c r="M747" s="19"/>
    </row>
    <row r="748" spans="1:13" s="1" customFormat="1">
      <c r="A748" s="52">
        <v>692</v>
      </c>
      <c r="B748" s="41" t="s">
        <v>600</v>
      </c>
      <c r="C748" s="57" t="s">
        <v>234</v>
      </c>
      <c r="D748" s="31">
        <v>30</v>
      </c>
      <c r="E748" s="36">
        <v>89.9</v>
      </c>
      <c r="F748" s="36">
        <v>45.3</v>
      </c>
      <c r="G748" s="36">
        <v>21.3</v>
      </c>
      <c r="H748" s="36">
        <v>12.6</v>
      </c>
      <c r="I748" s="45">
        <f>SUM(E748:H748)</f>
        <v>169.1</v>
      </c>
      <c r="J748" s="120"/>
      <c r="K748" s="19"/>
      <c r="L748" s="19"/>
      <c r="M748" s="19"/>
    </row>
    <row r="749" spans="1:13" s="3" customFormat="1">
      <c r="A749" s="61"/>
      <c r="B749" s="62"/>
      <c r="C749" s="63" t="s">
        <v>32</v>
      </c>
      <c r="D749" s="47">
        <f t="shared" ref="D749:I749" si="84">SUM(D736:D748)</f>
        <v>1580</v>
      </c>
      <c r="E749" s="47">
        <f t="shared" si="84"/>
        <v>1727.9900000000002</v>
      </c>
      <c r="F749" s="47">
        <f t="shared" si="84"/>
        <v>834.19999999999982</v>
      </c>
      <c r="G749" s="47">
        <f t="shared" si="84"/>
        <v>416.9</v>
      </c>
      <c r="H749" s="47">
        <f t="shared" si="84"/>
        <v>194.3</v>
      </c>
      <c r="I749" s="47">
        <f t="shared" si="84"/>
        <v>3173.39</v>
      </c>
      <c r="J749" s="117"/>
      <c r="K749" s="12"/>
      <c r="L749" s="12"/>
      <c r="M749" s="12"/>
    </row>
    <row r="750" spans="1:13">
      <c r="A750" s="93"/>
      <c r="B750" s="94"/>
      <c r="C750" s="95"/>
      <c r="D750" s="96"/>
      <c r="E750" s="93"/>
      <c r="F750" s="93"/>
      <c r="G750" s="93"/>
      <c r="H750" s="99"/>
    </row>
    <row r="751" spans="1:13">
      <c r="A751" s="14"/>
      <c r="B751" s="21"/>
      <c r="C751" s="26" t="s">
        <v>322</v>
      </c>
      <c r="D751" s="23">
        <f>SUM(D73+D223+D248+D265+D310+D334+D350+D365+D374+D405+D425+D442+D448+D523+D536+D571+D580+D589+D651+D671+D685+D697+D703+D734+D749)</f>
        <v>6860</v>
      </c>
      <c r="E751" s="14"/>
      <c r="F751" s="13"/>
      <c r="G751" s="13"/>
      <c r="H751" s="100"/>
    </row>
    <row r="752" spans="1:13">
      <c r="A752" s="14"/>
      <c r="B752" s="21"/>
      <c r="C752" s="149" t="s">
        <v>323</v>
      </c>
      <c r="D752" s="150"/>
      <c r="E752" s="23">
        <f>SUM(E73+E223+E248+E265+E310+E334+E350+E365+E374+E405+E425+E442+E448+E523+E536+E571+E580+E589+E651+E671+E685+E697+E703+E734+E749)</f>
        <v>18225.218000000004</v>
      </c>
      <c r="F752" s="23">
        <f>SUM(F73+F223+F248+F265+F310+F334+F350+F365+F374+F405+F425+F442+F448+F523+F536+F571+F580+F589+F651+F671+F685+F697+F703+F734+F749)</f>
        <v>9843.4422000000013</v>
      </c>
      <c r="G752" s="23">
        <f>SUM(G73+G223+G248+G265+G310+G334+G350+G365+G374+G405+G425+G442+G448+G523+G536+G571+G580+G589+G651+G671+G685+G697+G703+G734+G749)</f>
        <v>6260.2099999999982</v>
      </c>
      <c r="H752" s="97">
        <f>SUM(H73+H223+H248+H265+H310+H334+H350+H365+H374+H405+H425+H442+H448+H523+H536+H571+H580+H589+H651+H671+H685+H697+H703+H734+H749)</f>
        <v>2596.33</v>
      </c>
      <c r="I752" s="23">
        <f>SUM(I73+I223+I248+I265+I310+I334+I350+I365+I374+I405+I425+I442+I448+I523+I536+I571+I580+I589+I651+I671+I685+I697+I703+I734+I749)</f>
        <v>36925.200199999992</v>
      </c>
    </row>
    <row r="753" spans="1:9">
      <c r="A753" s="14"/>
      <c r="B753" s="21"/>
      <c r="C753" s="149" t="s">
        <v>324</v>
      </c>
      <c r="D753" s="150"/>
      <c r="E753" s="23">
        <f>E752/31</f>
        <v>587.91025806451626</v>
      </c>
      <c r="F753" s="23">
        <f>F752/31</f>
        <v>317.53039354838717</v>
      </c>
      <c r="G753" s="23">
        <f>G752/31</f>
        <v>201.94225806451607</v>
      </c>
      <c r="H753" s="97">
        <f>H752/31</f>
        <v>83.752580645161288</v>
      </c>
      <c r="I753" s="23">
        <f>I752/31</f>
        <v>1191.1354903225804</v>
      </c>
    </row>
    <row r="754" spans="1:9">
      <c r="A754" s="14"/>
      <c r="B754" s="13"/>
      <c r="C754" s="13"/>
      <c r="D754" s="22"/>
      <c r="E754" s="27"/>
      <c r="F754" s="24"/>
      <c r="G754" s="24"/>
      <c r="H754" s="101"/>
      <c r="I754" s="104"/>
    </row>
    <row r="755" spans="1:9">
      <c r="A755" s="15"/>
      <c r="B755" s="155" t="s">
        <v>754</v>
      </c>
      <c r="C755" s="156"/>
      <c r="D755" s="156"/>
      <c r="E755" s="156"/>
      <c r="F755" s="156"/>
      <c r="G755" s="156"/>
      <c r="H755" s="156"/>
      <c r="I755" s="157"/>
    </row>
    <row r="756" spans="1:9">
      <c r="A756" s="14"/>
      <c r="B756" s="13"/>
      <c r="C756" s="10"/>
      <c r="D756" s="20"/>
      <c r="E756" s="20"/>
      <c r="F756" s="16"/>
      <c r="G756" s="16"/>
      <c r="H756" s="102"/>
      <c r="I756" s="105"/>
    </row>
    <row r="757" spans="1:9">
      <c r="A757" s="14"/>
      <c r="B757" s="158" t="s">
        <v>751</v>
      </c>
      <c r="C757" s="159"/>
      <c r="D757" s="159"/>
      <c r="E757" s="159"/>
      <c r="F757" s="159"/>
      <c r="G757" s="159"/>
      <c r="H757" s="159"/>
      <c r="I757" s="160"/>
    </row>
    <row r="758" spans="1:9">
      <c r="A758" s="14"/>
      <c r="B758" s="13"/>
      <c r="C758" s="10"/>
      <c r="D758" s="20"/>
      <c r="E758" s="20"/>
      <c r="F758" s="16"/>
      <c r="G758" s="16"/>
      <c r="H758" s="102"/>
      <c r="I758" s="105"/>
    </row>
    <row r="759" spans="1:9">
      <c r="A759" s="14"/>
      <c r="B759" s="130" t="s">
        <v>752</v>
      </c>
      <c r="C759" s="131"/>
      <c r="D759" s="131"/>
      <c r="E759" s="131"/>
      <c r="F759" s="131"/>
      <c r="G759" s="131"/>
      <c r="H759" s="131"/>
      <c r="I759" s="132"/>
    </row>
    <row r="760" spans="1:9">
      <c r="A760" s="14"/>
    </row>
    <row r="761" spans="1:9">
      <c r="B761" s="133" t="s">
        <v>753</v>
      </c>
      <c r="C761" s="134"/>
      <c r="D761" s="134"/>
      <c r="E761" s="134"/>
      <c r="F761" s="134"/>
      <c r="G761" s="134"/>
      <c r="H761" s="134"/>
      <c r="I761" s="135"/>
    </row>
  </sheetData>
  <mergeCells count="45">
    <mergeCell ref="A224:I224"/>
    <mergeCell ref="A266:I266"/>
    <mergeCell ref="A311:I311"/>
    <mergeCell ref="A335:I335"/>
    <mergeCell ref="A1:I1"/>
    <mergeCell ref="D2:H2"/>
    <mergeCell ref="E3:H3"/>
    <mergeCell ref="A5:I5"/>
    <mergeCell ref="A74:I74"/>
    <mergeCell ref="A351:I351"/>
    <mergeCell ref="A443:I443"/>
    <mergeCell ref="A366:I366"/>
    <mergeCell ref="A249:I249"/>
    <mergeCell ref="A537:I537"/>
    <mergeCell ref="A375:I375"/>
    <mergeCell ref="A406:I406"/>
    <mergeCell ref="A426:I426"/>
    <mergeCell ref="A449:I449"/>
    <mergeCell ref="A735:I735"/>
    <mergeCell ref="B755:I755"/>
    <mergeCell ref="B757:I757"/>
    <mergeCell ref="A572:I572"/>
    <mergeCell ref="A590:I590"/>
    <mergeCell ref="A652:I652"/>
    <mergeCell ref="A672:I672"/>
    <mergeCell ref="A581:I581"/>
    <mergeCell ref="A704:I704"/>
    <mergeCell ref="A698:I698"/>
    <mergeCell ref="A686:I686"/>
    <mergeCell ref="B759:I759"/>
    <mergeCell ref="B761:I761"/>
    <mergeCell ref="A2:A4"/>
    <mergeCell ref="A705:A707"/>
    <mergeCell ref="B2:B4"/>
    <mergeCell ref="B705:B707"/>
    <mergeCell ref="C2:C4"/>
    <mergeCell ref="C705:C707"/>
    <mergeCell ref="D3:D4"/>
    <mergeCell ref="D705:D707"/>
    <mergeCell ref="I2:I4"/>
    <mergeCell ref="I706:I707"/>
    <mergeCell ref="A524:I524"/>
    <mergeCell ref="C752:D752"/>
    <mergeCell ref="C753:D753"/>
    <mergeCell ref="E705:I705"/>
  </mergeCells>
  <pageMargins left="0.7" right="0.7" top="0.75" bottom="0.75" header="0.3" footer="0.3"/>
  <pageSetup orientation="portrait" r:id="rId1"/>
  <ignoredErrors>
    <ignoredError sqref="I6 I7:I48 I75:I145 I225:I247 I250:I264 I267:I275 I312:I314 I338 I354:I360 I367:I373 I376:I400 I419 I430:I439 I444:I447 I451:I468 I538:I549 I582:I588 I594:I616 I659:I662 I673:I683 I687:I695 I699:I702 I708:I732 I736:I748 I146:I169 I170 I171:I184 I185:I201 I202:I216 I469:I493 I501:I505 I276:I279 I280:I284 I641 I630 I553:I560 I346 I318:I332 I290 I295:I296 I50:I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325</v>
      </c>
    </row>
    <row r="2" spans="1:3">
      <c r="A2">
        <v>57</v>
      </c>
      <c r="C2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2024-12-12T17:27:28Z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