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3" i="1" l="1"/>
  <c r="H660" i="1" l="1"/>
  <c r="G660" i="1"/>
  <c r="F660" i="1"/>
  <c r="E660" i="1"/>
  <c r="D660" i="1"/>
  <c r="I659" i="1"/>
  <c r="H564" i="1"/>
  <c r="G564" i="1"/>
  <c r="F564" i="1"/>
  <c r="E564" i="1"/>
  <c r="H497" i="1"/>
  <c r="G497" i="1"/>
  <c r="F497" i="1"/>
  <c r="E497" i="1"/>
  <c r="H278" i="1"/>
  <c r="F278" i="1"/>
  <c r="G278" i="1"/>
  <c r="E278" i="1"/>
  <c r="H205" i="1"/>
  <c r="G205" i="1"/>
  <c r="F205" i="1"/>
  <c r="E205" i="1"/>
  <c r="D205" i="1"/>
  <c r="I657" i="1" l="1"/>
  <c r="I658" i="1"/>
  <c r="I563" i="1"/>
  <c r="I199" i="1" l="1"/>
  <c r="I202" i="1"/>
  <c r="I203" i="1"/>
  <c r="I201" i="1"/>
  <c r="I496" i="1"/>
  <c r="I561" i="1"/>
  <c r="H229" i="1" l="1"/>
  <c r="I228" i="1"/>
  <c r="G229" i="1"/>
  <c r="F229" i="1"/>
  <c r="E229" i="1"/>
  <c r="I277" i="1"/>
  <c r="I200" i="1"/>
  <c r="I198" i="1"/>
  <c r="I197" i="1"/>
  <c r="I204" i="1"/>
  <c r="H58" i="1"/>
  <c r="I57" i="1"/>
  <c r="G58" i="1"/>
  <c r="F58" i="1"/>
  <c r="E58" i="1"/>
  <c r="D58" i="1"/>
  <c r="H584" i="1"/>
  <c r="I583" i="1"/>
  <c r="G584" i="1"/>
  <c r="F584" i="1"/>
  <c r="E584" i="1"/>
  <c r="D584" i="1"/>
  <c r="I460" i="1"/>
  <c r="I459" i="1"/>
  <c r="H361" i="1"/>
  <c r="I360" i="1"/>
  <c r="G361" i="1"/>
  <c r="F361" i="1"/>
  <c r="E361" i="1"/>
  <c r="D361" i="1"/>
  <c r="I458" i="1"/>
  <c r="I562" i="1" l="1"/>
  <c r="I560" i="1"/>
  <c r="D278" i="1" l="1"/>
  <c r="I457" i="1"/>
  <c r="I627" i="1" l="1"/>
  <c r="D229" i="1" l="1"/>
  <c r="E246" i="1"/>
  <c r="F246" i="1"/>
  <c r="G246" i="1"/>
  <c r="H246" i="1"/>
  <c r="D246" i="1"/>
  <c r="E301" i="1"/>
  <c r="F301" i="1"/>
  <c r="G301" i="1"/>
  <c r="H301" i="1"/>
  <c r="D301" i="1"/>
  <c r="E314" i="1"/>
  <c r="F314" i="1"/>
  <c r="G314" i="1"/>
  <c r="H314" i="1"/>
  <c r="D314" i="1"/>
  <c r="E325" i="1"/>
  <c r="F325" i="1"/>
  <c r="G325" i="1"/>
  <c r="H325" i="1"/>
  <c r="D325" i="1"/>
  <c r="E334" i="1"/>
  <c r="F334" i="1"/>
  <c r="G334" i="1"/>
  <c r="H334" i="1"/>
  <c r="D334" i="1"/>
  <c r="E376" i="1"/>
  <c r="F376" i="1"/>
  <c r="G376" i="1"/>
  <c r="H376" i="1"/>
  <c r="D376" i="1"/>
  <c r="E391" i="1"/>
  <c r="F391" i="1"/>
  <c r="G391" i="1"/>
  <c r="H391" i="1"/>
  <c r="D391" i="1"/>
  <c r="E397" i="1"/>
  <c r="F397" i="1"/>
  <c r="G397" i="1"/>
  <c r="H397" i="1"/>
  <c r="D397" i="1"/>
  <c r="E461" i="1"/>
  <c r="F461" i="1"/>
  <c r="G461" i="1"/>
  <c r="H461" i="1"/>
  <c r="D461" i="1"/>
  <c r="E472" i="1"/>
  <c r="F472" i="1"/>
  <c r="G472" i="1"/>
  <c r="H472" i="1"/>
  <c r="D472" i="1"/>
  <c r="D497" i="1"/>
  <c r="E503" i="1"/>
  <c r="F503" i="1"/>
  <c r="G503" i="1"/>
  <c r="H503" i="1"/>
  <c r="D503" i="1"/>
  <c r="E512" i="1"/>
  <c r="F512" i="1"/>
  <c r="G512" i="1"/>
  <c r="H512" i="1"/>
  <c r="D512" i="1"/>
  <c r="D564" i="1"/>
  <c r="E597" i="1"/>
  <c r="F597" i="1"/>
  <c r="G597" i="1"/>
  <c r="H597" i="1"/>
  <c r="D597" i="1"/>
  <c r="E614" i="1"/>
  <c r="F614" i="1"/>
  <c r="G614" i="1"/>
  <c r="H614" i="1"/>
  <c r="D614" i="1"/>
  <c r="I613" i="1"/>
  <c r="E608" i="1"/>
  <c r="F608" i="1"/>
  <c r="G608" i="1"/>
  <c r="H608" i="1"/>
  <c r="D608" i="1"/>
  <c r="I607" i="1"/>
  <c r="I56" i="1"/>
  <c r="I55" i="1"/>
  <c r="I456" i="1"/>
  <c r="I455" i="1"/>
  <c r="I494" i="1" l="1"/>
  <c r="I227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36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63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78" i="1"/>
  <c r="I361" i="1" l="1"/>
  <c r="I391" i="1"/>
  <c r="I376" i="1"/>
  <c r="I54" i="1"/>
  <c r="E645" i="1"/>
  <c r="E663" i="1" s="1"/>
  <c r="F645" i="1"/>
  <c r="F663" i="1" s="1"/>
  <c r="F664" i="1" s="1"/>
  <c r="G645" i="1"/>
  <c r="G663" i="1" s="1"/>
  <c r="G664" i="1" s="1"/>
  <c r="H645" i="1"/>
  <c r="H663" i="1" s="1"/>
  <c r="H664" i="1" s="1"/>
  <c r="D645" i="1"/>
  <c r="D662" i="1" s="1"/>
  <c r="I642" i="1"/>
  <c r="I643" i="1"/>
  <c r="I644" i="1"/>
  <c r="I522" i="1"/>
  <c r="I517" i="1"/>
  <c r="I516" i="1"/>
  <c r="I515" i="1"/>
  <c r="I514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78" i="1"/>
  <c r="I577" i="1"/>
  <c r="I576" i="1"/>
  <c r="I575" i="1"/>
  <c r="I571" i="1"/>
  <c r="I570" i="1"/>
  <c r="I569" i="1"/>
  <c r="I568" i="1"/>
  <c r="I567" i="1"/>
  <c r="I566" i="1"/>
  <c r="I595" i="1"/>
  <c r="I594" i="1"/>
  <c r="I593" i="1"/>
  <c r="I592" i="1"/>
  <c r="I591" i="1"/>
  <c r="I590" i="1"/>
  <c r="I323" i="1"/>
  <c r="I316" i="1"/>
  <c r="I312" i="1"/>
  <c r="I311" i="1"/>
  <c r="I310" i="1"/>
  <c r="I309" i="1"/>
  <c r="I308" i="1"/>
  <c r="I307" i="1"/>
  <c r="I306" i="1"/>
  <c r="I304" i="1"/>
  <c r="I303" i="1"/>
  <c r="I296" i="1"/>
  <c r="I295" i="1"/>
  <c r="I294" i="1"/>
  <c r="I293" i="1"/>
  <c r="I289" i="1"/>
  <c r="I260" i="1"/>
  <c r="I259" i="1"/>
  <c r="I258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333" i="1"/>
  <c r="I332" i="1"/>
  <c r="I331" i="1"/>
  <c r="I330" i="1"/>
  <c r="I329" i="1"/>
  <c r="I328" i="1"/>
  <c r="I327" i="1"/>
  <c r="I396" i="1"/>
  <c r="I395" i="1"/>
  <c r="I394" i="1"/>
  <c r="I393" i="1"/>
  <c r="I511" i="1"/>
  <c r="I510" i="1"/>
  <c r="I509" i="1"/>
  <c r="I508" i="1"/>
  <c r="I507" i="1"/>
  <c r="I506" i="1"/>
  <c r="I505" i="1"/>
  <c r="I612" i="1"/>
  <c r="I611" i="1"/>
  <c r="I610" i="1"/>
  <c r="I225" i="1"/>
  <c r="I224" i="1"/>
  <c r="I223" i="1"/>
  <c r="I222" i="1"/>
  <c r="I209" i="1"/>
  <c r="I207" i="1"/>
  <c r="I208" i="1"/>
  <c r="I195" i="1"/>
  <c r="I194" i="1"/>
  <c r="I193" i="1"/>
  <c r="I192" i="1"/>
  <c r="I191" i="1"/>
  <c r="I190" i="1"/>
  <c r="I189" i="1"/>
  <c r="I188" i="1"/>
  <c r="I187" i="1"/>
  <c r="I186" i="1"/>
  <c r="I166" i="1"/>
  <c r="I165" i="1"/>
  <c r="I159" i="1"/>
  <c r="I158" i="1"/>
  <c r="I156" i="1"/>
  <c r="I153" i="1"/>
  <c r="I152" i="1"/>
  <c r="I151" i="1"/>
  <c r="I150" i="1"/>
  <c r="I148" i="1"/>
  <c r="I147" i="1"/>
  <c r="I149" i="1"/>
  <c r="I215" i="1"/>
  <c r="I214" i="1"/>
  <c r="I157" i="1"/>
  <c r="I146" i="1"/>
  <c r="I145" i="1"/>
  <c r="I144" i="1"/>
  <c r="I141" i="1"/>
  <c r="I140" i="1"/>
  <c r="I102" i="1"/>
  <c r="I101" i="1"/>
  <c r="I100" i="1"/>
  <c r="I99" i="1"/>
  <c r="I49" i="1"/>
  <c r="I48" i="1"/>
  <c r="I47" i="1"/>
  <c r="I34" i="1"/>
  <c r="I33" i="1"/>
  <c r="I6" i="1"/>
  <c r="E664" i="1" l="1"/>
  <c r="I663" i="1"/>
  <c r="I664" i="1" s="1"/>
  <c r="I397" i="1"/>
  <c r="I512" i="1"/>
  <c r="I334" i="1"/>
  <c r="I614" i="1"/>
  <c r="I246" i="1"/>
  <c r="I559" i="1"/>
  <c r="I558" i="1"/>
  <c r="I557" i="1"/>
  <c r="I556" i="1"/>
  <c r="I555" i="1"/>
  <c r="I554" i="1"/>
  <c r="I553" i="1"/>
  <c r="I552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1" i="1"/>
  <c r="I520" i="1"/>
  <c r="I519" i="1"/>
  <c r="I518" i="1"/>
  <c r="I454" i="1"/>
  <c r="I453" i="1"/>
  <c r="I452" i="1"/>
  <c r="I196" i="1"/>
  <c r="I656" i="1"/>
  <c r="I655" i="1"/>
  <c r="I654" i="1"/>
  <c r="I653" i="1"/>
  <c r="I652" i="1"/>
  <c r="I651" i="1"/>
  <c r="I650" i="1"/>
  <c r="I649" i="1"/>
  <c r="I648" i="1"/>
  <c r="I647" i="1"/>
  <c r="I641" i="1"/>
  <c r="I640" i="1"/>
  <c r="I639" i="1"/>
  <c r="I638" i="1"/>
  <c r="I637" i="1"/>
  <c r="I636" i="1"/>
  <c r="I635" i="1"/>
  <c r="I634" i="1"/>
  <c r="I632" i="1"/>
  <c r="I631" i="1"/>
  <c r="I630" i="1"/>
  <c r="I629" i="1"/>
  <c r="I628" i="1"/>
  <c r="I626" i="1"/>
  <c r="I625" i="1"/>
  <c r="I624" i="1"/>
  <c r="I623" i="1"/>
  <c r="I622" i="1"/>
  <c r="I621" i="1"/>
  <c r="I620" i="1"/>
  <c r="I619" i="1"/>
  <c r="I606" i="1"/>
  <c r="I605" i="1"/>
  <c r="I604" i="1"/>
  <c r="I603" i="1"/>
  <c r="I602" i="1"/>
  <c r="I601" i="1"/>
  <c r="I600" i="1"/>
  <c r="I599" i="1"/>
  <c r="I596" i="1"/>
  <c r="I589" i="1"/>
  <c r="I588" i="1"/>
  <c r="I587" i="1"/>
  <c r="I586" i="1"/>
  <c r="I582" i="1"/>
  <c r="I581" i="1"/>
  <c r="I580" i="1"/>
  <c r="I579" i="1"/>
  <c r="I574" i="1"/>
  <c r="I573" i="1"/>
  <c r="I572" i="1"/>
  <c r="I502" i="1"/>
  <c r="I501" i="1"/>
  <c r="I500" i="1"/>
  <c r="I499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1" i="1"/>
  <c r="I470" i="1"/>
  <c r="I469" i="1"/>
  <c r="I468" i="1"/>
  <c r="I467" i="1"/>
  <c r="I466" i="1"/>
  <c r="I465" i="1"/>
  <c r="I464" i="1"/>
  <c r="I463" i="1"/>
  <c r="I451" i="1"/>
  <c r="I450" i="1"/>
  <c r="I449" i="1"/>
  <c r="I448" i="1"/>
  <c r="I447" i="1"/>
  <c r="I446" i="1"/>
  <c r="I495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24" i="1"/>
  <c r="I322" i="1"/>
  <c r="I321" i="1"/>
  <c r="I320" i="1"/>
  <c r="I319" i="1"/>
  <c r="I318" i="1"/>
  <c r="I317" i="1"/>
  <c r="I313" i="1"/>
  <c r="I305" i="1"/>
  <c r="I300" i="1"/>
  <c r="I299" i="1"/>
  <c r="I298" i="1"/>
  <c r="I297" i="1"/>
  <c r="I292" i="1"/>
  <c r="I291" i="1"/>
  <c r="I290" i="1"/>
  <c r="I288" i="1"/>
  <c r="I287" i="1"/>
  <c r="I286" i="1"/>
  <c r="I285" i="1"/>
  <c r="I284" i="1"/>
  <c r="I283" i="1"/>
  <c r="I282" i="1"/>
  <c r="I281" i="1"/>
  <c r="I280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57" i="1"/>
  <c r="I256" i="1"/>
  <c r="I255" i="1"/>
  <c r="I254" i="1"/>
  <c r="I253" i="1"/>
  <c r="I252" i="1"/>
  <c r="I251" i="1"/>
  <c r="I250" i="1"/>
  <c r="I249" i="1"/>
  <c r="I248" i="1"/>
  <c r="I226" i="1"/>
  <c r="I221" i="1"/>
  <c r="I220" i="1"/>
  <c r="I219" i="1"/>
  <c r="I218" i="1"/>
  <c r="I217" i="1"/>
  <c r="I216" i="1"/>
  <c r="I213" i="1"/>
  <c r="I212" i="1"/>
  <c r="I211" i="1"/>
  <c r="I210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4" i="1"/>
  <c r="I163" i="1"/>
  <c r="I162" i="1"/>
  <c r="I161" i="1"/>
  <c r="I160" i="1"/>
  <c r="I155" i="1"/>
  <c r="I154" i="1"/>
  <c r="I143" i="1"/>
  <c r="I142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64" i="1" l="1"/>
  <c r="I497" i="1"/>
  <c r="I278" i="1"/>
  <c r="I205" i="1"/>
  <c r="I229" i="1"/>
  <c r="I584" i="1"/>
  <c r="I58" i="1"/>
  <c r="I301" i="1"/>
  <c r="I314" i="1"/>
  <c r="I325" i="1"/>
  <c r="I472" i="1"/>
  <c r="I597" i="1"/>
  <c r="I461" i="1"/>
  <c r="I503" i="1"/>
  <c r="I608" i="1"/>
  <c r="I645" i="1"/>
  <c r="I660" i="1"/>
</calcChain>
</file>

<file path=xl/sharedStrings.xml><?xml version="1.0" encoding="utf-8"?>
<sst xmlns="http://schemas.openxmlformats.org/spreadsheetml/2006/main" count="1609" uniqueCount="668">
  <si>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</si>
  <si>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</si>
  <si>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</si>
  <si>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</si>
  <si>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</si>
  <si>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</si>
  <si>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</si>
  <si>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</si>
  <si>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</si>
  <si>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</si>
  <si>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</si>
  <si>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</si>
  <si>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</si>
  <si>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</si>
  <si>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</si>
  <si>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</si>
  <si>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</si>
  <si>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</si>
  <si>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</si>
  <si>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</si>
  <si>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</si>
  <si>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</si>
  <si>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</si>
  <si>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</si>
  <si>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>Yashodara Dental Hospital</t>
  </si>
  <si>
    <t xml:space="preserve">Padma Nursing Home </t>
  </si>
  <si>
    <t>Sloka Dental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</si>
  <si>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</si>
  <si>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</si>
  <si>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</si>
  <si>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</si>
  <si>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</si>
  <si>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</si>
  <si>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</si>
  <si>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</si>
  <si>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</si>
  <si>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</si>
  <si>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</si>
  <si>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</si>
  <si>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</si>
  <si>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</si>
  <si>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</si>
  <si>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</si>
  <si>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</si>
  <si>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</si>
  <si>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</si>
  <si>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</si>
  <si>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</si>
  <si>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</si>
  <si>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</si>
  <si>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</si>
  <si>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</si>
  <si>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</si>
  <si>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</si>
  <si>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</si>
  <si>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</si>
  <si>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</si>
  <si>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</si>
  <si>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</si>
  <si>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</si>
  <si>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</si>
  <si>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</si>
  <si>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</si>
  <si>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</si>
  <si>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</si>
  <si>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</si>
  <si>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</si>
  <si>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</si>
  <si>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</si>
  <si>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</si>
  <si>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</si>
  <si>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</si>
  <si>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</si>
  <si>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</si>
  <si>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</si>
  <si>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</si>
  <si>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**</t>
  </si>
  <si>
    <t>S.V.S.Hospital</t>
  </si>
  <si>
    <t xml:space="preserve">Safa Dental </t>
  </si>
  <si>
    <t>Sai Shilpa Hospital</t>
  </si>
  <si>
    <t>Sai Srinivasa Diagnostic</t>
  </si>
  <si>
    <t>Sai Swetha Hospital</t>
  </si>
  <si>
    <t xml:space="preserve">Sanvi Hospital 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</si>
  <si>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</si>
  <si>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</si>
  <si>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</si>
  <si>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</si>
  <si>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</si>
  <si>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</si>
  <si>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</si>
  <si>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</si>
  <si>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</si>
  <si>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</si>
  <si>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</si>
  <si>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</si>
  <si>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</si>
  <si>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</si>
  <si>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</si>
  <si>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</si>
  <si>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</si>
  <si>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</si>
  <si>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</si>
  <si>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Sri SR Poly Clinic</t>
  </si>
  <si>
    <t>Meenakshi  Hospital</t>
  </si>
  <si>
    <t>Star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</si>
  <si>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</si>
  <si>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</si>
  <si>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</si>
  <si>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</si>
  <si>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</si>
  <si>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</si>
  <si>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</si>
  <si>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</si>
  <si>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</si>
  <si>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</si>
  <si>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</si>
  <si>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Thyrocare Diagnostic Centre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</si>
  <si>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</si>
  <si>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</si>
  <si>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</si>
  <si>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</si>
  <si>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</si>
  <si>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</si>
  <si>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</si>
  <si>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</si>
  <si>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</si>
  <si>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</si>
  <si>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</si>
  <si>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</si>
  <si>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</si>
  <si>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</si>
  <si>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</si>
  <si>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</si>
  <si>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</si>
  <si>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NAGARKURNOOL</t>
  </si>
  <si>
    <t>Dr.Pathlabs</t>
  </si>
  <si>
    <t>Pragathi Nursing Home</t>
  </si>
  <si>
    <t xml:space="preserve">RRK Lab </t>
  </si>
  <si>
    <t>Shiva Nursing Home</t>
  </si>
  <si>
    <t>Sri Devi Dental Hospital</t>
  </si>
  <si>
    <t>IBS Digital X-Ray Scaning Center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</si>
  <si>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</si>
  <si>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</si>
  <si>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</si>
  <si>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</si>
  <si>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</si>
  <si>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</si>
  <si>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</si>
  <si>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</si>
  <si>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</si>
  <si>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</si>
  <si>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</si>
  <si>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</si>
  <si>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</si>
  <si>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</si>
  <si>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</si>
  <si>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</si>
  <si>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</si>
  <si>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</si>
  <si>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</si>
  <si>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</si>
  <si>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</si>
  <si>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</si>
  <si>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</si>
  <si>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</si>
  <si>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</si>
  <si>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</si>
  <si>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</si>
  <si>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</si>
  <si>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</si>
  <si>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</si>
  <si>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</si>
  <si>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</si>
  <si>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</si>
  <si>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</si>
  <si>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</si>
  <si>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</si>
  <si>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</si>
  <si>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</si>
  <si>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</si>
  <si>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</si>
  <si>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</si>
  <si>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</si>
  <si>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</si>
  <si>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</si>
  <si>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</si>
  <si>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</si>
  <si>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</si>
  <si>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</si>
  <si>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</si>
  <si>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</si>
  <si>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</si>
  <si>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</si>
  <si>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</si>
  <si>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</si>
  <si>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</si>
  <si>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</si>
  <si>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</si>
  <si>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</si>
  <si>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</si>
  <si>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</si>
  <si>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</si>
  <si>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</si>
  <si>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</si>
  <si>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</si>
  <si>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</si>
  <si>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</si>
  <si>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</si>
  <si>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Anantha Hospital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</si>
  <si>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</si>
  <si>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</si>
  <si>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</si>
  <si>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</si>
  <si>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</si>
  <si>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</si>
  <si>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</si>
  <si>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</si>
  <si>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</si>
  <si>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>Ruthika Dental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</si>
  <si>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</si>
  <si>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</si>
  <si>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</si>
  <si>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</si>
  <si>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</si>
  <si>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</si>
  <si>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</si>
  <si>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</si>
  <si>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</si>
  <si>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</si>
  <si>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</si>
  <si>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Tejaswani Hospital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</si>
  <si>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</si>
  <si>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</si>
  <si>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</si>
  <si>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</si>
  <si>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</si>
  <si>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</si>
  <si>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</si>
  <si>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</si>
  <si>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</si>
  <si>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</si>
  <si>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</si>
  <si>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</si>
  <si>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</si>
  <si>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</si>
  <si>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</si>
  <si>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</si>
  <si>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</si>
  <si>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</si>
  <si>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</si>
  <si>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</si>
  <si>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</si>
  <si>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</si>
  <si>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</si>
  <si>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</si>
  <si>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</si>
  <si>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</si>
  <si>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</si>
  <si>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</si>
  <si>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</si>
  <si>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</si>
  <si>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</si>
  <si>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</si>
  <si>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</si>
  <si>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</si>
  <si>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</si>
  <si>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</si>
  <si>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</si>
  <si>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Accure Diagnostics Center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</si>
  <si>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</si>
  <si>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</si>
  <si>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</si>
  <si>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</si>
  <si>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</si>
  <si>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</si>
  <si>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</si>
  <si>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</si>
  <si>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</si>
  <si>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</si>
  <si>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</si>
  <si>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</si>
  <si>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</si>
  <si>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</si>
  <si>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>Amma Clinic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</si>
  <si>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</si>
  <si>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</si>
  <si>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</si>
  <si>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</si>
  <si>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</si>
  <si>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</si>
  <si>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</si>
  <si>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</si>
  <si>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</si>
  <si>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</si>
  <si>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</si>
  <si>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</si>
  <si>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</si>
  <si>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</si>
  <si>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</si>
  <si>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</si>
  <si>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</si>
  <si>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</si>
  <si>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</si>
  <si>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</si>
  <si>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</si>
  <si>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</si>
  <si>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</si>
  <si>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</si>
  <si>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</si>
  <si>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</si>
  <si>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</si>
  <si>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</si>
  <si>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</si>
  <si>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</si>
  <si>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</si>
  <si>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</si>
  <si>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</si>
  <si>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</si>
  <si>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</si>
  <si>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</si>
  <si>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</si>
  <si>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</si>
  <si>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</si>
  <si>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</si>
  <si>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</si>
  <si>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</si>
  <si>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</si>
  <si>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</si>
  <si>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</si>
  <si>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</si>
  <si>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</si>
  <si>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</si>
  <si>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</si>
  <si>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</si>
  <si>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</si>
  <si>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</si>
  <si>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</si>
  <si>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</si>
  <si>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</si>
  <si>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</si>
  <si>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</si>
  <si>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</si>
  <si>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</si>
  <si>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</si>
  <si>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</si>
  <si>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</si>
  <si>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</si>
  <si>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</si>
  <si>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</si>
  <si>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</si>
  <si>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</si>
  <si>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</si>
  <si>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</si>
  <si>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</si>
  <si>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</si>
  <si>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</si>
  <si>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</si>
  <si>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</si>
  <si>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</si>
  <si>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</si>
  <si>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</si>
  <si>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</si>
  <si>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</si>
  <si>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</si>
  <si>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</si>
  <si>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</si>
  <si>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</si>
  <si>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</si>
  <si>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</si>
  <si>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</si>
  <si>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</si>
  <si>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</si>
  <si>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</si>
  <si>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</si>
  <si>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</si>
  <si>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</si>
  <si>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</si>
  <si>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</si>
  <si>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</si>
  <si>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</si>
  <si>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</si>
  <si>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</si>
  <si>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</si>
  <si>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</si>
  <si>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</si>
  <si>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</si>
  <si>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</si>
  <si>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</si>
  <si>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</si>
  <si>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</si>
  <si>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</si>
  <si>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</si>
  <si>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</si>
  <si>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</si>
  <si>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</si>
  <si>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</si>
  <si>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8..9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</si>
  <si>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</si>
  <si>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</si>
  <si>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</si>
  <si>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</si>
  <si>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</si>
  <si>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</si>
  <si>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</si>
  <si>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</si>
  <si>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</si>
  <si>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</si>
  <si>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</si>
  <si>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</si>
  <si>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</si>
  <si>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</si>
  <si>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</si>
  <si>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</si>
  <si>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</si>
  <si>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</si>
  <si>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</si>
  <si>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</si>
  <si>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</si>
  <si>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</si>
  <si>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</si>
  <si>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</si>
  <si>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</si>
  <si>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</si>
  <si>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</si>
  <si>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</si>
  <si>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</si>
  <si>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</si>
  <si>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</si>
  <si>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</si>
  <si>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</si>
  <si>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</si>
  <si>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</si>
  <si>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</si>
  <si>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</si>
  <si>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Rajesh Multispeciality Hospital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</si>
  <si>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</si>
  <si>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</si>
  <si>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</si>
  <si>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</si>
  <si>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</si>
  <si>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</si>
  <si>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</si>
  <si>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</si>
  <si>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</si>
  <si>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</si>
  <si>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</si>
  <si>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</si>
  <si>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</si>
  <si>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</si>
  <si>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</si>
  <si>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</si>
  <si>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</si>
  <si>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</si>
  <si>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</si>
  <si>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</si>
  <si>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M.K. Hospital &amp; Diagnostics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</si>
  <si>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</si>
  <si>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</si>
  <si>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</si>
  <si>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</si>
  <si>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</si>
  <si>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</si>
  <si>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</si>
  <si>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</si>
  <si>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</si>
  <si>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</si>
  <si>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</si>
  <si>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Surabhi Diagnostic Center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</si>
  <si>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</si>
  <si>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</si>
  <si>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</si>
  <si>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</si>
  <si>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</si>
  <si>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</si>
  <si>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</si>
  <si>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</si>
  <si>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</si>
  <si>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CSC Health Care &amp; Wellness Services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</si>
  <si>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</si>
  <si>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</si>
  <si>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</si>
  <si>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</si>
  <si>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</si>
  <si>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</si>
  <si>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</si>
  <si>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</si>
  <si>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</si>
  <si>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</si>
  <si>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</si>
  <si>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</si>
  <si>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</si>
  <si>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</si>
  <si>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Priyanka Hospital</t>
  </si>
  <si>
    <t>Raghavendra Clinic</t>
  </si>
  <si>
    <t>Sara Diagnostic Centre</t>
  </si>
  <si>
    <t>Sri Satya Sai Hospital</t>
  </si>
  <si>
    <t>Shiridi Sai Lab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</si>
  <si>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</si>
  <si>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</si>
  <si>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</si>
  <si>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</si>
  <si>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</si>
  <si>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</si>
  <si>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</si>
  <si>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Medpath Diagnostic Center</t>
  </si>
  <si>
    <t>Advitha Lab</t>
  </si>
  <si>
    <t>Srinivasa Poly Clinic</t>
  </si>
  <si>
    <t>Karthik Diagnostic Centre</t>
  </si>
  <si>
    <t>OM  Diagnostic Centre</t>
  </si>
  <si>
    <t>Prasanth Clinic</t>
  </si>
  <si>
    <t>Sri Sai Lab</t>
  </si>
  <si>
    <t xml:space="preserve">Samraksha Multispeciality Hospital [SAI SUDHA NURSING HOME] </t>
  </si>
  <si>
    <t>VJ Clinic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</si>
  <si>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</si>
  <si>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</si>
  <si>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</si>
  <si>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</si>
  <si>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</si>
  <si>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</si>
  <si>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</si>
  <si>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</si>
  <si>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</si>
  <si>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</si>
  <si>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</si>
  <si>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</si>
  <si>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</si>
  <si>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</si>
  <si>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</si>
  <si>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</si>
  <si>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</si>
  <si>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</si>
  <si>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</si>
  <si>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</si>
  <si>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</si>
  <si>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</si>
  <si>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</si>
  <si>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</si>
  <si>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</si>
  <si>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</si>
  <si>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</si>
  <si>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</si>
  <si>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</si>
  <si>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</si>
  <si>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</si>
  <si>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</si>
  <si>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</si>
  <si>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</si>
  <si>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>Sri Sai Heart Care Center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</si>
  <si>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</si>
  <si>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</si>
  <si>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</si>
  <si>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</si>
  <si>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</si>
  <si>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</si>
  <si>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</si>
  <si>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</si>
  <si>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</si>
  <si>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</si>
  <si>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</si>
  <si>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</si>
  <si>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</si>
  <si>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Roa's Hospital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</si>
  <si>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</si>
  <si>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</si>
  <si>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</si>
  <si>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</si>
  <si>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</si>
  <si>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VS Lab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</si>
  <si>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</si>
  <si>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</si>
  <si>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</si>
  <si>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</si>
  <si>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</si>
  <si>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</si>
  <si>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Hari Clinic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</si>
  <si>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</si>
  <si>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</si>
  <si>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</si>
  <si>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</si>
  <si>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</si>
  <si>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</si>
  <si>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</si>
  <si>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</si>
  <si>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</si>
  <si>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</si>
  <si>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</si>
  <si>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</si>
  <si>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</si>
  <si>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</si>
  <si>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</si>
  <si>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</si>
  <si>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</si>
  <si>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</si>
  <si>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</si>
  <si>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</si>
  <si>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</si>
  <si>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</si>
  <si>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</si>
  <si>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</si>
  <si>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</si>
  <si>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</si>
  <si>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</si>
  <si>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</si>
  <si>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</si>
  <si>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</si>
  <si>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</si>
  <si>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</si>
  <si>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</si>
  <si>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</si>
  <si>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</si>
  <si>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</si>
  <si>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</si>
  <si>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</si>
  <si>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</si>
  <si>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</si>
  <si>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</si>
  <si>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</si>
  <si>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</si>
  <si>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</si>
  <si>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</si>
  <si>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SAI CHANDHANA CLINIC</t>
  </si>
  <si>
    <t>Nirmal Diagnostic Center</t>
  </si>
  <si>
    <t xml:space="preserve">Dr BVK LIFE Health Care Center 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</si>
  <si>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</si>
  <si>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</si>
  <si>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</si>
  <si>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</si>
  <si>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</si>
  <si>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</si>
  <si>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</si>
  <si>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</si>
  <si>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swata clinic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</si>
  <si>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</si>
  <si>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</si>
  <si>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</si>
  <si>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</si>
  <si>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</si>
  <si>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</si>
  <si>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</si>
  <si>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MARCH -  2024</t>
  </si>
  <si>
    <t>M/S SVETHANSH &amp; COMPANY , MAHABUBNAGAR
Total no.of HCE's sending BMW to CBMWTF &amp; Qty disposed 
On 01- 03-2024 TO 31-03-2024</t>
  </si>
  <si>
    <t>31 Days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</si>
  <si>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</si>
  <si>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</si>
  <si>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</si>
  <si>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</si>
  <si>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</si>
  <si>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</si>
  <si>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</si>
  <si>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</si>
  <si>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</si>
  <si>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</si>
  <si>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</si>
  <si>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</si>
  <si>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</si>
  <si>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</si>
  <si>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</si>
  <si>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</si>
  <si>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</si>
  <si>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</si>
  <si>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</si>
  <si>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</si>
  <si>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</si>
  <si>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>TOTAL BIO-MEDICAL INCINERABLE WASTE GENERATED IN MARCH ON AN AVERAGE IS  16,425 KGS. AVERAGE PER DAY  IS 529.857 (approximately) KGS .</t>
  </si>
  <si>
    <t>TOTAL BIO-MEDICAL RECYCLABLE WASTE GENERATED IN  MARCH  ON AN AVERAGE IS 9,248  KGS. AVERAGE PER DAY IS 304.1547 (approximately)  KGS.</t>
  </si>
  <si>
    <t>TOTAL AUTOCLAVABLE WASTE SHARPS GENERATED IN MARCH  ON AN AVERAGE IS 6472.79 KGS. AVERAGE PER DAY IS 208.8 (approximately)  KGS.</t>
  </si>
  <si>
    <t>TOTAL PPC WHITE CONTAINER WASTE GENERATED AND TREATED IN MARCH  0N AN AVERAGE IS 2,823  KGS. AVERAGE PER DAY IS 91.069   (approximately)  KGS.</t>
  </si>
  <si>
    <t>`6.5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</si>
</sst>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vertical="center"/>
    </xf>
    <xf numFmtId="0" fontId="5" fillId="0" borderId="0" xfId="0" applyFont="1"/>
    <xf numFmtId="0" fontId="5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0" borderId="0" xfId="0" applyFont="1"/>
    <xf numFmtId="0" fontId="6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1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1" xfId="0" applyFont="1" applyBorder="1"/>
    <xf numFmtId="0" fontId="8" fillId="3" borderId="1" xfId="0" applyFont="1" applyFill="1" applyBorder="1" applyAlignment="1">
      <alignment horizontal="left"/>
    </xf>
    <xf numFmtId="0" fontId="10" fillId="0" borderId="1" xfId="0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4" fillId="0" borderId="4" xfId="0" applyFont="1" applyBorder="1" applyAlignment="1">
      <alignment horizontal="center"/>
    </xf>
    <xf numFmtId="0" fontId="2" fillId="2" borderId="1" xfId="0" applyFont="1" applyFill="1" applyBorder="1"/>
    <xf numFmtId="0" fontId="14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/>
    <xf numFmtId="0" fontId="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2" borderId="9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5" fillId="0" borderId="9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2" fillId="3" borderId="1" xfId="0" applyFont="1" applyFill="1" applyBorder="1"/>
    <xf numFmtId="0" fontId="15" fillId="0" borderId="1" xfId="0" applyFont="1" applyBorder="1"/>
    <xf numFmtId="0" fontId="2" fillId="2" borderId="4" xfId="0" applyFont="1" applyFill="1" applyBorder="1" applyAlignment="1">
      <alignment horizontal="left"/>
    </xf>
    <xf numFmtId="0" fontId="15" fillId="2" borderId="1" xfId="0" applyFont="1" applyFill="1" applyBorder="1"/>
    <xf numFmtId="0" fontId="2" fillId="2" borderId="9" xfId="0" applyFont="1" applyFill="1" applyBorder="1"/>
    <xf numFmtId="0" fontId="2" fillId="2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/>
    </xf>
    <xf numFmtId="17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/>
    <xf numFmtId="0" fontId="1" fillId="0" borderId="9" xfId="0" applyFont="1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4" fillId="0" borderId="10" xfId="0" applyFont="1" applyBorder="1" applyAlignment="1"/>
    <xf numFmtId="0" fontId="4" fillId="0" borderId="0" xfId="0" applyFont="1" applyAlignment="1"/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vertical="center" wrapText="1" shrinkToFi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7" fillId="11" borderId="4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7" fontId="14" fillId="2" borderId="1" xfId="0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X672"/>
  <sheetViews>
    <sheetView tabSelected="1" topLeftCell="A536" zoomScale="85" zoomScaleNormal="85" workbookViewId="0">
      <selection activeCell="H552" sqref="H552:H557"/>
    </sheetView>
  </sheetViews>
  <sheetFormatPr defaultColWidth="9" defaultRowHeight="15"/>
  <cols>
    <col min="1" max="1" width="9.140625" style="8"/>
    <col min="2" max="2" width="59.5703125" style="29" bestFit="1" customWidth="1"/>
    <col min="3" max="3" width="56.140625" style="33" customWidth="1"/>
    <col min="4" max="4" width="9.28515625" style="34" customWidth="1"/>
    <col min="5" max="5" width="9.28515625" style="8" customWidth="1"/>
    <col min="6" max="6" width="10.42578125" style="8" customWidth="1"/>
    <col min="7" max="7" width="9.42578125" style="8" customWidth="1"/>
    <col min="8" max="8" width="10.5703125" style="8" customWidth="1"/>
    <col min="9" max="9" width="12" style="35" customWidth="1"/>
    <col min="10" max="10" width="17.7109375" style="8" bestFit="1" customWidth="1"/>
    <col min="11" max="14" width="9" style="8"/>
  </cols>
  <sheetData>
    <row r="1" spans="1:10" ht="58.5" customHeight="1">
      <c r="A1" s="165" t="s">
        <v>640</v>
      </c>
      <c r="B1" s="165"/>
      <c r="C1" s="165"/>
      <c r="D1" s="165"/>
      <c r="E1" s="165"/>
      <c r="F1" s="165"/>
      <c r="G1" s="165"/>
      <c r="H1" s="165"/>
      <c r="I1" s="165"/>
      <c r="J1" s="104"/>
    </row>
    <row r="2" spans="1:10">
      <c r="A2" s="135" t="s">
        <v>0</v>
      </c>
      <c r="B2" s="139" t="s">
        <v>1</v>
      </c>
      <c r="C2" s="143" t="s">
        <v>2</v>
      </c>
      <c r="D2" s="166">
        <v>45352</v>
      </c>
      <c r="E2" s="166"/>
      <c r="F2" s="166"/>
      <c r="G2" s="166"/>
      <c r="H2" s="166"/>
      <c r="I2" s="149" t="s">
        <v>641</v>
      </c>
      <c r="J2" s="104"/>
    </row>
    <row r="3" spans="1:10" ht="18.75" customHeight="1">
      <c r="A3" s="136"/>
      <c r="B3" s="140"/>
      <c r="C3" s="144"/>
      <c r="D3" s="147" t="s">
        <v>3</v>
      </c>
      <c r="E3" s="167" t="s">
        <v>4</v>
      </c>
      <c r="F3" s="167"/>
      <c r="G3" s="167"/>
      <c r="H3" s="167"/>
      <c r="I3" s="149"/>
      <c r="J3" s="104"/>
    </row>
    <row r="4" spans="1:10">
      <c r="A4" s="137"/>
      <c r="B4" s="141"/>
      <c r="C4" s="145"/>
      <c r="D4" s="148"/>
      <c r="E4" s="36" t="s">
        <v>5</v>
      </c>
      <c r="F4" s="37" t="s">
        <v>6</v>
      </c>
      <c r="G4" s="37" t="s">
        <v>7</v>
      </c>
      <c r="H4" s="37" t="s">
        <v>8</v>
      </c>
      <c r="I4" s="149"/>
      <c r="J4" s="104"/>
    </row>
    <row r="5" spans="1:10" ht="25.5" customHeight="1">
      <c r="A5" s="168" t="s">
        <v>9</v>
      </c>
      <c r="B5" s="168"/>
      <c r="C5" s="168"/>
      <c r="D5" s="168"/>
      <c r="E5" s="168"/>
      <c r="F5" s="168"/>
      <c r="G5" s="168"/>
      <c r="H5" s="168"/>
      <c r="I5" s="168"/>
      <c r="J5" s="104"/>
    </row>
    <row r="6" spans="1:10">
      <c r="A6" s="38">
        <v>1</v>
      </c>
      <c r="B6" s="39" t="s">
        <v>10</v>
      </c>
      <c r="C6" s="40" t="s">
        <v>9</v>
      </c>
      <c r="D6" s="41">
        <v>20</v>
      </c>
      <c r="E6" s="42">
        <v>32.630000000000003</v>
      </c>
      <c r="F6" s="42">
        <v>20.14</v>
      </c>
      <c r="G6" s="42">
        <v>12.36</v>
      </c>
      <c r="H6" s="42">
        <v>1.9</v>
      </c>
      <c r="I6" s="43">
        <f t="shared" ref="I6:I37" si="0">SUM(E6:H6)</f>
        <v>67.03</v>
      </c>
      <c r="J6" s="104"/>
    </row>
    <row r="7" spans="1:10">
      <c r="A7" s="38">
        <v>2</v>
      </c>
      <c r="B7" s="40" t="s">
        <v>406</v>
      </c>
      <c r="C7" s="40" t="s">
        <v>9</v>
      </c>
      <c r="D7" s="41">
        <v>5</v>
      </c>
      <c r="E7" s="42">
        <v>12.6</v>
      </c>
      <c r="F7" s="42">
        <v>9.1999999999999993</v>
      </c>
      <c r="G7" s="42">
        <v>6.2</v>
      </c>
      <c r="H7" s="42">
        <v>1</v>
      </c>
      <c r="I7" s="43">
        <f t="shared" si="0"/>
        <v>28.999999999999996</v>
      </c>
      <c r="J7" s="104"/>
    </row>
    <row r="8" spans="1:10">
      <c r="A8" s="38">
        <v>3</v>
      </c>
      <c r="B8" s="40" t="s">
        <v>407</v>
      </c>
      <c r="C8" s="40" t="s">
        <v>9</v>
      </c>
      <c r="D8" s="41">
        <v>5</v>
      </c>
      <c r="E8" s="42">
        <v>9.6</v>
      </c>
      <c r="F8" s="42">
        <v>7.2</v>
      </c>
      <c r="G8" s="42">
        <v>5.4</v>
      </c>
      <c r="H8" s="42">
        <v>0.9</v>
      </c>
      <c r="I8" s="43">
        <f t="shared" si="0"/>
        <v>23.1</v>
      </c>
      <c r="J8" s="104"/>
    </row>
    <row r="9" spans="1:10">
      <c r="A9" s="38">
        <v>4</v>
      </c>
      <c r="B9" s="44" t="s">
        <v>11</v>
      </c>
      <c r="C9" s="40" t="s">
        <v>9</v>
      </c>
      <c r="D9" s="41">
        <v>10</v>
      </c>
      <c r="E9" s="42">
        <v>9.3000000000000007</v>
      </c>
      <c r="F9" s="42">
        <v>8.6</v>
      </c>
      <c r="G9" s="42">
        <v>7.2</v>
      </c>
      <c r="H9" s="42">
        <v>1.1000000000000001</v>
      </c>
      <c r="I9" s="43">
        <f t="shared" si="0"/>
        <v>26.2</v>
      </c>
      <c r="J9" s="104"/>
    </row>
    <row r="10" spans="1:10">
      <c r="A10" s="38">
        <v>5</v>
      </c>
      <c r="B10" s="40" t="s">
        <v>12</v>
      </c>
      <c r="C10" s="40" t="s">
        <v>9</v>
      </c>
      <c r="D10" s="41">
        <v>6</v>
      </c>
      <c r="E10" s="42">
        <v>6.9</v>
      </c>
      <c r="F10" s="42">
        <v>3.8</v>
      </c>
      <c r="G10" s="42">
        <v>2.7</v>
      </c>
      <c r="H10" s="42">
        <v>0.3</v>
      </c>
      <c r="I10" s="43">
        <f t="shared" si="0"/>
        <v>13.7</v>
      </c>
      <c r="J10" s="104"/>
    </row>
    <row r="11" spans="1:10">
      <c r="A11" s="38">
        <v>6</v>
      </c>
      <c r="B11" s="40" t="s">
        <v>13</v>
      </c>
      <c r="C11" s="40" t="s">
        <v>9</v>
      </c>
      <c r="D11" s="41">
        <v>10</v>
      </c>
      <c r="E11" s="42">
        <v>13.6</v>
      </c>
      <c r="F11" s="42">
        <v>10.45</v>
      </c>
      <c r="G11" s="42">
        <v>9.4</v>
      </c>
      <c r="H11" s="42">
        <v>2.2000000000000002</v>
      </c>
      <c r="I11" s="43">
        <f t="shared" si="0"/>
        <v>35.65</v>
      </c>
      <c r="J11" s="104"/>
    </row>
    <row r="12" spans="1:10">
      <c r="A12" s="38">
        <v>7</v>
      </c>
      <c r="B12" s="40" t="s">
        <v>14</v>
      </c>
      <c r="C12" s="40" t="s">
        <v>9</v>
      </c>
      <c r="D12" s="41">
        <v>15</v>
      </c>
      <c r="E12" s="42">
        <v>9.6</v>
      </c>
      <c r="F12" s="42">
        <v>6.6</v>
      </c>
      <c r="G12" s="42">
        <v>4.7</v>
      </c>
      <c r="H12" s="42">
        <v>1.9</v>
      </c>
      <c r="I12" s="43">
        <f t="shared" si="0"/>
        <v>22.799999999999997</v>
      </c>
      <c r="J12" s="104"/>
    </row>
    <row r="13" spans="1:10">
      <c r="A13" s="38">
        <v>8</v>
      </c>
      <c r="B13" s="44" t="s">
        <v>15</v>
      </c>
      <c r="C13" s="40" t="s">
        <v>9</v>
      </c>
      <c r="D13" s="41">
        <v>15</v>
      </c>
      <c r="E13" s="42">
        <v>10.36</v>
      </c>
      <c r="F13" s="42">
        <v>5.9</v>
      </c>
      <c r="G13" s="42">
        <v>4.5999999999999996</v>
      </c>
      <c r="H13" s="42">
        <v>1.3</v>
      </c>
      <c r="I13" s="43">
        <f t="shared" si="0"/>
        <v>22.16</v>
      </c>
      <c r="J13" s="104"/>
    </row>
    <row r="14" spans="1:10">
      <c r="A14" s="38">
        <v>9</v>
      </c>
      <c r="B14" s="45" t="s">
        <v>408</v>
      </c>
      <c r="C14" s="40" t="s">
        <v>9</v>
      </c>
      <c r="D14" s="41">
        <v>5</v>
      </c>
      <c r="E14" s="42">
        <v>7.6</v>
      </c>
      <c r="F14" s="42">
        <v>6.96</v>
      </c>
      <c r="G14" s="42">
        <v>3.2</v>
      </c>
      <c r="H14" s="42">
        <v>1.8</v>
      </c>
      <c r="I14" s="43">
        <f t="shared" si="0"/>
        <v>19.559999999999999</v>
      </c>
      <c r="J14" s="104"/>
    </row>
    <row r="15" spans="1:10">
      <c r="A15" s="38">
        <v>10</v>
      </c>
      <c r="B15" s="40" t="s">
        <v>409</v>
      </c>
      <c r="C15" s="40" t="s">
        <v>9</v>
      </c>
      <c r="D15" s="41">
        <v>10</v>
      </c>
      <c r="E15" s="42">
        <v>8.5</v>
      </c>
      <c r="F15" s="42">
        <v>5.6</v>
      </c>
      <c r="G15" s="42">
        <v>3.5</v>
      </c>
      <c r="H15" s="42">
        <v>1.6</v>
      </c>
      <c r="I15" s="43">
        <f t="shared" si="0"/>
        <v>19.200000000000003</v>
      </c>
      <c r="J15" s="104"/>
    </row>
    <row r="16" spans="1:10">
      <c r="A16" s="38">
        <v>11</v>
      </c>
      <c r="B16" s="44" t="s">
        <v>16</v>
      </c>
      <c r="C16" s="40" t="s">
        <v>9</v>
      </c>
      <c r="D16" s="41">
        <v>10</v>
      </c>
      <c r="E16" s="42">
        <v>11.8</v>
      </c>
      <c r="F16" s="42">
        <v>6.78</v>
      </c>
      <c r="G16" s="42">
        <v>5.49</v>
      </c>
      <c r="H16" s="42">
        <v>2.1</v>
      </c>
      <c r="I16" s="43">
        <f t="shared" si="0"/>
        <v>26.17</v>
      </c>
      <c r="J16" s="104"/>
    </row>
    <row r="17" spans="1:14">
      <c r="A17" s="38">
        <v>12</v>
      </c>
      <c r="B17" s="40" t="s">
        <v>17</v>
      </c>
      <c r="C17" s="40" t="s">
        <v>9</v>
      </c>
      <c r="D17" s="41" t="s">
        <v>18</v>
      </c>
      <c r="E17" s="42">
        <v>5.6</v>
      </c>
      <c r="F17" s="42">
        <v>3.5</v>
      </c>
      <c r="G17" s="42">
        <v>2.5</v>
      </c>
      <c r="H17" s="42">
        <v>1.9</v>
      </c>
      <c r="I17" s="43">
        <f t="shared" si="0"/>
        <v>13.5</v>
      </c>
      <c r="J17" s="104"/>
    </row>
    <row r="18" spans="1:14">
      <c r="A18" s="38">
        <v>13</v>
      </c>
      <c r="B18" s="40" t="s">
        <v>19</v>
      </c>
      <c r="C18" s="40" t="s">
        <v>9</v>
      </c>
      <c r="D18" s="41">
        <v>10</v>
      </c>
      <c r="E18" s="42">
        <v>13.5</v>
      </c>
      <c r="F18" s="42">
        <v>8.5</v>
      </c>
      <c r="G18" s="42">
        <v>7.5</v>
      </c>
      <c r="H18" s="42">
        <v>2</v>
      </c>
      <c r="I18" s="43">
        <f t="shared" si="0"/>
        <v>31.5</v>
      </c>
      <c r="J18" s="104"/>
    </row>
    <row r="19" spans="1:14">
      <c r="A19" s="38">
        <v>14</v>
      </c>
      <c r="B19" s="40" t="s">
        <v>410</v>
      </c>
      <c r="C19" s="40" t="s">
        <v>9</v>
      </c>
      <c r="D19" s="41" t="s">
        <v>18</v>
      </c>
      <c r="E19" s="42">
        <v>6.2</v>
      </c>
      <c r="F19" s="42">
        <v>4.5</v>
      </c>
      <c r="G19" s="42">
        <v>2.2999999999999998</v>
      </c>
      <c r="H19" s="42">
        <v>1</v>
      </c>
      <c r="I19" s="43">
        <f t="shared" si="0"/>
        <v>14</v>
      </c>
      <c r="J19" s="104"/>
    </row>
    <row r="20" spans="1:14">
      <c r="A20" s="38">
        <v>15</v>
      </c>
      <c r="B20" s="40" t="s">
        <v>411</v>
      </c>
      <c r="C20" s="40" t="s">
        <v>9</v>
      </c>
      <c r="D20" s="41" t="s">
        <v>18</v>
      </c>
      <c r="E20" s="42">
        <v>5.5</v>
      </c>
      <c r="F20" s="42">
        <v>4.9000000000000004</v>
      </c>
      <c r="G20" s="42">
        <v>2.8</v>
      </c>
      <c r="H20" s="42">
        <v>1.7</v>
      </c>
      <c r="I20" s="43">
        <f t="shared" si="0"/>
        <v>14.899999999999999</v>
      </c>
      <c r="J20" s="104"/>
    </row>
    <row r="21" spans="1:14">
      <c r="A21" s="38">
        <v>16</v>
      </c>
      <c r="B21" s="44" t="s">
        <v>412</v>
      </c>
      <c r="C21" s="40" t="s">
        <v>9</v>
      </c>
      <c r="D21" s="41">
        <v>6</v>
      </c>
      <c r="E21" s="42">
        <v>7.28</v>
      </c>
      <c r="F21" s="42">
        <v>5.5</v>
      </c>
      <c r="G21" s="42">
        <v>4.7</v>
      </c>
      <c r="H21" s="42">
        <v>1.5</v>
      </c>
      <c r="I21" s="43">
        <f t="shared" si="0"/>
        <v>18.98</v>
      </c>
      <c r="J21" s="104"/>
    </row>
    <row r="22" spans="1:14">
      <c r="A22" s="38">
        <v>17</v>
      </c>
      <c r="B22" s="39" t="s">
        <v>413</v>
      </c>
      <c r="C22" s="40" t="s">
        <v>9</v>
      </c>
      <c r="D22" s="41">
        <v>10</v>
      </c>
      <c r="E22" s="42">
        <v>8.4</v>
      </c>
      <c r="F22" s="42">
        <v>6.88</v>
      </c>
      <c r="G22" s="42">
        <v>3.4</v>
      </c>
      <c r="H22" s="42">
        <v>0.9</v>
      </c>
      <c r="I22" s="43">
        <f t="shared" si="0"/>
        <v>19.579999999999998</v>
      </c>
      <c r="J22" s="104"/>
    </row>
    <row r="23" spans="1:14" s="2" customFormat="1">
      <c r="A23" s="38">
        <v>18</v>
      </c>
      <c r="B23" s="39" t="s">
        <v>20</v>
      </c>
      <c r="C23" s="40" t="s">
        <v>9</v>
      </c>
      <c r="D23" s="41" t="s">
        <v>18</v>
      </c>
      <c r="E23" s="42">
        <v>5.4</v>
      </c>
      <c r="F23" s="42">
        <v>4.5999999999999996</v>
      </c>
      <c r="G23" s="42">
        <v>3.2</v>
      </c>
      <c r="H23" s="42">
        <v>1.9</v>
      </c>
      <c r="I23" s="43">
        <f t="shared" si="0"/>
        <v>15.1</v>
      </c>
      <c r="J23" s="105"/>
      <c r="K23" s="9"/>
      <c r="L23" s="9"/>
      <c r="M23" s="9"/>
      <c r="N23" s="9"/>
    </row>
    <row r="24" spans="1:14">
      <c r="A24" s="38">
        <v>19</v>
      </c>
      <c r="B24" s="39" t="s">
        <v>414</v>
      </c>
      <c r="C24" s="40" t="s">
        <v>9</v>
      </c>
      <c r="D24" s="41">
        <v>16</v>
      </c>
      <c r="E24" s="42">
        <v>8.8000000000000007</v>
      </c>
      <c r="F24" s="42">
        <v>4.5999999999999996</v>
      </c>
      <c r="G24" s="42">
        <v>3.8</v>
      </c>
      <c r="H24" s="42">
        <v>1.5</v>
      </c>
      <c r="I24" s="43">
        <f t="shared" si="0"/>
        <v>18.7</v>
      </c>
      <c r="J24" s="104"/>
    </row>
    <row r="25" spans="1:14">
      <c r="A25" s="38">
        <v>20</v>
      </c>
      <c r="B25" s="40" t="s">
        <v>415</v>
      </c>
      <c r="C25" s="40" t="s">
        <v>9</v>
      </c>
      <c r="D25" s="41">
        <v>5</v>
      </c>
      <c r="E25" s="42">
        <v>7.8</v>
      </c>
      <c r="F25" s="42">
        <v>5.4</v>
      </c>
      <c r="G25" s="42">
        <v>3.2</v>
      </c>
      <c r="H25" s="42">
        <v>0.5</v>
      </c>
      <c r="I25" s="43">
        <f t="shared" si="0"/>
        <v>16.899999999999999</v>
      </c>
      <c r="J25" s="104"/>
    </row>
    <row r="26" spans="1:14" s="2" customFormat="1">
      <c r="A26" s="38">
        <v>21</v>
      </c>
      <c r="B26" s="44" t="s">
        <v>416</v>
      </c>
      <c r="C26" s="40" t="s">
        <v>9</v>
      </c>
      <c r="D26" s="41">
        <v>50</v>
      </c>
      <c r="E26" s="42">
        <v>21.3</v>
      </c>
      <c r="F26" s="42">
        <v>11.2</v>
      </c>
      <c r="G26" s="42">
        <v>7.2</v>
      </c>
      <c r="H26" s="42">
        <v>1.3</v>
      </c>
      <c r="I26" s="43">
        <f t="shared" si="0"/>
        <v>41</v>
      </c>
      <c r="J26" s="105"/>
      <c r="K26" s="9"/>
      <c r="L26" s="9"/>
      <c r="M26" s="9"/>
      <c r="N26" s="9"/>
    </row>
    <row r="27" spans="1:14">
      <c r="A27" s="38">
        <v>22</v>
      </c>
      <c r="B27" s="40" t="s">
        <v>417</v>
      </c>
      <c r="C27" s="40" t="s">
        <v>9</v>
      </c>
      <c r="D27" s="41" t="s">
        <v>18</v>
      </c>
      <c r="E27" s="42">
        <v>6.3</v>
      </c>
      <c r="F27" s="42">
        <v>5.2</v>
      </c>
      <c r="G27" s="42">
        <v>3.4</v>
      </c>
      <c r="H27" s="42">
        <v>0.2</v>
      </c>
      <c r="I27" s="43">
        <f t="shared" si="0"/>
        <v>15.1</v>
      </c>
      <c r="J27" s="104"/>
    </row>
    <row r="28" spans="1:14" s="2" customFormat="1">
      <c r="A28" s="38">
        <v>23</v>
      </c>
      <c r="B28" s="40" t="s">
        <v>21</v>
      </c>
      <c r="C28" s="40" t="s">
        <v>9</v>
      </c>
      <c r="D28" s="41">
        <v>10</v>
      </c>
      <c r="E28" s="42">
        <v>20.399999999999999</v>
      </c>
      <c r="F28" s="42">
        <v>5.2</v>
      </c>
      <c r="G28" s="42">
        <v>2.2000000000000002</v>
      </c>
      <c r="H28" s="42">
        <v>1.1000000000000001</v>
      </c>
      <c r="I28" s="43">
        <f t="shared" si="0"/>
        <v>28.9</v>
      </c>
      <c r="J28" s="105"/>
      <c r="K28" s="9"/>
      <c r="L28" s="9"/>
      <c r="M28" s="9"/>
      <c r="N28" s="9"/>
    </row>
    <row r="29" spans="1:14">
      <c r="A29" s="38">
        <v>24</v>
      </c>
      <c r="B29" s="44" t="s">
        <v>418</v>
      </c>
      <c r="C29" s="40" t="s">
        <v>9</v>
      </c>
      <c r="D29" s="41" t="s">
        <v>18</v>
      </c>
      <c r="E29" s="42">
        <v>7.2</v>
      </c>
      <c r="F29" s="42">
        <v>4.2</v>
      </c>
      <c r="G29" s="42">
        <v>2.1</v>
      </c>
      <c r="H29" s="42">
        <v>0.1</v>
      </c>
      <c r="I29" s="43">
        <f t="shared" si="0"/>
        <v>13.6</v>
      </c>
      <c r="J29" s="104"/>
    </row>
    <row r="30" spans="1:14">
      <c r="A30" s="38">
        <v>25</v>
      </c>
      <c r="B30" s="45" t="s">
        <v>419</v>
      </c>
      <c r="C30" s="40" t="s">
        <v>9</v>
      </c>
      <c r="D30" s="41" t="s">
        <v>18</v>
      </c>
      <c r="E30" s="42">
        <v>6.9</v>
      </c>
      <c r="F30" s="42">
        <v>3.5</v>
      </c>
      <c r="G30" s="42">
        <v>2.4</v>
      </c>
      <c r="H30" s="42">
        <v>1.1000000000000001</v>
      </c>
      <c r="I30" s="43">
        <f t="shared" si="0"/>
        <v>13.9</v>
      </c>
      <c r="J30" s="104"/>
    </row>
    <row r="31" spans="1:14">
      <c r="A31" s="38">
        <v>26</v>
      </c>
      <c r="B31" s="44" t="s">
        <v>420</v>
      </c>
      <c r="C31" s="40" t="s">
        <v>9</v>
      </c>
      <c r="D31" s="41" t="s">
        <v>18</v>
      </c>
      <c r="E31" s="42">
        <v>5.9</v>
      </c>
      <c r="F31" s="42">
        <v>4.2</v>
      </c>
      <c r="G31" s="42">
        <v>3.8</v>
      </c>
      <c r="H31" s="42">
        <v>1.4</v>
      </c>
      <c r="I31" s="43">
        <f t="shared" si="0"/>
        <v>15.300000000000002</v>
      </c>
      <c r="J31" s="104"/>
    </row>
    <row r="32" spans="1:14">
      <c r="A32" s="38">
        <v>27</v>
      </c>
      <c r="B32" s="40" t="s">
        <v>22</v>
      </c>
      <c r="C32" s="40" t="s">
        <v>9</v>
      </c>
      <c r="D32" s="41" t="s">
        <v>18</v>
      </c>
      <c r="E32" s="42">
        <v>6.3</v>
      </c>
      <c r="F32" s="42">
        <v>4.3</v>
      </c>
      <c r="G32" s="42">
        <v>2.5</v>
      </c>
      <c r="H32" s="42">
        <v>1.3</v>
      </c>
      <c r="I32" s="43">
        <f t="shared" si="0"/>
        <v>14.4</v>
      </c>
      <c r="J32" s="104"/>
    </row>
    <row r="33" spans="1:14" s="2" customFormat="1">
      <c r="A33" s="38">
        <v>28</v>
      </c>
      <c r="B33" s="39" t="s">
        <v>23</v>
      </c>
      <c r="C33" s="40" t="s">
        <v>9</v>
      </c>
      <c r="D33" s="41">
        <v>10</v>
      </c>
      <c r="E33" s="42">
        <v>8.5</v>
      </c>
      <c r="F33" s="42">
        <v>5.0999999999999996</v>
      </c>
      <c r="G33" s="42">
        <v>3.5</v>
      </c>
      <c r="H33" s="42">
        <v>1.6</v>
      </c>
      <c r="I33" s="43">
        <f t="shared" si="0"/>
        <v>18.700000000000003</v>
      </c>
      <c r="J33" s="105"/>
      <c r="K33" s="9"/>
      <c r="L33" s="9"/>
      <c r="M33" s="9"/>
      <c r="N33" s="9"/>
    </row>
    <row r="34" spans="1:14" s="2" customFormat="1">
      <c r="A34" s="38">
        <v>29</v>
      </c>
      <c r="B34" s="40" t="s">
        <v>424</v>
      </c>
      <c r="C34" s="40" t="s">
        <v>9</v>
      </c>
      <c r="D34" s="41">
        <v>10</v>
      </c>
      <c r="E34" s="42">
        <v>10.199999999999999</v>
      </c>
      <c r="F34" s="42">
        <v>6.7</v>
      </c>
      <c r="G34" s="42">
        <v>5.4</v>
      </c>
      <c r="H34" s="42">
        <v>2.1</v>
      </c>
      <c r="I34" s="43">
        <f t="shared" si="0"/>
        <v>24.4</v>
      </c>
      <c r="J34" s="105"/>
      <c r="K34" s="9"/>
      <c r="L34" s="9"/>
      <c r="M34" s="9"/>
      <c r="N34" s="9"/>
    </row>
    <row r="35" spans="1:14">
      <c r="A35" s="38">
        <v>30</v>
      </c>
      <c r="B35" s="44" t="s">
        <v>421</v>
      </c>
      <c r="C35" s="40" t="s">
        <v>9</v>
      </c>
      <c r="D35" s="41" t="s">
        <v>18</v>
      </c>
      <c r="E35" s="42">
        <v>9.9</v>
      </c>
      <c r="F35" s="42">
        <v>5.7</v>
      </c>
      <c r="G35" s="42">
        <v>4.8</v>
      </c>
      <c r="H35" s="42">
        <v>0.4</v>
      </c>
      <c r="I35" s="43">
        <f t="shared" si="0"/>
        <v>20.8</v>
      </c>
      <c r="J35" s="104"/>
    </row>
    <row r="36" spans="1:14">
      <c r="A36" s="38">
        <v>31</v>
      </c>
      <c r="B36" s="40" t="s">
        <v>24</v>
      </c>
      <c r="C36" s="40" t="s">
        <v>9</v>
      </c>
      <c r="D36" s="41" t="s">
        <v>18</v>
      </c>
      <c r="E36" s="42">
        <v>5.21</v>
      </c>
      <c r="F36" s="42">
        <v>5.6</v>
      </c>
      <c r="G36" s="42">
        <v>3.3</v>
      </c>
      <c r="H36" s="42">
        <v>2.2000000000000002</v>
      </c>
      <c r="I36" s="43">
        <f t="shared" si="0"/>
        <v>16.309999999999999</v>
      </c>
      <c r="J36" s="104"/>
    </row>
    <row r="37" spans="1:14">
      <c r="A37" s="38">
        <v>32</v>
      </c>
      <c r="B37" s="40" t="s">
        <v>422</v>
      </c>
      <c r="C37" s="40" t="s">
        <v>9</v>
      </c>
      <c r="D37" s="41" t="s">
        <v>18</v>
      </c>
      <c r="E37" s="42">
        <v>11.8</v>
      </c>
      <c r="F37" s="42">
        <v>7.8</v>
      </c>
      <c r="G37" s="42">
        <v>3.7</v>
      </c>
      <c r="H37" s="42">
        <v>1.6</v>
      </c>
      <c r="I37" s="43">
        <f t="shared" si="0"/>
        <v>24.900000000000002</v>
      </c>
      <c r="J37" s="104"/>
    </row>
    <row r="38" spans="1:14">
      <c r="A38" s="38">
        <v>33</v>
      </c>
      <c r="B38" s="44" t="s">
        <v>423</v>
      </c>
      <c r="C38" s="40" t="s">
        <v>9</v>
      </c>
      <c r="D38" s="41">
        <v>50</v>
      </c>
      <c r="E38" s="42">
        <v>43.9</v>
      </c>
      <c r="F38" s="42">
        <v>20.5</v>
      </c>
      <c r="G38" s="42">
        <v>10.58</v>
      </c>
      <c r="H38" s="42">
        <v>3.36</v>
      </c>
      <c r="I38" s="43">
        <f t="shared" ref="I38:I69" si="1">SUM(E38:H38)</f>
        <v>78.34</v>
      </c>
      <c r="J38" s="104"/>
    </row>
    <row r="39" spans="1:14">
      <c r="A39" s="38">
        <v>34</v>
      </c>
      <c r="B39" s="44" t="s">
        <v>425</v>
      </c>
      <c r="C39" s="40" t="s">
        <v>9</v>
      </c>
      <c r="D39" s="47">
        <v>10</v>
      </c>
      <c r="E39" s="42">
        <v>19.399999999999999</v>
      </c>
      <c r="F39" s="42">
        <v>10.6</v>
      </c>
      <c r="G39" s="42">
        <v>9.1999999999999993</v>
      </c>
      <c r="H39" s="42">
        <v>3.4</v>
      </c>
      <c r="I39" s="43">
        <f t="shared" si="1"/>
        <v>42.6</v>
      </c>
      <c r="J39" s="104"/>
    </row>
    <row r="40" spans="1:14">
      <c r="A40" s="38">
        <v>35</v>
      </c>
      <c r="B40" s="44" t="s">
        <v>25</v>
      </c>
      <c r="C40" s="40" t="s">
        <v>9</v>
      </c>
      <c r="D40" s="47">
        <v>10</v>
      </c>
      <c r="E40" s="42">
        <v>22.5</v>
      </c>
      <c r="F40" s="42">
        <v>10.9</v>
      </c>
      <c r="G40" s="42">
        <v>7.6</v>
      </c>
      <c r="H40" s="42">
        <v>2.8</v>
      </c>
      <c r="I40" s="43">
        <f t="shared" si="1"/>
        <v>43.8</v>
      </c>
      <c r="J40" s="104"/>
    </row>
    <row r="41" spans="1:14">
      <c r="A41" s="38">
        <v>36</v>
      </c>
      <c r="B41" s="44" t="s">
        <v>26</v>
      </c>
      <c r="C41" s="40" t="s">
        <v>9</v>
      </c>
      <c r="D41" s="47">
        <v>0</v>
      </c>
      <c r="E41" s="42">
        <v>8.76</v>
      </c>
      <c r="F41" s="42">
        <v>6.6</v>
      </c>
      <c r="G41" s="42">
        <v>5.2</v>
      </c>
      <c r="H41" s="42">
        <v>4.3</v>
      </c>
      <c r="I41" s="43">
        <f t="shared" si="1"/>
        <v>24.86</v>
      </c>
      <c r="J41" s="104"/>
    </row>
    <row r="42" spans="1:14">
      <c r="A42" s="38">
        <v>37</v>
      </c>
      <c r="B42" s="44" t="s">
        <v>27</v>
      </c>
      <c r="C42" s="40" t="s">
        <v>9</v>
      </c>
      <c r="D42" s="47">
        <v>0</v>
      </c>
      <c r="E42" s="42">
        <v>12.36</v>
      </c>
      <c r="F42" s="42">
        <v>6.4</v>
      </c>
      <c r="G42" s="42">
        <v>3.6</v>
      </c>
      <c r="H42" s="42">
        <v>1.9</v>
      </c>
      <c r="I42" s="43">
        <f t="shared" si="1"/>
        <v>24.259999999999998</v>
      </c>
      <c r="J42" s="104"/>
    </row>
    <row r="43" spans="1:14">
      <c r="A43" s="38">
        <v>38</v>
      </c>
      <c r="B43" s="44" t="s">
        <v>28</v>
      </c>
      <c r="C43" s="40" t="s">
        <v>9</v>
      </c>
      <c r="D43" s="47">
        <v>10</v>
      </c>
      <c r="E43" s="42">
        <v>13.28</v>
      </c>
      <c r="F43" s="42">
        <v>10.3</v>
      </c>
      <c r="G43" s="42">
        <v>5.3</v>
      </c>
      <c r="H43" s="42">
        <v>2.6</v>
      </c>
      <c r="I43" s="43">
        <f t="shared" si="1"/>
        <v>31.48</v>
      </c>
      <c r="J43" s="104"/>
    </row>
    <row r="44" spans="1:14">
      <c r="A44" s="38">
        <v>39</v>
      </c>
      <c r="B44" s="44" t="s">
        <v>29</v>
      </c>
      <c r="C44" s="40" t="s">
        <v>9</v>
      </c>
      <c r="D44" s="48">
        <v>20</v>
      </c>
      <c r="E44" s="101">
        <v>20.13</v>
      </c>
      <c r="F44" s="101">
        <v>18.600000000000001</v>
      </c>
      <c r="G44" s="101">
        <v>7.3</v>
      </c>
      <c r="H44" s="101">
        <v>1.9</v>
      </c>
      <c r="I44" s="43">
        <f t="shared" si="1"/>
        <v>47.93</v>
      </c>
      <c r="J44" s="104"/>
    </row>
    <row r="45" spans="1:14">
      <c r="A45" s="38">
        <v>40</v>
      </c>
      <c r="B45" s="89" t="s">
        <v>30</v>
      </c>
      <c r="C45" s="40" t="s">
        <v>9</v>
      </c>
      <c r="D45" s="41">
        <v>15</v>
      </c>
      <c r="E45" s="42">
        <v>15.96</v>
      </c>
      <c r="F45" s="42">
        <v>9.5</v>
      </c>
      <c r="G45" s="42">
        <v>8.8000000000000007</v>
      </c>
      <c r="H45" s="42">
        <v>3.1</v>
      </c>
      <c r="I45" s="43">
        <f t="shared" si="1"/>
        <v>37.360000000000007</v>
      </c>
      <c r="J45" s="104"/>
      <c r="M45" s="8" t="s">
        <v>359</v>
      </c>
    </row>
    <row r="46" spans="1:14">
      <c r="A46" s="38">
        <v>41</v>
      </c>
      <c r="B46" s="49" t="s">
        <v>624</v>
      </c>
      <c r="C46" s="40" t="s">
        <v>9</v>
      </c>
      <c r="D46" s="50">
        <v>0</v>
      </c>
      <c r="E46" s="42">
        <v>5.4</v>
      </c>
      <c r="F46" s="42">
        <v>4.7</v>
      </c>
      <c r="G46" s="42">
        <v>2.6</v>
      </c>
      <c r="H46" s="42">
        <v>1.4</v>
      </c>
      <c r="I46" s="43">
        <f t="shared" si="1"/>
        <v>14.100000000000001</v>
      </c>
      <c r="J46" s="104"/>
    </row>
    <row r="47" spans="1:14" s="2" customFormat="1">
      <c r="A47" s="38">
        <v>42</v>
      </c>
      <c r="B47" s="51" t="s">
        <v>358</v>
      </c>
      <c r="C47" s="40" t="s">
        <v>9</v>
      </c>
      <c r="D47" s="52" t="s">
        <v>18</v>
      </c>
      <c r="E47" s="42">
        <v>5.9</v>
      </c>
      <c r="F47" s="42">
        <v>4.7</v>
      </c>
      <c r="G47" s="42">
        <v>2.8</v>
      </c>
      <c r="H47" s="42">
        <v>1.2</v>
      </c>
      <c r="I47" s="43">
        <f t="shared" si="1"/>
        <v>14.600000000000001</v>
      </c>
      <c r="J47" s="105"/>
      <c r="K47" s="9"/>
      <c r="L47" s="9"/>
      <c r="M47" s="9"/>
      <c r="N47" s="9"/>
    </row>
    <row r="48" spans="1:14" s="2" customFormat="1">
      <c r="A48" s="38">
        <v>43</v>
      </c>
      <c r="B48" s="53" t="s">
        <v>31</v>
      </c>
      <c r="C48" s="40" t="s">
        <v>9</v>
      </c>
      <c r="D48" s="52" t="s">
        <v>18</v>
      </c>
      <c r="E48" s="42">
        <v>6.1</v>
      </c>
      <c r="F48" s="42">
        <v>4.4000000000000004</v>
      </c>
      <c r="G48" s="42">
        <v>3.3</v>
      </c>
      <c r="H48" s="42">
        <v>1.1000000000000001</v>
      </c>
      <c r="I48" s="43">
        <f t="shared" si="1"/>
        <v>14.9</v>
      </c>
      <c r="J48" s="105"/>
      <c r="K48" s="9"/>
      <c r="L48" s="9"/>
      <c r="M48" s="9"/>
      <c r="N48" s="9"/>
    </row>
    <row r="49" spans="1:14" s="2" customFormat="1">
      <c r="A49" s="38">
        <v>44</v>
      </c>
      <c r="B49" s="53" t="s">
        <v>13</v>
      </c>
      <c r="C49" s="40" t="s">
        <v>9</v>
      </c>
      <c r="D49" s="52" t="s">
        <v>18</v>
      </c>
      <c r="E49" s="42">
        <v>5.7</v>
      </c>
      <c r="F49" s="42">
        <v>3.8</v>
      </c>
      <c r="G49" s="42">
        <v>2.7</v>
      </c>
      <c r="H49" s="42">
        <v>1.2</v>
      </c>
      <c r="I49" s="43">
        <f t="shared" si="1"/>
        <v>13.399999999999999</v>
      </c>
      <c r="J49" s="105"/>
      <c r="K49" s="9"/>
      <c r="L49" s="9"/>
      <c r="M49" s="9"/>
      <c r="N49" s="9"/>
    </row>
    <row r="50" spans="1:14">
      <c r="A50" s="38">
        <v>45</v>
      </c>
      <c r="B50" s="53" t="s">
        <v>32</v>
      </c>
      <c r="C50" s="40" t="s">
        <v>9</v>
      </c>
      <c r="D50" s="50" t="s">
        <v>18</v>
      </c>
      <c r="E50" s="42">
        <v>2.6</v>
      </c>
      <c r="F50" s="42">
        <v>1.9</v>
      </c>
      <c r="G50" s="42">
        <v>0.2</v>
      </c>
      <c r="H50" s="42">
        <v>0</v>
      </c>
      <c r="I50" s="43">
        <f t="shared" si="1"/>
        <v>4.7</v>
      </c>
      <c r="J50" s="104"/>
    </row>
    <row r="51" spans="1:14">
      <c r="A51" s="38">
        <v>46</v>
      </c>
      <c r="B51" s="44" t="s">
        <v>33</v>
      </c>
      <c r="C51" s="40" t="s">
        <v>9</v>
      </c>
      <c r="D51" s="47">
        <v>10</v>
      </c>
      <c r="E51" s="42">
        <v>13.4</v>
      </c>
      <c r="F51" s="42">
        <v>11.5</v>
      </c>
      <c r="G51" s="42">
        <v>8.1999999999999993</v>
      </c>
      <c r="H51" s="42">
        <v>1.5</v>
      </c>
      <c r="I51" s="43">
        <f t="shared" si="1"/>
        <v>34.599999999999994</v>
      </c>
      <c r="J51" s="104"/>
    </row>
    <row r="52" spans="1:14">
      <c r="A52" s="38">
        <v>47</v>
      </c>
      <c r="B52" s="51" t="s">
        <v>353</v>
      </c>
      <c r="C52" s="40" t="s">
        <v>9</v>
      </c>
      <c r="D52" s="50" t="s">
        <v>18</v>
      </c>
      <c r="E52" s="42">
        <v>6.9</v>
      </c>
      <c r="F52" s="42">
        <v>3.6</v>
      </c>
      <c r="G52" s="42">
        <v>2.8</v>
      </c>
      <c r="H52" s="42">
        <v>1.6</v>
      </c>
      <c r="I52" s="43">
        <f t="shared" si="1"/>
        <v>14.9</v>
      </c>
      <c r="J52" s="104"/>
    </row>
    <row r="53" spans="1:14">
      <c r="A53" s="38">
        <v>48</v>
      </c>
      <c r="B53" s="44" t="s">
        <v>354</v>
      </c>
      <c r="C53" s="40" t="s">
        <v>9</v>
      </c>
      <c r="D53" s="47">
        <v>10</v>
      </c>
      <c r="E53" s="42">
        <v>19.36</v>
      </c>
      <c r="F53" s="42">
        <v>16.3</v>
      </c>
      <c r="G53" s="42">
        <v>4.3600000000000003</v>
      </c>
      <c r="H53" s="42">
        <v>2.1</v>
      </c>
      <c r="I53" s="43">
        <f t="shared" si="1"/>
        <v>42.12</v>
      </c>
      <c r="J53" s="104"/>
    </row>
    <row r="54" spans="1:14">
      <c r="A54" s="38">
        <v>49</v>
      </c>
      <c r="B54" s="51" t="s">
        <v>357</v>
      </c>
      <c r="C54" s="40" t="s">
        <v>9</v>
      </c>
      <c r="D54" s="50" t="s">
        <v>18</v>
      </c>
      <c r="E54" s="55">
        <v>5.2</v>
      </c>
      <c r="F54" s="55">
        <v>3.6</v>
      </c>
      <c r="G54" s="55">
        <v>2.4</v>
      </c>
      <c r="H54" s="55">
        <v>1.2</v>
      </c>
      <c r="I54" s="56">
        <f t="shared" si="1"/>
        <v>12.4</v>
      </c>
      <c r="J54" s="104"/>
    </row>
    <row r="55" spans="1:14">
      <c r="A55" s="38">
        <v>50</v>
      </c>
      <c r="B55" s="51" t="s">
        <v>403</v>
      </c>
      <c r="C55" s="40" t="s">
        <v>9</v>
      </c>
      <c r="D55" s="52" t="s">
        <v>18</v>
      </c>
      <c r="E55" s="42">
        <v>4.9000000000000004</v>
      </c>
      <c r="F55" s="42">
        <v>3.7</v>
      </c>
      <c r="G55" s="42">
        <v>2.8</v>
      </c>
      <c r="H55" s="42">
        <v>1.2</v>
      </c>
      <c r="I55" s="43">
        <f t="shared" si="1"/>
        <v>12.600000000000001</v>
      </c>
      <c r="J55" s="104"/>
    </row>
    <row r="56" spans="1:14">
      <c r="A56" s="38">
        <v>51</v>
      </c>
      <c r="B56" s="51" t="s">
        <v>404</v>
      </c>
      <c r="C56" s="40" t="s">
        <v>9</v>
      </c>
      <c r="D56" s="52" t="s">
        <v>18</v>
      </c>
      <c r="E56" s="42">
        <v>5.6</v>
      </c>
      <c r="F56" s="42">
        <v>4.4000000000000004</v>
      </c>
      <c r="G56" s="42">
        <v>2.2999999999999998</v>
      </c>
      <c r="H56" s="42">
        <v>1.1000000000000001</v>
      </c>
      <c r="I56" s="43">
        <f t="shared" si="1"/>
        <v>13.4</v>
      </c>
      <c r="J56" s="104"/>
    </row>
    <row r="57" spans="1:14">
      <c r="A57" s="38">
        <v>52</v>
      </c>
      <c r="B57" s="90" t="s">
        <v>623</v>
      </c>
      <c r="C57" s="40" t="s">
        <v>9</v>
      </c>
      <c r="D57" s="52" t="s">
        <v>18</v>
      </c>
      <c r="E57" s="55">
        <v>5.6</v>
      </c>
      <c r="F57" s="55">
        <v>2.4</v>
      </c>
      <c r="G57" s="55">
        <v>1.6</v>
      </c>
      <c r="H57" s="55">
        <v>1</v>
      </c>
      <c r="I57" s="56">
        <f t="shared" si="1"/>
        <v>10.6</v>
      </c>
      <c r="J57" s="104"/>
    </row>
    <row r="58" spans="1:14">
      <c r="A58" s="38"/>
      <c r="B58" s="44"/>
      <c r="C58" s="117" t="s">
        <v>34</v>
      </c>
      <c r="D58" s="57">
        <f t="shared" ref="D58:I58" si="2">SUM(D6:D57)</f>
        <v>373</v>
      </c>
      <c r="E58" s="57">
        <f t="shared" si="2"/>
        <v>563.82999999999993</v>
      </c>
      <c r="F58" s="57">
        <f t="shared" si="2"/>
        <v>366.70999999999987</v>
      </c>
      <c r="G58" s="57">
        <f t="shared" si="2"/>
        <v>236.09000000000006</v>
      </c>
      <c r="H58" s="57">
        <f t="shared" si="2"/>
        <v>81.359999999999985</v>
      </c>
      <c r="I58" s="57">
        <f t="shared" si="2"/>
        <v>1247.9899999999996</v>
      </c>
      <c r="J58" s="104"/>
    </row>
    <row r="59" spans="1:14" ht="29.25" customHeight="1">
      <c r="A59" s="152" t="s">
        <v>35</v>
      </c>
      <c r="B59" s="153"/>
      <c r="C59" s="153"/>
      <c r="D59" s="153"/>
      <c r="E59" s="153"/>
      <c r="F59" s="153"/>
      <c r="G59" s="153"/>
      <c r="H59" s="153"/>
      <c r="I59" s="154"/>
      <c r="J59" s="104"/>
    </row>
    <row r="60" spans="1:14">
      <c r="A60" s="101">
        <v>53</v>
      </c>
      <c r="B60" s="44" t="s">
        <v>36</v>
      </c>
      <c r="C60" s="44" t="s">
        <v>35</v>
      </c>
      <c r="D60" s="41">
        <v>10</v>
      </c>
      <c r="E60" s="42">
        <v>10.35</v>
      </c>
      <c r="F60" s="42">
        <v>5.9</v>
      </c>
      <c r="G60" s="42">
        <v>4.5999999999999996</v>
      </c>
      <c r="H60" s="42">
        <v>1.1000000000000001</v>
      </c>
      <c r="I60" s="58">
        <f t="shared" ref="I60:I91" si="3">SUM(E60:H60)</f>
        <v>21.950000000000003</v>
      </c>
      <c r="J60" s="104"/>
    </row>
    <row r="61" spans="1:14">
      <c r="A61" s="101">
        <v>54</v>
      </c>
      <c r="B61" s="44" t="s">
        <v>37</v>
      </c>
      <c r="C61" s="44" t="s">
        <v>35</v>
      </c>
      <c r="D61" s="41">
        <v>4</v>
      </c>
      <c r="E61" s="42">
        <v>3.4</v>
      </c>
      <c r="F61" s="42">
        <v>2.5</v>
      </c>
      <c r="G61" s="42">
        <v>2.1</v>
      </c>
      <c r="H61" s="42">
        <v>0.1</v>
      </c>
      <c r="I61" s="58">
        <f t="shared" si="3"/>
        <v>8.1</v>
      </c>
      <c r="J61" s="104"/>
    </row>
    <row r="62" spans="1:14">
      <c r="A62" s="101">
        <v>55</v>
      </c>
      <c r="B62" s="44" t="s">
        <v>426</v>
      </c>
      <c r="C62" s="44" t="s">
        <v>35</v>
      </c>
      <c r="D62" s="41" t="s">
        <v>18</v>
      </c>
      <c r="E62" s="42">
        <v>6.4</v>
      </c>
      <c r="F62" s="42">
        <v>4.2</v>
      </c>
      <c r="G62" s="42">
        <v>2.1</v>
      </c>
      <c r="H62" s="42">
        <v>1.01</v>
      </c>
      <c r="I62" s="58">
        <f t="shared" si="3"/>
        <v>13.71</v>
      </c>
      <c r="J62" s="104"/>
    </row>
    <row r="63" spans="1:14">
      <c r="A63" s="101">
        <v>56</v>
      </c>
      <c r="B63" s="44" t="s">
        <v>38</v>
      </c>
      <c r="C63" s="44" t="s">
        <v>35</v>
      </c>
      <c r="D63" s="41" t="s">
        <v>18</v>
      </c>
      <c r="E63" s="42">
        <v>5.6</v>
      </c>
      <c r="F63" s="42">
        <v>2.4</v>
      </c>
      <c r="G63" s="42">
        <v>1.5</v>
      </c>
      <c r="H63" s="42">
        <v>0.03</v>
      </c>
      <c r="I63" s="58">
        <f t="shared" si="3"/>
        <v>9.5299999999999994</v>
      </c>
      <c r="J63" s="104"/>
    </row>
    <row r="64" spans="1:14">
      <c r="A64" s="101">
        <v>57</v>
      </c>
      <c r="B64" s="44" t="s">
        <v>39</v>
      </c>
      <c r="C64" s="44" t="s">
        <v>35</v>
      </c>
      <c r="D64" s="41">
        <v>50</v>
      </c>
      <c r="E64" s="42">
        <v>18.22</v>
      </c>
      <c r="F64" s="42">
        <v>11.2</v>
      </c>
      <c r="G64" s="42">
        <v>9.6</v>
      </c>
      <c r="H64" s="42">
        <v>2.2999999999999998</v>
      </c>
      <c r="I64" s="58">
        <f t="shared" si="3"/>
        <v>41.319999999999993</v>
      </c>
      <c r="J64" s="104"/>
    </row>
    <row r="65" spans="1:14">
      <c r="A65" s="101">
        <v>58</v>
      </c>
      <c r="B65" s="44" t="s">
        <v>40</v>
      </c>
      <c r="C65" s="44" t="s">
        <v>35</v>
      </c>
      <c r="D65" s="41">
        <v>10</v>
      </c>
      <c r="E65" s="42">
        <v>9.98</v>
      </c>
      <c r="F65" s="42">
        <v>7.3</v>
      </c>
      <c r="G65" s="42">
        <v>5.2</v>
      </c>
      <c r="H65" s="42">
        <v>2</v>
      </c>
      <c r="I65" s="58">
        <f t="shared" si="3"/>
        <v>24.48</v>
      </c>
      <c r="J65" s="104"/>
    </row>
    <row r="66" spans="1:14">
      <c r="A66" s="101">
        <v>59</v>
      </c>
      <c r="B66" s="44" t="s">
        <v>41</v>
      </c>
      <c r="C66" s="44" t="s">
        <v>35</v>
      </c>
      <c r="D66" s="41">
        <v>10</v>
      </c>
      <c r="E66" s="42">
        <v>8.3000000000000007</v>
      </c>
      <c r="F66" s="42">
        <v>7.4</v>
      </c>
      <c r="G66" s="42">
        <v>5.3</v>
      </c>
      <c r="H66" s="42">
        <v>1.2</v>
      </c>
      <c r="I66" s="58">
        <f t="shared" si="3"/>
        <v>22.2</v>
      </c>
      <c r="J66" s="104"/>
    </row>
    <row r="67" spans="1:14">
      <c r="A67" s="101">
        <v>60</v>
      </c>
      <c r="B67" s="44" t="s">
        <v>42</v>
      </c>
      <c r="C67" s="44" t="s">
        <v>35</v>
      </c>
      <c r="D67" s="41">
        <v>8</v>
      </c>
      <c r="E67" s="42">
        <v>13.48</v>
      </c>
      <c r="F67" s="42">
        <v>10.23</v>
      </c>
      <c r="G67" s="42">
        <v>4.3</v>
      </c>
      <c r="H67" s="42">
        <v>1.4</v>
      </c>
      <c r="I67" s="58">
        <f t="shared" si="3"/>
        <v>29.41</v>
      </c>
      <c r="J67" s="104"/>
    </row>
    <row r="68" spans="1:14">
      <c r="A68" s="101">
        <v>61</v>
      </c>
      <c r="B68" s="44" t="s">
        <v>43</v>
      </c>
      <c r="C68" s="44" t="s">
        <v>35</v>
      </c>
      <c r="D68" s="41">
        <v>20</v>
      </c>
      <c r="E68" s="42">
        <v>21.3</v>
      </c>
      <c r="F68" s="42">
        <v>12.3</v>
      </c>
      <c r="G68" s="42">
        <v>6.45</v>
      </c>
      <c r="H68" s="42">
        <v>2.4</v>
      </c>
      <c r="I68" s="58">
        <f t="shared" si="3"/>
        <v>42.45</v>
      </c>
      <c r="J68" s="104"/>
    </row>
    <row r="69" spans="1:14">
      <c r="A69" s="101">
        <v>62</v>
      </c>
      <c r="B69" s="44" t="s">
        <v>427</v>
      </c>
      <c r="C69" s="44" t="s">
        <v>35</v>
      </c>
      <c r="D69" s="41" t="s">
        <v>18</v>
      </c>
      <c r="E69" s="42">
        <v>5.4</v>
      </c>
      <c r="F69" s="42">
        <v>4.58</v>
      </c>
      <c r="G69" s="42">
        <v>2.4</v>
      </c>
      <c r="H69" s="42">
        <v>1.9</v>
      </c>
      <c r="I69" s="58">
        <f t="shared" si="3"/>
        <v>14.280000000000001</v>
      </c>
      <c r="J69" s="104"/>
    </row>
    <row r="70" spans="1:14">
      <c r="A70" s="101">
        <v>63</v>
      </c>
      <c r="B70" s="44" t="s">
        <v>428</v>
      </c>
      <c r="C70" s="44" t="s">
        <v>35</v>
      </c>
      <c r="D70" s="41" t="s">
        <v>18</v>
      </c>
      <c r="E70" s="42">
        <v>5.9</v>
      </c>
      <c r="F70" s="42">
        <v>3.6</v>
      </c>
      <c r="G70" s="42">
        <v>2.2999999999999998</v>
      </c>
      <c r="H70" s="42">
        <v>1.0900000000000001</v>
      </c>
      <c r="I70" s="58">
        <f t="shared" si="3"/>
        <v>12.89</v>
      </c>
      <c r="J70" s="104"/>
    </row>
    <row r="71" spans="1:14" s="2" customFormat="1">
      <c r="A71" s="101">
        <v>64</v>
      </c>
      <c r="B71" s="44" t="s">
        <v>44</v>
      </c>
      <c r="C71" s="44" t="s">
        <v>35</v>
      </c>
      <c r="D71" s="41">
        <v>15</v>
      </c>
      <c r="E71" s="42">
        <v>30.6</v>
      </c>
      <c r="F71" s="42">
        <v>16.2</v>
      </c>
      <c r="G71" s="42">
        <v>11.3</v>
      </c>
      <c r="H71" s="42">
        <v>2.2999999999999998</v>
      </c>
      <c r="I71" s="58">
        <f t="shared" si="3"/>
        <v>60.399999999999991</v>
      </c>
      <c r="J71" s="105"/>
      <c r="K71" s="9"/>
      <c r="L71" s="9"/>
      <c r="M71" s="9"/>
      <c r="N71" s="9"/>
    </row>
    <row r="72" spans="1:14">
      <c r="A72" s="101">
        <v>65</v>
      </c>
      <c r="B72" s="44" t="s">
        <v>45</v>
      </c>
      <c r="C72" s="44" t="s">
        <v>35</v>
      </c>
      <c r="D72" s="41" t="s">
        <v>18</v>
      </c>
      <c r="E72" s="42">
        <v>5.36</v>
      </c>
      <c r="F72" s="42">
        <v>4.4000000000000004</v>
      </c>
      <c r="G72" s="42">
        <v>3.6</v>
      </c>
      <c r="H72" s="42">
        <v>0.4</v>
      </c>
      <c r="I72" s="58">
        <f t="shared" si="3"/>
        <v>13.760000000000002</v>
      </c>
      <c r="J72" s="104"/>
    </row>
    <row r="73" spans="1:14">
      <c r="A73" s="101">
        <v>66</v>
      </c>
      <c r="B73" s="44" t="s">
        <v>46</v>
      </c>
      <c r="C73" s="44" t="s">
        <v>35</v>
      </c>
      <c r="D73" s="41">
        <v>10</v>
      </c>
      <c r="E73" s="42">
        <v>22.3</v>
      </c>
      <c r="F73" s="42">
        <v>12.3</v>
      </c>
      <c r="G73" s="42">
        <v>8.3000000000000007</v>
      </c>
      <c r="H73" s="42">
        <v>1.26</v>
      </c>
      <c r="I73" s="58">
        <f t="shared" si="3"/>
        <v>44.160000000000004</v>
      </c>
      <c r="J73" s="104"/>
    </row>
    <row r="74" spans="1:14">
      <c r="A74" s="101">
        <v>67</v>
      </c>
      <c r="B74" s="44" t="s">
        <v>47</v>
      </c>
      <c r="C74" s="44" t="s">
        <v>35</v>
      </c>
      <c r="D74" s="41" t="s">
        <v>18</v>
      </c>
      <c r="E74" s="42">
        <v>4.3600000000000003</v>
      </c>
      <c r="F74" s="42">
        <v>3.1</v>
      </c>
      <c r="G74" s="42">
        <v>2.4</v>
      </c>
      <c r="H74" s="42">
        <v>1</v>
      </c>
      <c r="I74" s="58">
        <f t="shared" si="3"/>
        <v>10.860000000000001</v>
      </c>
      <c r="J74" s="104"/>
    </row>
    <row r="75" spans="1:14">
      <c r="A75" s="101">
        <v>68</v>
      </c>
      <c r="B75" s="44" t="s">
        <v>429</v>
      </c>
      <c r="C75" s="44" t="s">
        <v>35</v>
      </c>
      <c r="D75" s="41">
        <v>20</v>
      </c>
      <c r="E75" s="42">
        <v>39.1</v>
      </c>
      <c r="F75" s="42">
        <v>18.3</v>
      </c>
      <c r="G75" s="42">
        <v>11.3</v>
      </c>
      <c r="H75" s="42">
        <v>3.6</v>
      </c>
      <c r="I75" s="58">
        <f t="shared" si="3"/>
        <v>72.3</v>
      </c>
      <c r="J75" s="104"/>
    </row>
    <row r="76" spans="1:14">
      <c r="A76" s="101">
        <v>69</v>
      </c>
      <c r="B76" s="44" t="s">
        <v>48</v>
      </c>
      <c r="C76" s="44" t="s">
        <v>35</v>
      </c>
      <c r="D76" s="41" t="s">
        <v>18</v>
      </c>
      <c r="E76" s="42">
        <v>6.9</v>
      </c>
      <c r="F76" s="42">
        <v>4.2</v>
      </c>
      <c r="G76" s="42">
        <v>2.8</v>
      </c>
      <c r="H76" s="42">
        <v>1.5</v>
      </c>
      <c r="I76" s="58">
        <f t="shared" si="3"/>
        <v>15.400000000000002</v>
      </c>
      <c r="J76" s="104"/>
    </row>
    <row r="77" spans="1:14">
      <c r="A77" s="101">
        <v>70</v>
      </c>
      <c r="B77" s="44" t="s">
        <v>430</v>
      </c>
      <c r="C77" s="44" t="s">
        <v>35</v>
      </c>
      <c r="D77" s="41" t="s">
        <v>18</v>
      </c>
      <c r="E77" s="42">
        <v>6.88</v>
      </c>
      <c r="F77" s="42">
        <v>3.69</v>
      </c>
      <c r="G77" s="42">
        <v>2.36</v>
      </c>
      <c r="H77" s="42">
        <v>0.8</v>
      </c>
      <c r="I77" s="58">
        <f t="shared" si="3"/>
        <v>13.73</v>
      </c>
      <c r="J77" s="104"/>
    </row>
    <row r="78" spans="1:14">
      <c r="A78" s="101">
        <v>71</v>
      </c>
      <c r="B78" s="44" t="s">
        <v>431</v>
      </c>
      <c r="C78" s="44" t="s">
        <v>35</v>
      </c>
      <c r="D78" s="41" t="s">
        <v>18</v>
      </c>
      <c r="E78" s="42">
        <v>6.36</v>
      </c>
      <c r="F78" s="42">
        <v>4.0999999999999996</v>
      </c>
      <c r="G78" s="42">
        <v>3.55</v>
      </c>
      <c r="H78" s="42">
        <v>1.3</v>
      </c>
      <c r="I78" s="58">
        <f t="shared" si="3"/>
        <v>15.310000000000002</v>
      </c>
      <c r="J78" s="104"/>
    </row>
    <row r="79" spans="1:14">
      <c r="A79" s="101">
        <v>72</v>
      </c>
      <c r="B79" s="44" t="s">
        <v>49</v>
      </c>
      <c r="C79" s="44" t="s">
        <v>35</v>
      </c>
      <c r="D79" s="41">
        <v>15</v>
      </c>
      <c r="E79" s="42">
        <v>33.299999999999997</v>
      </c>
      <c r="F79" s="42">
        <v>19.600000000000001</v>
      </c>
      <c r="G79" s="42">
        <v>12.36</v>
      </c>
      <c r="H79" s="42">
        <v>1.2</v>
      </c>
      <c r="I79" s="58">
        <f t="shared" si="3"/>
        <v>66.459999999999994</v>
      </c>
      <c r="J79" s="104"/>
    </row>
    <row r="80" spans="1:14">
      <c r="A80" s="101">
        <v>73</v>
      </c>
      <c r="B80" s="44" t="s">
        <v>50</v>
      </c>
      <c r="C80" s="44" t="s">
        <v>35</v>
      </c>
      <c r="D80" s="41">
        <v>10</v>
      </c>
      <c r="E80" s="42">
        <v>13.25</v>
      </c>
      <c r="F80" s="42">
        <v>9.89</v>
      </c>
      <c r="G80" s="42">
        <v>7.8</v>
      </c>
      <c r="H80" s="42">
        <v>1.45</v>
      </c>
      <c r="I80" s="58">
        <f t="shared" si="3"/>
        <v>32.39</v>
      </c>
      <c r="J80" s="104"/>
    </row>
    <row r="81" spans="1:10">
      <c r="A81" s="101">
        <v>74</v>
      </c>
      <c r="B81" s="44" t="s">
        <v>51</v>
      </c>
      <c r="C81" s="44" t="s">
        <v>35</v>
      </c>
      <c r="D81" s="41" t="s">
        <v>18</v>
      </c>
      <c r="E81" s="42">
        <v>5.2</v>
      </c>
      <c r="F81" s="42">
        <v>4.5999999999999996</v>
      </c>
      <c r="G81" s="42">
        <v>2.1</v>
      </c>
      <c r="H81" s="42">
        <v>0.23</v>
      </c>
      <c r="I81" s="58">
        <f t="shared" si="3"/>
        <v>12.13</v>
      </c>
      <c r="J81" s="104"/>
    </row>
    <row r="82" spans="1:10">
      <c r="A82" s="101">
        <v>75</v>
      </c>
      <c r="B82" s="44" t="s">
        <v>52</v>
      </c>
      <c r="C82" s="44" t="s">
        <v>35</v>
      </c>
      <c r="D82" s="41" t="s">
        <v>18</v>
      </c>
      <c r="E82" s="42">
        <v>5.63</v>
      </c>
      <c r="F82" s="42">
        <v>4.3</v>
      </c>
      <c r="G82" s="42">
        <v>3.36</v>
      </c>
      <c r="H82" s="42">
        <v>1.2</v>
      </c>
      <c r="I82" s="58">
        <f t="shared" si="3"/>
        <v>14.489999999999998</v>
      </c>
      <c r="J82" s="104"/>
    </row>
    <row r="83" spans="1:10">
      <c r="A83" s="101">
        <v>76</v>
      </c>
      <c r="B83" s="44" t="s">
        <v>53</v>
      </c>
      <c r="C83" s="44" t="s">
        <v>35</v>
      </c>
      <c r="D83" s="36">
        <v>5</v>
      </c>
      <c r="E83" s="42">
        <v>18.3</v>
      </c>
      <c r="F83" s="42">
        <v>11.2</v>
      </c>
      <c r="G83" s="42">
        <v>8.5</v>
      </c>
      <c r="H83" s="42">
        <v>1.3</v>
      </c>
      <c r="I83" s="58">
        <f t="shared" si="3"/>
        <v>39.299999999999997</v>
      </c>
      <c r="J83" s="104"/>
    </row>
    <row r="84" spans="1:10">
      <c r="A84" s="101">
        <v>77</v>
      </c>
      <c r="B84" s="44" t="s">
        <v>54</v>
      </c>
      <c r="C84" s="44" t="s">
        <v>35</v>
      </c>
      <c r="D84" s="41" t="s">
        <v>18</v>
      </c>
      <c r="E84" s="42">
        <v>5.2</v>
      </c>
      <c r="F84" s="42">
        <v>4.5999999999999996</v>
      </c>
      <c r="G84" s="42">
        <v>3.6</v>
      </c>
      <c r="H84" s="42">
        <v>0.69</v>
      </c>
      <c r="I84" s="58">
        <f t="shared" si="3"/>
        <v>14.09</v>
      </c>
      <c r="J84" s="104"/>
    </row>
    <row r="85" spans="1:10">
      <c r="A85" s="101">
        <v>78</v>
      </c>
      <c r="B85" s="44" t="s">
        <v>55</v>
      </c>
      <c r="C85" s="44" t="s">
        <v>35</v>
      </c>
      <c r="D85" s="41">
        <v>50</v>
      </c>
      <c r="E85" s="42">
        <v>49.3</v>
      </c>
      <c r="F85" s="42">
        <v>28.3</v>
      </c>
      <c r="G85" s="42">
        <v>16.899999999999999</v>
      </c>
      <c r="H85" s="42">
        <v>3.6</v>
      </c>
      <c r="I85" s="58">
        <f t="shared" si="3"/>
        <v>98.1</v>
      </c>
      <c r="J85" s="104"/>
    </row>
    <row r="86" spans="1:10">
      <c r="A86" s="101">
        <v>79</v>
      </c>
      <c r="B86" s="44" t="s">
        <v>56</v>
      </c>
      <c r="C86" s="44" t="s">
        <v>35</v>
      </c>
      <c r="D86" s="41" t="s">
        <v>18</v>
      </c>
      <c r="E86" s="42">
        <v>5.65</v>
      </c>
      <c r="F86" s="42">
        <v>3.69</v>
      </c>
      <c r="G86" s="42">
        <v>2.69</v>
      </c>
      <c r="H86" s="42">
        <v>1.2</v>
      </c>
      <c r="I86" s="58">
        <f t="shared" si="3"/>
        <v>13.229999999999999</v>
      </c>
      <c r="J86" s="104"/>
    </row>
    <row r="87" spans="1:10">
      <c r="A87" s="101">
        <v>80</v>
      </c>
      <c r="B87" s="44" t="s">
        <v>57</v>
      </c>
      <c r="C87" s="44" t="s">
        <v>35</v>
      </c>
      <c r="D87" s="41">
        <v>10</v>
      </c>
      <c r="E87" s="42">
        <v>17.36</v>
      </c>
      <c r="F87" s="42">
        <v>11.2</v>
      </c>
      <c r="G87" s="42">
        <v>9.6</v>
      </c>
      <c r="H87" s="42">
        <v>0.2</v>
      </c>
      <c r="I87" s="58">
        <f t="shared" si="3"/>
        <v>38.36</v>
      </c>
      <c r="J87" s="104"/>
    </row>
    <row r="88" spans="1:10">
      <c r="A88" s="101">
        <v>81</v>
      </c>
      <c r="B88" s="44" t="s">
        <v>432</v>
      </c>
      <c r="C88" s="44" t="s">
        <v>35</v>
      </c>
      <c r="D88" s="41" t="s">
        <v>18</v>
      </c>
      <c r="E88" s="42">
        <v>5.5</v>
      </c>
      <c r="F88" s="42">
        <v>4.5</v>
      </c>
      <c r="G88" s="42">
        <v>2.1</v>
      </c>
      <c r="H88" s="42">
        <v>1.3</v>
      </c>
      <c r="I88" s="58">
        <f t="shared" si="3"/>
        <v>13.4</v>
      </c>
      <c r="J88" s="104"/>
    </row>
    <row r="89" spans="1:10">
      <c r="A89" s="101">
        <v>82</v>
      </c>
      <c r="B89" s="44" t="s">
        <v>58</v>
      </c>
      <c r="C89" s="44" t="s">
        <v>35</v>
      </c>
      <c r="D89" s="41">
        <v>24</v>
      </c>
      <c r="E89" s="42">
        <v>40.299999999999997</v>
      </c>
      <c r="F89" s="42">
        <v>20.3</v>
      </c>
      <c r="G89" s="42">
        <v>11.3</v>
      </c>
      <c r="H89" s="42">
        <v>2.12</v>
      </c>
      <c r="I89" s="58">
        <f t="shared" si="3"/>
        <v>74.02</v>
      </c>
      <c r="J89" s="104"/>
    </row>
    <row r="90" spans="1:10">
      <c r="A90" s="101">
        <v>83</v>
      </c>
      <c r="B90" s="44" t="s">
        <v>59</v>
      </c>
      <c r="C90" s="44" t="s">
        <v>35</v>
      </c>
      <c r="D90" s="41" t="s">
        <v>18</v>
      </c>
      <c r="E90" s="42">
        <v>6.3</v>
      </c>
      <c r="F90" s="42">
        <v>5.2</v>
      </c>
      <c r="G90" s="42">
        <v>3.2</v>
      </c>
      <c r="H90" s="42">
        <v>0.36</v>
      </c>
      <c r="I90" s="58">
        <f t="shared" si="3"/>
        <v>15.059999999999999</v>
      </c>
      <c r="J90" s="104"/>
    </row>
    <row r="91" spans="1:10">
      <c r="A91" s="101">
        <v>84</v>
      </c>
      <c r="B91" s="44" t="s">
        <v>60</v>
      </c>
      <c r="C91" s="44" t="s">
        <v>35</v>
      </c>
      <c r="D91" s="41">
        <v>50</v>
      </c>
      <c r="E91" s="42">
        <v>59.3</v>
      </c>
      <c r="F91" s="42">
        <v>32.299999999999997</v>
      </c>
      <c r="G91" s="42">
        <v>29.3</v>
      </c>
      <c r="H91" s="42">
        <v>6.3</v>
      </c>
      <c r="I91" s="58">
        <f t="shared" si="3"/>
        <v>127.19999999999999</v>
      </c>
      <c r="J91" s="104"/>
    </row>
    <row r="92" spans="1:10">
      <c r="A92" s="101">
        <v>85</v>
      </c>
      <c r="B92" s="44" t="s">
        <v>61</v>
      </c>
      <c r="C92" s="44" t="s">
        <v>35</v>
      </c>
      <c r="D92" s="41">
        <v>20</v>
      </c>
      <c r="E92" s="42">
        <v>29.3</v>
      </c>
      <c r="F92" s="42">
        <v>9.6300000000000008</v>
      </c>
      <c r="G92" s="42">
        <v>8.56</v>
      </c>
      <c r="H92" s="42">
        <v>3.6</v>
      </c>
      <c r="I92" s="58">
        <f t="shared" ref="I92:I123" si="4">SUM(E92:H92)</f>
        <v>51.09</v>
      </c>
      <c r="J92" s="104"/>
    </row>
    <row r="93" spans="1:10">
      <c r="A93" s="101">
        <v>86</v>
      </c>
      <c r="B93" s="44" t="s">
        <v>62</v>
      </c>
      <c r="C93" s="44" t="s">
        <v>35</v>
      </c>
      <c r="D93" s="41">
        <v>10</v>
      </c>
      <c r="E93" s="42">
        <v>19.3</v>
      </c>
      <c r="F93" s="42">
        <v>16.3</v>
      </c>
      <c r="G93" s="42">
        <v>4.5</v>
      </c>
      <c r="H93" s="42">
        <v>1.8</v>
      </c>
      <c r="I93" s="58">
        <f t="shared" si="4"/>
        <v>41.9</v>
      </c>
      <c r="J93" s="104"/>
    </row>
    <row r="94" spans="1:10">
      <c r="A94" s="101">
        <v>87</v>
      </c>
      <c r="B94" s="44" t="s">
        <v>63</v>
      </c>
      <c r="C94" s="44" t="s">
        <v>35</v>
      </c>
      <c r="D94" s="41">
        <v>200</v>
      </c>
      <c r="E94" s="42">
        <v>98.2</v>
      </c>
      <c r="F94" s="42">
        <v>38.6</v>
      </c>
      <c r="G94" s="42">
        <v>26.3</v>
      </c>
      <c r="H94" s="42">
        <v>19.52</v>
      </c>
      <c r="I94" s="58">
        <f t="shared" si="4"/>
        <v>182.62000000000003</v>
      </c>
      <c r="J94" s="104"/>
    </row>
    <row r="95" spans="1:10">
      <c r="A95" s="101">
        <v>88</v>
      </c>
      <c r="B95" s="44" t="s">
        <v>64</v>
      </c>
      <c r="C95" s="44" t="s">
        <v>35</v>
      </c>
      <c r="D95" s="41" t="s">
        <v>18</v>
      </c>
      <c r="E95" s="42">
        <v>5.36</v>
      </c>
      <c r="F95" s="42">
        <v>4.5999999999999996</v>
      </c>
      <c r="G95" s="42">
        <v>3.5</v>
      </c>
      <c r="H95" s="42">
        <v>1.8</v>
      </c>
      <c r="I95" s="58">
        <f t="shared" si="4"/>
        <v>15.260000000000002</v>
      </c>
      <c r="J95" s="104"/>
    </row>
    <row r="96" spans="1:10">
      <c r="A96" s="101">
        <v>89</v>
      </c>
      <c r="B96" s="44" t="s">
        <v>65</v>
      </c>
      <c r="C96" s="44" t="s">
        <v>35</v>
      </c>
      <c r="D96" s="41" t="s">
        <v>18</v>
      </c>
      <c r="E96" s="42">
        <v>5.0999999999999996</v>
      </c>
      <c r="F96" s="42">
        <v>4.45</v>
      </c>
      <c r="G96" s="42">
        <v>3.6</v>
      </c>
      <c r="H96" s="42">
        <v>2.2999999999999998</v>
      </c>
      <c r="I96" s="58">
        <f t="shared" si="4"/>
        <v>15.45</v>
      </c>
      <c r="J96" s="104"/>
    </row>
    <row r="97" spans="1:14" s="6" customFormat="1">
      <c r="A97" s="101">
        <v>90</v>
      </c>
      <c r="B97" s="40" t="s">
        <v>66</v>
      </c>
      <c r="C97" s="44" t="s">
        <v>35</v>
      </c>
      <c r="D97" s="41" t="s">
        <v>18</v>
      </c>
      <c r="E97" s="42">
        <v>82.15</v>
      </c>
      <c r="F97" s="42">
        <v>51</v>
      </c>
      <c r="G97" s="42">
        <v>34</v>
      </c>
      <c r="H97" s="42">
        <v>12</v>
      </c>
      <c r="I97" s="58">
        <f t="shared" si="4"/>
        <v>179.15</v>
      </c>
      <c r="K97" s="11"/>
      <c r="L97" s="11"/>
      <c r="M97" s="11"/>
      <c r="N97" s="11"/>
    </row>
    <row r="98" spans="1:14">
      <c r="A98" s="101">
        <v>91</v>
      </c>
      <c r="B98" s="44" t="s">
        <v>67</v>
      </c>
      <c r="C98" s="44" t="s">
        <v>35</v>
      </c>
      <c r="D98" s="41" t="s">
        <v>18</v>
      </c>
      <c r="E98" s="42">
        <v>9.3000000000000007</v>
      </c>
      <c r="F98" s="42">
        <v>5.36</v>
      </c>
      <c r="G98" s="42">
        <v>4.5999999999999996</v>
      </c>
      <c r="H98" s="42">
        <v>1.5</v>
      </c>
      <c r="I98" s="58">
        <f t="shared" si="4"/>
        <v>20.759999999999998</v>
      </c>
      <c r="J98" s="104"/>
    </row>
    <row r="99" spans="1:14">
      <c r="A99" s="101">
        <v>92</v>
      </c>
      <c r="B99" s="44" t="s">
        <v>68</v>
      </c>
      <c r="C99" s="44" t="s">
        <v>35</v>
      </c>
      <c r="D99" s="41" t="s">
        <v>18</v>
      </c>
      <c r="E99" s="42">
        <v>6.2</v>
      </c>
      <c r="F99" s="42">
        <v>4.5999999999999996</v>
      </c>
      <c r="G99" s="42">
        <v>2.1</v>
      </c>
      <c r="H99" s="42">
        <v>0.32</v>
      </c>
      <c r="I99" s="58">
        <f t="shared" si="4"/>
        <v>13.22</v>
      </c>
      <c r="J99" s="104"/>
    </row>
    <row r="100" spans="1:14">
      <c r="A100" s="101">
        <v>93</v>
      </c>
      <c r="B100" s="44" t="s">
        <v>69</v>
      </c>
      <c r="C100" s="44" t="s">
        <v>35</v>
      </c>
      <c r="D100" s="41" t="s">
        <v>18</v>
      </c>
      <c r="E100" s="42">
        <v>6.63</v>
      </c>
      <c r="F100" s="42">
        <v>4.3</v>
      </c>
      <c r="G100" s="42">
        <v>3.6</v>
      </c>
      <c r="H100" s="42">
        <v>1.4</v>
      </c>
      <c r="I100" s="58">
        <f t="shared" si="4"/>
        <v>15.93</v>
      </c>
      <c r="J100" s="104"/>
    </row>
    <row r="101" spans="1:14">
      <c r="A101" s="101">
        <v>94</v>
      </c>
      <c r="B101" s="44" t="s">
        <v>70</v>
      </c>
      <c r="C101" s="44" t="s">
        <v>35</v>
      </c>
      <c r="D101" s="41" t="s">
        <v>18</v>
      </c>
      <c r="E101" s="42">
        <v>8.58</v>
      </c>
      <c r="F101" s="42">
        <v>3.69</v>
      </c>
      <c r="G101" s="42">
        <v>2.36</v>
      </c>
      <c r="H101" s="42">
        <v>0.45</v>
      </c>
      <c r="I101" s="58">
        <f t="shared" si="4"/>
        <v>15.079999999999998</v>
      </c>
      <c r="J101" s="104"/>
    </row>
    <row r="102" spans="1:14" s="3" customFormat="1">
      <c r="A102" s="101">
        <v>95</v>
      </c>
      <c r="B102" s="44" t="s">
        <v>71</v>
      </c>
      <c r="C102" s="44" t="s">
        <v>35</v>
      </c>
      <c r="D102" s="41" t="s">
        <v>18</v>
      </c>
      <c r="E102" s="42">
        <v>6.36</v>
      </c>
      <c r="F102" s="42">
        <v>3.4</v>
      </c>
      <c r="G102" s="42">
        <v>2.2999999999999998</v>
      </c>
      <c r="H102" s="42">
        <v>1.56</v>
      </c>
      <c r="I102" s="58">
        <f t="shared" si="4"/>
        <v>13.62</v>
      </c>
      <c r="K102" s="12"/>
      <c r="L102" s="12"/>
      <c r="M102" s="12"/>
      <c r="N102" s="12"/>
    </row>
    <row r="103" spans="1:14">
      <c r="A103" s="101">
        <v>96</v>
      </c>
      <c r="B103" s="44" t="s">
        <v>433</v>
      </c>
      <c r="C103" s="44" t="s">
        <v>35</v>
      </c>
      <c r="D103" s="41">
        <v>80</v>
      </c>
      <c r="E103" s="42">
        <v>68.3</v>
      </c>
      <c r="F103" s="42">
        <v>59.6</v>
      </c>
      <c r="G103" s="42">
        <v>31.3</v>
      </c>
      <c r="H103" s="42">
        <v>12.3</v>
      </c>
      <c r="I103" s="58">
        <f t="shared" si="4"/>
        <v>171.50000000000003</v>
      </c>
      <c r="J103" s="104"/>
    </row>
    <row r="104" spans="1:14">
      <c r="A104" s="101">
        <v>97</v>
      </c>
      <c r="B104" s="44" t="s">
        <v>72</v>
      </c>
      <c r="C104" s="44" t="s">
        <v>35</v>
      </c>
      <c r="D104" s="41" t="s">
        <v>18</v>
      </c>
      <c r="E104" s="42">
        <v>6.2</v>
      </c>
      <c r="F104" s="42">
        <v>3.6</v>
      </c>
      <c r="G104" s="42">
        <v>2.9</v>
      </c>
      <c r="H104" s="42">
        <v>1.2</v>
      </c>
      <c r="I104" s="58">
        <f t="shared" si="4"/>
        <v>13.9</v>
      </c>
      <c r="J104" s="104"/>
    </row>
    <row r="105" spans="1:14">
      <c r="A105" s="101">
        <v>98</v>
      </c>
      <c r="B105" s="44" t="s">
        <v>73</v>
      </c>
      <c r="C105" s="44" t="s">
        <v>35</v>
      </c>
      <c r="D105" s="41" t="s">
        <v>18</v>
      </c>
      <c r="E105" s="42">
        <v>16.690000000000001</v>
      </c>
      <c r="F105" s="42">
        <v>8.65</v>
      </c>
      <c r="G105" s="42">
        <v>5.0999999999999996</v>
      </c>
      <c r="H105" s="42">
        <v>1.7</v>
      </c>
      <c r="I105" s="58">
        <f t="shared" si="4"/>
        <v>32.140000000000008</v>
      </c>
      <c r="J105" s="104"/>
    </row>
    <row r="106" spans="1:14">
      <c r="A106" s="101">
        <v>99</v>
      </c>
      <c r="B106" s="44" t="s">
        <v>74</v>
      </c>
      <c r="C106" s="44" t="s">
        <v>35</v>
      </c>
      <c r="D106" s="41" t="s">
        <v>18</v>
      </c>
      <c r="E106" s="42">
        <v>6.32</v>
      </c>
      <c r="F106" s="42">
        <v>4.62</v>
      </c>
      <c r="G106" s="42">
        <v>2.98</v>
      </c>
      <c r="H106" s="42">
        <v>1.2</v>
      </c>
      <c r="I106" s="58">
        <f t="shared" si="4"/>
        <v>15.120000000000001</v>
      </c>
      <c r="J106" s="104"/>
    </row>
    <row r="107" spans="1:14">
      <c r="A107" s="101">
        <v>100</v>
      </c>
      <c r="B107" s="44" t="s">
        <v>434</v>
      </c>
      <c r="C107" s="44" t="s">
        <v>35</v>
      </c>
      <c r="D107" s="41">
        <v>15</v>
      </c>
      <c r="E107" s="42">
        <v>25.3</v>
      </c>
      <c r="F107" s="42">
        <v>19.3</v>
      </c>
      <c r="G107" s="42">
        <v>9.6</v>
      </c>
      <c r="H107" s="42">
        <v>3.6</v>
      </c>
      <c r="I107" s="58">
        <f t="shared" si="4"/>
        <v>57.800000000000004</v>
      </c>
      <c r="J107" s="104"/>
    </row>
    <row r="108" spans="1:14">
      <c r="A108" s="101">
        <v>101</v>
      </c>
      <c r="B108" s="44" t="s">
        <v>435</v>
      </c>
      <c r="C108" s="44" t="s">
        <v>35</v>
      </c>
      <c r="D108" s="41">
        <v>20</v>
      </c>
      <c r="E108" s="42">
        <v>36.299999999999997</v>
      </c>
      <c r="F108" s="42">
        <v>22.6</v>
      </c>
      <c r="G108" s="42">
        <v>15.2</v>
      </c>
      <c r="H108" s="42">
        <v>7.5</v>
      </c>
      <c r="I108" s="58">
        <f t="shared" si="4"/>
        <v>81.599999999999994</v>
      </c>
      <c r="J108" s="104"/>
    </row>
    <row r="109" spans="1:14">
      <c r="A109" s="101">
        <v>102</v>
      </c>
      <c r="B109" s="44" t="s">
        <v>436</v>
      </c>
      <c r="C109" s="44" t="s">
        <v>35</v>
      </c>
      <c r="D109" s="41">
        <v>70</v>
      </c>
      <c r="E109" s="42">
        <v>66.2</v>
      </c>
      <c r="F109" s="42">
        <v>22.3</v>
      </c>
      <c r="G109" s="42">
        <v>16.100000000000001</v>
      </c>
      <c r="H109" s="42">
        <v>5.3</v>
      </c>
      <c r="I109" s="58">
        <f t="shared" si="4"/>
        <v>109.89999999999999</v>
      </c>
      <c r="J109" s="104"/>
    </row>
    <row r="110" spans="1:14">
      <c r="A110" s="101">
        <v>103</v>
      </c>
      <c r="B110" s="44" t="s">
        <v>75</v>
      </c>
      <c r="C110" s="44" t="s">
        <v>35</v>
      </c>
      <c r="D110" s="41" t="s">
        <v>76</v>
      </c>
      <c r="E110" s="42">
        <v>6.6</v>
      </c>
      <c r="F110" s="42">
        <v>5.3</v>
      </c>
      <c r="G110" s="42">
        <v>3.6</v>
      </c>
      <c r="H110" s="42">
        <v>0.28000000000000003</v>
      </c>
      <c r="I110" s="58">
        <f t="shared" si="4"/>
        <v>15.779999999999998</v>
      </c>
      <c r="J110" s="104"/>
    </row>
    <row r="111" spans="1:14">
      <c r="A111" s="101">
        <v>104</v>
      </c>
      <c r="B111" s="44" t="s">
        <v>437</v>
      </c>
      <c r="C111" s="44" t="s">
        <v>35</v>
      </c>
      <c r="D111" s="41">
        <v>15</v>
      </c>
      <c r="E111" s="42">
        <v>26.3</v>
      </c>
      <c r="F111" s="42">
        <v>14.2</v>
      </c>
      <c r="G111" s="42">
        <v>7.5</v>
      </c>
      <c r="H111" s="42">
        <v>1.2</v>
      </c>
      <c r="I111" s="58">
        <f t="shared" si="4"/>
        <v>49.2</v>
      </c>
      <c r="J111" s="104"/>
    </row>
    <row r="112" spans="1:14">
      <c r="A112" s="101">
        <v>105</v>
      </c>
      <c r="B112" s="44" t="s">
        <v>438</v>
      </c>
      <c r="C112" s="44" t="s">
        <v>35</v>
      </c>
      <c r="D112" s="41">
        <v>30</v>
      </c>
      <c r="E112" s="42">
        <v>26.2</v>
      </c>
      <c r="F112" s="42">
        <v>4.3</v>
      </c>
      <c r="G112" s="42">
        <v>16.2</v>
      </c>
      <c r="H112" s="42">
        <v>4.2</v>
      </c>
      <c r="I112" s="58">
        <f t="shared" si="4"/>
        <v>50.900000000000006</v>
      </c>
      <c r="J112" s="104"/>
    </row>
    <row r="113" spans="1:10">
      <c r="A113" s="101">
        <v>106</v>
      </c>
      <c r="B113" s="44" t="s">
        <v>77</v>
      </c>
      <c r="C113" s="44" t="s">
        <v>35</v>
      </c>
      <c r="D113" s="41">
        <v>900</v>
      </c>
      <c r="E113" s="42">
        <v>312.3</v>
      </c>
      <c r="F113" s="42">
        <v>136.30000000000001</v>
      </c>
      <c r="G113" s="42">
        <v>53.6</v>
      </c>
      <c r="H113" s="42">
        <v>64.3</v>
      </c>
      <c r="I113" s="58">
        <f t="shared" si="4"/>
        <v>566.5</v>
      </c>
      <c r="J113" s="104"/>
    </row>
    <row r="114" spans="1:10">
      <c r="A114" s="101">
        <v>107</v>
      </c>
      <c r="B114" s="44" t="s">
        <v>439</v>
      </c>
      <c r="C114" s="44" t="s">
        <v>35</v>
      </c>
      <c r="D114" s="41" t="s">
        <v>18</v>
      </c>
      <c r="E114" s="42">
        <v>6.3</v>
      </c>
      <c r="F114" s="42">
        <v>4.63</v>
      </c>
      <c r="G114" s="42">
        <v>2.5</v>
      </c>
      <c r="H114" s="42">
        <v>1.6</v>
      </c>
      <c r="I114" s="58">
        <f t="shared" si="4"/>
        <v>15.03</v>
      </c>
      <c r="J114" s="104"/>
    </row>
    <row r="115" spans="1:10">
      <c r="A115" s="101">
        <v>108</v>
      </c>
      <c r="B115" s="44" t="s">
        <v>78</v>
      </c>
      <c r="C115" s="44" t="s">
        <v>35</v>
      </c>
      <c r="D115" s="41" t="s">
        <v>18</v>
      </c>
      <c r="E115" s="42">
        <v>5.32</v>
      </c>
      <c r="F115" s="42">
        <v>3.65</v>
      </c>
      <c r="G115" s="42">
        <v>3.3</v>
      </c>
      <c r="H115" s="42">
        <v>1.4</v>
      </c>
      <c r="I115" s="58">
        <f t="shared" si="4"/>
        <v>13.67</v>
      </c>
      <c r="J115" s="104"/>
    </row>
    <row r="116" spans="1:10">
      <c r="A116" s="101">
        <v>109</v>
      </c>
      <c r="B116" s="44" t="s">
        <v>79</v>
      </c>
      <c r="C116" s="44" t="s">
        <v>35</v>
      </c>
      <c r="D116" s="41">
        <v>24</v>
      </c>
      <c r="E116" s="42">
        <v>43.6</v>
      </c>
      <c r="F116" s="42">
        <v>22.9</v>
      </c>
      <c r="G116" s="42">
        <v>12.6</v>
      </c>
      <c r="H116" s="42">
        <v>2.1</v>
      </c>
      <c r="I116" s="58">
        <f t="shared" si="4"/>
        <v>81.199999999999989</v>
      </c>
      <c r="J116" s="104"/>
    </row>
    <row r="117" spans="1:10">
      <c r="A117" s="101">
        <v>110</v>
      </c>
      <c r="B117" s="44" t="s">
        <v>80</v>
      </c>
      <c r="C117" s="44" t="s">
        <v>35</v>
      </c>
      <c r="D117" s="41" t="s">
        <v>18</v>
      </c>
      <c r="E117" s="42">
        <v>4.5</v>
      </c>
      <c r="F117" s="42">
        <v>3.3</v>
      </c>
      <c r="G117" s="42">
        <v>2.5</v>
      </c>
      <c r="H117" s="42">
        <v>1.06</v>
      </c>
      <c r="I117" s="58">
        <f t="shared" si="4"/>
        <v>11.360000000000001</v>
      </c>
      <c r="J117" s="104"/>
    </row>
    <row r="118" spans="1:10">
      <c r="A118" s="101">
        <v>111</v>
      </c>
      <c r="B118" s="44" t="s">
        <v>81</v>
      </c>
      <c r="C118" s="44" t="s">
        <v>35</v>
      </c>
      <c r="D118" s="41">
        <v>8</v>
      </c>
      <c r="E118" s="42">
        <v>10.3</v>
      </c>
      <c r="F118" s="42">
        <v>5.3</v>
      </c>
      <c r="G118" s="42">
        <v>4.5</v>
      </c>
      <c r="H118" s="42">
        <v>1.2</v>
      </c>
      <c r="I118" s="58">
        <f t="shared" si="4"/>
        <v>21.3</v>
      </c>
      <c r="J118" s="104"/>
    </row>
    <row r="119" spans="1:10">
      <c r="A119" s="101">
        <v>112</v>
      </c>
      <c r="B119" s="44" t="s">
        <v>82</v>
      </c>
      <c r="C119" s="44" t="s">
        <v>35</v>
      </c>
      <c r="D119" s="41">
        <v>50</v>
      </c>
      <c r="E119" s="42">
        <v>102.3</v>
      </c>
      <c r="F119" s="42">
        <v>35.56</v>
      </c>
      <c r="G119" s="42">
        <v>25.6</v>
      </c>
      <c r="H119" s="42">
        <v>9.3000000000000007</v>
      </c>
      <c r="I119" s="58">
        <f t="shared" si="4"/>
        <v>172.76000000000002</v>
      </c>
      <c r="J119" s="104"/>
    </row>
    <row r="120" spans="1:10">
      <c r="A120" s="101">
        <v>113</v>
      </c>
      <c r="B120" s="44" t="s">
        <v>440</v>
      </c>
      <c r="C120" s="44" t="s">
        <v>35</v>
      </c>
      <c r="D120" s="41">
        <v>10</v>
      </c>
      <c r="E120" s="42">
        <v>21.2</v>
      </c>
      <c r="F120" s="42">
        <v>11.2</v>
      </c>
      <c r="G120" s="42">
        <v>5.2</v>
      </c>
      <c r="H120" s="42">
        <v>2</v>
      </c>
      <c r="I120" s="58">
        <f t="shared" si="4"/>
        <v>39.6</v>
      </c>
      <c r="J120" s="104"/>
    </row>
    <row r="121" spans="1:10">
      <c r="A121" s="101">
        <v>114</v>
      </c>
      <c r="B121" s="44" t="s">
        <v>441</v>
      </c>
      <c r="C121" s="44" t="s">
        <v>35</v>
      </c>
      <c r="D121" s="41">
        <v>10</v>
      </c>
      <c r="E121" s="42">
        <v>22.3</v>
      </c>
      <c r="F121" s="42">
        <v>11.5</v>
      </c>
      <c r="G121" s="42">
        <v>9.6</v>
      </c>
      <c r="H121" s="42">
        <v>1.26</v>
      </c>
      <c r="I121" s="58">
        <f t="shared" si="4"/>
        <v>44.66</v>
      </c>
      <c r="J121" s="104"/>
    </row>
    <row r="122" spans="1:10">
      <c r="A122" s="101">
        <v>115</v>
      </c>
      <c r="B122" s="44" t="s">
        <v>442</v>
      </c>
      <c r="C122" s="44" t="s">
        <v>35</v>
      </c>
      <c r="D122" s="41">
        <v>8</v>
      </c>
      <c r="E122" s="42">
        <v>9.6</v>
      </c>
      <c r="F122" s="42">
        <v>6.44</v>
      </c>
      <c r="G122" s="42">
        <v>3.95</v>
      </c>
      <c r="H122" s="42">
        <v>1.2</v>
      </c>
      <c r="I122" s="58">
        <f t="shared" si="4"/>
        <v>21.189999999999998</v>
      </c>
      <c r="J122" s="104"/>
    </row>
    <row r="123" spans="1:10">
      <c r="A123" s="101">
        <v>116</v>
      </c>
      <c r="B123" s="44" t="s">
        <v>83</v>
      </c>
      <c r="C123" s="44" t="s">
        <v>35</v>
      </c>
      <c r="D123" s="41">
        <v>50</v>
      </c>
      <c r="E123" s="42">
        <v>42.3</v>
      </c>
      <c r="F123" s="42">
        <v>39.299999999999997</v>
      </c>
      <c r="G123" s="42">
        <v>14.3</v>
      </c>
      <c r="H123" s="42">
        <v>8.1999999999999993</v>
      </c>
      <c r="I123" s="58">
        <f t="shared" si="4"/>
        <v>104.1</v>
      </c>
      <c r="J123" s="104"/>
    </row>
    <row r="124" spans="1:10">
      <c r="A124" s="101">
        <v>117</v>
      </c>
      <c r="B124" s="44" t="s">
        <v>443</v>
      </c>
      <c r="C124" s="44" t="s">
        <v>35</v>
      </c>
      <c r="D124" s="41">
        <v>50</v>
      </c>
      <c r="E124" s="42">
        <v>48.9</v>
      </c>
      <c r="F124" s="42">
        <v>31.2</v>
      </c>
      <c r="G124" s="42">
        <v>11.3</v>
      </c>
      <c r="H124" s="42">
        <v>2.2999999999999998</v>
      </c>
      <c r="I124" s="58">
        <f t="shared" ref="I124:I155" si="5">SUM(E124:H124)</f>
        <v>93.699999999999989</v>
      </c>
      <c r="J124" s="104"/>
    </row>
    <row r="125" spans="1:10">
      <c r="A125" s="101">
        <v>118</v>
      </c>
      <c r="B125" s="44" t="s">
        <v>84</v>
      </c>
      <c r="C125" s="44" t="s">
        <v>35</v>
      </c>
      <c r="D125" s="41">
        <v>50</v>
      </c>
      <c r="E125" s="42">
        <v>48.3</v>
      </c>
      <c r="F125" s="42">
        <v>23.6</v>
      </c>
      <c r="G125" s="42">
        <v>12.36</v>
      </c>
      <c r="H125" s="42">
        <v>2.2999999999999998</v>
      </c>
      <c r="I125" s="58">
        <f t="shared" si="5"/>
        <v>86.56</v>
      </c>
      <c r="J125" s="104"/>
    </row>
    <row r="126" spans="1:10">
      <c r="A126" s="101">
        <v>119</v>
      </c>
      <c r="B126" s="44" t="s">
        <v>85</v>
      </c>
      <c r="C126" s="44" t="s">
        <v>35</v>
      </c>
      <c r="D126" s="41" t="s">
        <v>18</v>
      </c>
      <c r="E126" s="42">
        <v>7.4</v>
      </c>
      <c r="F126" s="42">
        <v>4.2</v>
      </c>
      <c r="G126" s="42">
        <v>2.2999999999999998</v>
      </c>
      <c r="H126" s="42">
        <v>1.2</v>
      </c>
      <c r="I126" s="58">
        <f t="shared" si="5"/>
        <v>15.100000000000001</v>
      </c>
      <c r="J126" s="104"/>
    </row>
    <row r="127" spans="1:10">
      <c r="A127" s="101">
        <v>120</v>
      </c>
      <c r="B127" s="44" t="s">
        <v>86</v>
      </c>
      <c r="C127" s="44" t="s">
        <v>35</v>
      </c>
      <c r="D127" s="41">
        <v>4</v>
      </c>
      <c r="E127" s="42">
        <v>13.3</v>
      </c>
      <c r="F127" s="42">
        <v>6.3</v>
      </c>
      <c r="G127" s="42">
        <v>3.3</v>
      </c>
      <c r="H127" s="42">
        <v>1.5</v>
      </c>
      <c r="I127" s="58">
        <f t="shared" si="5"/>
        <v>24.400000000000002</v>
      </c>
      <c r="J127" s="104"/>
    </row>
    <row r="128" spans="1:10">
      <c r="A128" s="101">
        <v>121</v>
      </c>
      <c r="B128" s="44" t="s">
        <v>87</v>
      </c>
      <c r="C128" s="44" t="s">
        <v>35</v>
      </c>
      <c r="D128" s="41">
        <v>10</v>
      </c>
      <c r="E128" s="42">
        <v>28.36</v>
      </c>
      <c r="F128" s="42">
        <v>12.3</v>
      </c>
      <c r="G128" s="42">
        <v>8.5</v>
      </c>
      <c r="H128" s="42">
        <v>2.1</v>
      </c>
      <c r="I128" s="58">
        <f t="shared" si="5"/>
        <v>51.26</v>
      </c>
      <c r="J128" s="104"/>
    </row>
    <row r="129" spans="1:14">
      <c r="A129" s="101">
        <v>122</v>
      </c>
      <c r="B129" s="44" t="s">
        <v>444</v>
      </c>
      <c r="C129" s="44" t="s">
        <v>35</v>
      </c>
      <c r="D129" s="41" t="s">
        <v>18</v>
      </c>
      <c r="E129" s="42">
        <v>5.3</v>
      </c>
      <c r="F129" s="42">
        <v>4.2</v>
      </c>
      <c r="G129" s="42">
        <v>2.5</v>
      </c>
      <c r="H129" s="42">
        <v>1.5</v>
      </c>
      <c r="I129" s="58">
        <f t="shared" si="5"/>
        <v>13.5</v>
      </c>
      <c r="J129" s="104"/>
    </row>
    <row r="130" spans="1:14">
      <c r="A130" s="101">
        <v>123</v>
      </c>
      <c r="B130" s="44" t="s">
        <v>88</v>
      </c>
      <c r="C130" s="44" t="s">
        <v>35</v>
      </c>
      <c r="D130" s="41">
        <v>50</v>
      </c>
      <c r="E130" s="42">
        <v>42.3</v>
      </c>
      <c r="F130" s="42">
        <v>21.2</v>
      </c>
      <c r="G130" s="42">
        <v>16.3</v>
      </c>
      <c r="H130" s="42">
        <v>5.2</v>
      </c>
      <c r="I130" s="58">
        <f t="shared" si="5"/>
        <v>85</v>
      </c>
      <c r="J130" s="104"/>
    </row>
    <row r="131" spans="1:14">
      <c r="A131" s="101">
        <v>124</v>
      </c>
      <c r="B131" s="44" t="s">
        <v>89</v>
      </c>
      <c r="C131" s="44" t="s">
        <v>35</v>
      </c>
      <c r="D131" s="41">
        <v>10</v>
      </c>
      <c r="E131" s="42">
        <v>28.6</v>
      </c>
      <c r="F131" s="42">
        <v>17.2</v>
      </c>
      <c r="G131" s="42">
        <v>8.6999999999999993</v>
      </c>
      <c r="H131" s="42">
        <v>4.4000000000000004</v>
      </c>
      <c r="I131" s="58">
        <f t="shared" si="5"/>
        <v>58.9</v>
      </c>
      <c r="J131" s="104"/>
    </row>
    <row r="132" spans="1:14">
      <c r="A132" s="101">
        <v>125</v>
      </c>
      <c r="B132" s="44" t="s">
        <v>90</v>
      </c>
      <c r="C132" s="44" t="s">
        <v>35</v>
      </c>
      <c r="D132" s="41">
        <v>10</v>
      </c>
      <c r="E132" s="42">
        <v>24.5</v>
      </c>
      <c r="F132" s="42">
        <v>11.2</v>
      </c>
      <c r="G132" s="42">
        <v>5.2</v>
      </c>
      <c r="H132" s="42">
        <v>1.5</v>
      </c>
      <c r="I132" s="58">
        <f t="shared" si="5"/>
        <v>42.400000000000006</v>
      </c>
      <c r="J132" s="104"/>
    </row>
    <row r="133" spans="1:14">
      <c r="A133" s="101">
        <v>126</v>
      </c>
      <c r="B133" s="44" t="s">
        <v>445</v>
      </c>
      <c r="C133" s="44" t="s">
        <v>35</v>
      </c>
      <c r="D133" s="41" t="s">
        <v>18</v>
      </c>
      <c r="E133" s="42">
        <v>5.01</v>
      </c>
      <c r="F133" s="42">
        <v>4.5</v>
      </c>
      <c r="G133" s="42">
        <v>3.8</v>
      </c>
      <c r="H133" s="42">
        <v>1.2</v>
      </c>
      <c r="I133" s="58">
        <f t="shared" si="5"/>
        <v>14.509999999999998</v>
      </c>
      <c r="J133" s="104"/>
    </row>
    <row r="134" spans="1:14">
      <c r="A134" s="101">
        <v>127</v>
      </c>
      <c r="B134" s="44" t="s">
        <v>91</v>
      </c>
      <c r="C134" s="44" t="s">
        <v>35</v>
      </c>
      <c r="D134" s="41" t="s">
        <v>18</v>
      </c>
      <c r="E134" s="42">
        <v>6.3</v>
      </c>
      <c r="F134" s="42">
        <v>5.2</v>
      </c>
      <c r="G134" s="42">
        <v>3.2</v>
      </c>
      <c r="H134" s="42">
        <v>1.4</v>
      </c>
      <c r="I134" s="58">
        <f t="shared" si="5"/>
        <v>16.099999999999998</v>
      </c>
      <c r="J134" s="104"/>
    </row>
    <row r="135" spans="1:14">
      <c r="A135" s="101">
        <v>128</v>
      </c>
      <c r="B135" s="44" t="s">
        <v>92</v>
      </c>
      <c r="C135" s="44" t="s">
        <v>35</v>
      </c>
      <c r="D135" s="41">
        <v>10</v>
      </c>
      <c r="E135" s="42">
        <v>19.3</v>
      </c>
      <c r="F135" s="42">
        <v>10.199999999999999</v>
      </c>
      <c r="G135" s="42">
        <v>4.2</v>
      </c>
      <c r="H135" s="42">
        <v>1.1000000000000001</v>
      </c>
      <c r="I135" s="58">
        <f t="shared" si="5"/>
        <v>34.800000000000004</v>
      </c>
      <c r="J135" s="104"/>
    </row>
    <row r="136" spans="1:14">
      <c r="A136" s="101">
        <v>129</v>
      </c>
      <c r="B136" s="44" t="s">
        <v>93</v>
      </c>
      <c r="C136" s="44" t="s">
        <v>35</v>
      </c>
      <c r="D136" s="41" t="s">
        <v>18</v>
      </c>
      <c r="E136" s="42">
        <v>7.52</v>
      </c>
      <c r="F136" s="42">
        <v>3.36</v>
      </c>
      <c r="G136" s="42">
        <v>2.4</v>
      </c>
      <c r="H136" s="42">
        <v>1.02</v>
      </c>
      <c r="I136" s="58">
        <f t="shared" si="5"/>
        <v>14.299999999999999</v>
      </c>
      <c r="J136" s="104"/>
    </row>
    <row r="137" spans="1:14">
      <c r="A137" s="101">
        <v>130</v>
      </c>
      <c r="B137" s="44" t="s">
        <v>94</v>
      </c>
      <c r="C137" s="44" t="s">
        <v>35</v>
      </c>
      <c r="D137" s="41" t="s">
        <v>18</v>
      </c>
      <c r="E137" s="42">
        <v>7.6</v>
      </c>
      <c r="F137" s="42">
        <v>2.2999999999999998</v>
      </c>
      <c r="G137" s="42">
        <v>2.1</v>
      </c>
      <c r="H137" s="42">
        <v>0.2</v>
      </c>
      <c r="I137" s="58">
        <f t="shared" si="5"/>
        <v>12.199999999999998</v>
      </c>
      <c r="J137" s="104"/>
    </row>
    <row r="138" spans="1:14">
      <c r="A138" s="101">
        <v>131</v>
      </c>
      <c r="B138" s="44" t="s">
        <v>95</v>
      </c>
      <c r="C138" s="44" t="s">
        <v>35</v>
      </c>
      <c r="D138" s="41">
        <v>10</v>
      </c>
      <c r="E138" s="42">
        <v>28.3</v>
      </c>
      <c r="F138" s="42">
        <v>22.3</v>
      </c>
      <c r="G138" s="42">
        <v>12.3</v>
      </c>
      <c r="H138" s="42">
        <v>1.6</v>
      </c>
      <c r="I138" s="58">
        <f t="shared" si="5"/>
        <v>64.5</v>
      </c>
      <c r="J138" s="104"/>
    </row>
    <row r="139" spans="1:14">
      <c r="A139" s="101">
        <v>132</v>
      </c>
      <c r="B139" s="44" t="s">
        <v>446</v>
      </c>
      <c r="C139" s="44" t="s">
        <v>35</v>
      </c>
      <c r="D139" s="41">
        <v>10</v>
      </c>
      <c r="E139" s="42">
        <v>20.3</v>
      </c>
      <c r="F139" s="42">
        <v>10.3</v>
      </c>
      <c r="G139" s="42">
        <v>7.5</v>
      </c>
      <c r="H139" s="42">
        <v>4.2</v>
      </c>
      <c r="I139" s="58">
        <f t="shared" si="5"/>
        <v>42.300000000000004</v>
      </c>
      <c r="J139" s="104"/>
    </row>
    <row r="140" spans="1:14" s="2" customFormat="1">
      <c r="A140" s="101">
        <v>133</v>
      </c>
      <c r="B140" s="44" t="s">
        <v>96</v>
      </c>
      <c r="C140" s="44" t="s">
        <v>35</v>
      </c>
      <c r="D140" s="41" t="s">
        <v>18</v>
      </c>
      <c r="E140" s="42">
        <v>5.4</v>
      </c>
      <c r="F140" s="42">
        <v>4.58</v>
      </c>
      <c r="G140" s="42">
        <v>2.4</v>
      </c>
      <c r="H140" s="42">
        <v>1.9</v>
      </c>
      <c r="I140" s="58">
        <f t="shared" si="5"/>
        <v>14.280000000000001</v>
      </c>
      <c r="J140" s="105"/>
      <c r="K140" s="9"/>
      <c r="L140" s="9"/>
      <c r="M140" s="9"/>
      <c r="N140" s="9"/>
    </row>
    <row r="141" spans="1:14" s="2" customFormat="1">
      <c r="A141" s="101">
        <v>134</v>
      </c>
      <c r="B141" s="44" t="s">
        <v>97</v>
      </c>
      <c r="C141" s="44" t="s">
        <v>35</v>
      </c>
      <c r="D141" s="41" t="s">
        <v>18</v>
      </c>
      <c r="E141" s="42">
        <v>10.9</v>
      </c>
      <c r="F141" s="42">
        <v>7.6</v>
      </c>
      <c r="G141" s="42">
        <v>2.2999999999999998</v>
      </c>
      <c r="H141" s="42">
        <v>1.0900000000000001</v>
      </c>
      <c r="I141" s="58">
        <f t="shared" si="5"/>
        <v>21.89</v>
      </c>
      <c r="J141" s="105"/>
      <c r="K141" s="9"/>
      <c r="L141" s="9"/>
      <c r="M141" s="9"/>
      <c r="N141" s="9"/>
    </row>
    <row r="142" spans="1:14" s="2" customFormat="1">
      <c r="A142" s="101">
        <v>135</v>
      </c>
      <c r="B142" s="39" t="s">
        <v>98</v>
      </c>
      <c r="C142" s="44" t="s">
        <v>35</v>
      </c>
      <c r="D142" s="41">
        <v>5</v>
      </c>
      <c r="E142" s="42">
        <v>10.9</v>
      </c>
      <c r="F142" s="42">
        <v>8.5</v>
      </c>
      <c r="G142" s="42">
        <v>7.8</v>
      </c>
      <c r="H142" s="42">
        <v>1.25</v>
      </c>
      <c r="I142" s="58">
        <f t="shared" si="5"/>
        <v>28.45</v>
      </c>
      <c r="J142" s="105"/>
      <c r="K142" s="9"/>
      <c r="L142" s="9"/>
      <c r="M142" s="9"/>
      <c r="N142" s="9"/>
    </row>
    <row r="143" spans="1:14" s="2" customFormat="1" ht="15" customHeight="1">
      <c r="A143" s="101">
        <v>136</v>
      </c>
      <c r="B143" s="44" t="s">
        <v>99</v>
      </c>
      <c r="C143" s="44" t="s">
        <v>35</v>
      </c>
      <c r="D143" s="41">
        <v>15</v>
      </c>
      <c r="E143" s="42">
        <v>22.6</v>
      </c>
      <c r="F143" s="42">
        <v>13.8</v>
      </c>
      <c r="G143" s="42">
        <v>12.2</v>
      </c>
      <c r="H143" s="42">
        <v>4.2</v>
      </c>
      <c r="I143" s="58">
        <f t="shared" si="5"/>
        <v>52.800000000000011</v>
      </c>
      <c r="J143" s="105"/>
      <c r="K143" s="9"/>
      <c r="L143" s="9"/>
      <c r="M143" s="9"/>
      <c r="N143" s="9"/>
    </row>
    <row r="144" spans="1:14" s="2" customFormat="1">
      <c r="A144" s="101">
        <v>137</v>
      </c>
      <c r="B144" s="44" t="s">
        <v>100</v>
      </c>
      <c r="C144" s="44" t="s">
        <v>35</v>
      </c>
      <c r="D144" s="41" t="s">
        <v>18</v>
      </c>
      <c r="E144" s="42">
        <v>4.3</v>
      </c>
      <c r="F144" s="42">
        <v>3.36</v>
      </c>
      <c r="G144" s="42">
        <v>2.6</v>
      </c>
      <c r="H144" s="42">
        <v>1.5</v>
      </c>
      <c r="I144" s="58">
        <f t="shared" si="5"/>
        <v>11.76</v>
      </c>
      <c r="J144" s="105"/>
      <c r="K144" s="9"/>
      <c r="L144" s="9"/>
      <c r="M144" s="9"/>
      <c r="N144" s="9"/>
    </row>
    <row r="145" spans="1:14" s="2" customFormat="1">
      <c r="A145" s="101">
        <v>138</v>
      </c>
      <c r="B145" s="44" t="s">
        <v>447</v>
      </c>
      <c r="C145" s="44" t="s">
        <v>35</v>
      </c>
      <c r="D145" s="41" t="s">
        <v>18</v>
      </c>
      <c r="E145" s="42">
        <v>5.2</v>
      </c>
      <c r="F145" s="42">
        <v>4.5999999999999996</v>
      </c>
      <c r="G145" s="42">
        <v>2.1</v>
      </c>
      <c r="H145" s="42">
        <v>0.32</v>
      </c>
      <c r="I145" s="58">
        <f t="shared" si="5"/>
        <v>12.22</v>
      </c>
      <c r="J145" s="105"/>
      <c r="K145" s="9"/>
      <c r="L145" s="9"/>
      <c r="M145" s="9"/>
      <c r="N145" s="9"/>
    </row>
    <row r="146" spans="1:14" s="2" customFormat="1">
      <c r="A146" s="101">
        <v>139</v>
      </c>
      <c r="B146" s="44" t="s">
        <v>448</v>
      </c>
      <c r="C146" s="44" t="s">
        <v>35</v>
      </c>
      <c r="D146" s="41" t="s">
        <v>18</v>
      </c>
      <c r="E146" s="42">
        <v>6.63</v>
      </c>
      <c r="F146" s="42">
        <v>5.3</v>
      </c>
      <c r="G146" s="42">
        <v>3.6</v>
      </c>
      <c r="H146" s="42">
        <v>1.2</v>
      </c>
      <c r="I146" s="58">
        <f t="shared" si="5"/>
        <v>16.73</v>
      </c>
      <c r="J146" s="105"/>
      <c r="K146" s="9"/>
      <c r="L146" s="9"/>
      <c r="M146" s="9"/>
      <c r="N146" s="9"/>
    </row>
    <row r="147" spans="1:14" s="2" customFormat="1">
      <c r="A147" s="101">
        <v>140</v>
      </c>
      <c r="B147" s="44" t="s">
        <v>101</v>
      </c>
      <c r="C147" s="44" t="s">
        <v>35</v>
      </c>
      <c r="D147" s="41">
        <v>10</v>
      </c>
      <c r="E147" s="42">
        <v>22.4</v>
      </c>
      <c r="F147" s="42">
        <v>11.2</v>
      </c>
      <c r="G147" s="42">
        <v>6.8</v>
      </c>
      <c r="H147" s="42">
        <v>3.1</v>
      </c>
      <c r="I147" s="58">
        <f t="shared" si="5"/>
        <v>43.499999999999993</v>
      </c>
      <c r="J147" s="105"/>
      <c r="K147" s="9"/>
      <c r="L147" s="9"/>
      <c r="M147" s="9"/>
      <c r="N147" s="9"/>
    </row>
    <row r="148" spans="1:14" s="2" customFormat="1">
      <c r="A148" s="101">
        <v>141</v>
      </c>
      <c r="B148" s="44" t="s">
        <v>449</v>
      </c>
      <c r="C148" s="44" t="s">
        <v>35</v>
      </c>
      <c r="D148" s="41">
        <v>60</v>
      </c>
      <c r="E148" s="42">
        <v>77.900000000000006</v>
      </c>
      <c r="F148" s="42">
        <v>52.3</v>
      </c>
      <c r="G148" s="42">
        <v>33.4</v>
      </c>
      <c r="H148" s="42">
        <v>14.2</v>
      </c>
      <c r="I148" s="58">
        <f t="shared" si="5"/>
        <v>177.79999999999998</v>
      </c>
      <c r="J148" s="105"/>
      <c r="K148" s="9"/>
      <c r="L148" s="9"/>
      <c r="M148" s="9"/>
      <c r="N148" s="9"/>
    </row>
    <row r="149" spans="1:14" s="2" customFormat="1">
      <c r="A149" s="101">
        <v>142</v>
      </c>
      <c r="B149" s="44" t="s">
        <v>102</v>
      </c>
      <c r="C149" s="44" t="s">
        <v>35</v>
      </c>
      <c r="D149" s="41" t="s">
        <v>18</v>
      </c>
      <c r="E149" s="42">
        <v>5.4</v>
      </c>
      <c r="F149" s="42">
        <v>3.6</v>
      </c>
      <c r="G149" s="42">
        <v>2.4</v>
      </c>
      <c r="H149" s="42">
        <v>1.9</v>
      </c>
      <c r="I149" s="58">
        <f t="shared" si="5"/>
        <v>13.3</v>
      </c>
      <c r="J149" s="105"/>
      <c r="K149" s="9"/>
      <c r="L149" s="9"/>
      <c r="M149" s="9"/>
      <c r="N149" s="9"/>
    </row>
    <row r="150" spans="1:14">
      <c r="A150" s="101">
        <v>143</v>
      </c>
      <c r="B150" s="44" t="s">
        <v>450</v>
      </c>
      <c r="C150" s="44" t="s">
        <v>35</v>
      </c>
      <c r="D150" s="41">
        <v>10</v>
      </c>
      <c r="E150" s="42">
        <v>23.9</v>
      </c>
      <c r="F150" s="42">
        <v>11.7</v>
      </c>
      <c r="G150" s="42">
        <v>8.4</v>
      </c>
      <c r="H150" s="42">
        <v>2.9</v>
      </c>
      <c r="I150" s="58">
        <f t="shared" si="5"/>
        <v>46.899999999999991</v>
      </c>
      <c r="J150" s="104"/>
    </row>
    <row r="151" spans="1:14">
      <c r="A151" s="101">
        <v>144</v>
      </c>
      <c r="B151" s="44" t="s">
        <v>103</v>
      </c>
      <c r="C151" s="44" t="s">
        <v>35</v>
      </c>
      <c r="D151" s="41">
        <v>5</v>
      </c>
      <c r="E151" s="42">
        <v>10.6</v>
      </c>
      <c r="F151" s="42">
        <v>7.6</v>
      </c>
      <c r="G151" s="42">
        <v>7.2</v>
      </c>
      <c r="H151" s="42">
        <v>1.7</v>
      </c>
      <c r="I151" s="58">
        <f t="shared" si="5"/>
        <v>27.099999999999998</v>
      </c>
      <c r="J151" s="104"/>
    </row>
    <row r="152" spans="1:14">
      <c r="A152" s="101">
        <v>145</v>
      </c>
      <c r="B152" s="44" t="s">
        <v>451</v>
      </c>
      <c r="C152" s="44" t="s">
        <v>35</v>
      </c>
      <c r="D152" s="41" t="s">
        <v>18</v>
      </c>
      <c r="E152" s="42">
        <v>5.4</v>
      </c>
      <c r="F152" s="42">
        <v>4.7</v>
      </c>
      <c r="G152" s="42">
        <v>3.9</v>
      </c>
      <c r="H152" s="42">
        <v>1.8</v>
      </c>
      <c r="I152" s="58">
        <f t="shared" si="5"/>
        <v>15.800000000000002</v>
      </c>
      <c r="J152" s="104"/>
    </row>
    <row r="153" spans="1:14">
      <c r="A153" s="101">
        <v>146</v>
      </c>
      <c r="B153" s="39" t="s">
        <v>452</v>
      </c>
      <c r="C153" s="44" t="s">
        <v>35</v>
      </c>
      <c r="D153" s="41" t="s">
        <v>18</v>
      </c>
      <c r="E153" s="42">
        <v>8.1999999999999993</v>
      </c>
      <c r="F153" s="42">
        <v>2.4</v>
      </c>
      <c r="G153" s="42">
        <v>3.1</v>
      </c>
      <c r="H153" s="42">
        <v>1.5</v>
      </c>
      <c r="I153" s="58">
        <f t="shared" si="5"/>
        <v>15.2</v>
      </c>
      <c r="J153" s="104"/>
    </row>
    <row r="154" spans="1:14">
      <c r="A154" s="101">
        <v>147</v>
      </c>
      <c r="B154" s="44" t="s">
        <v>453</v>
      </c>
      <c r="C154" s="44" t="s">
        <v>35</v>
      </c>
      <c r="D154" s="41" t="s">
        <v>18</v>
      </c>
      <c r="E154" s="42">
        <v>5.6</v>
      </c>
      <c r="F154" s="42">
        <v>4.68</v>
      </c>
      <c r="G154" s="42">
        <v>3.9</v>
      </c>
      <c r="H154" s="42">
        <v>0.63</v>
      </c>
      <c r="I154" s="58">
        <f t="shared" si="5"/>
        <v>14.81</v>
      </c>
      <c r="J154" s="104"/>
    </row>
    <row r="155" spans="1:14">
      <c r="A155" s="101">
        <v>148</v>
      </c>
      <c r="B155" s="44" t="s">
        <v>454</v>
      </c>
      <c r="C155" s="44" t="s">
        <v>35</v>
      </c>
      <c r="D155" s="41" t="s">
        <v>18</v>
      </c>
      <c r="E155" s="42">
        <v>6.69</v>
      </c>
      <c r="F155" s="42">
        <v>5.36</v>
      </c>
      <c r="G155" s="42">
        <v>4.2</v>
      </c>
      <c r="H155" s="42">
        <v>0.36</v>
      </c>
      <c r="I155" s="58">
        <f t="shared" si="5"/>
        <v>16.61</v>
      </c>
      <c r="J155" s="104"/>
    </row>
    <row r="156" spans="1:14">
      <c r="A156" s="101">
        <v>149</v>
      </c>
      <c r="B156" s="44" t="s">
        <v>455</v>
      </c>
      <c r="C156" s="44" t="s">
        <v>35</v>
      </c>
      <c r="D156" s="41">
        <v>10</v>
      </c>
      <c r="E156" s="42">
        <v>17.5</v>
      </c>
      <c r="F156" s="42">
        <v>6.2</v>
      </c>
      <c r="G156" s="42">
        <v>3.6</v>
      </c>
      <c r="H156" s="42">
        <v>2.4</v>
      </c>
      <c r="I156" s="58">
        <f t="shared" ref="I156:I187" si="6">SUM(E156:H156)</f>
        <v>29.7</v>
      </c>
      <c r="J156" s="104"/>
    </row>
    <row r="157" spans="1:14">
      <c r="A157" s="101">
        <v>150</v>
      </c>
      <c r="B157" s="44" t="s">
        <v>456</v>
      </c>
      <c r="C157" s="44" t="s">
        <v>35</v>
      </c>
      <c r="D157" s="41" t="s">
        <v>18</v>
      </c>
      <c r="E157" s="42">
        <v>6.6</v>
      </c>
      <c r="F157" s="42">
        <v>5.32</v>
      </c>
      <c r="G157" s="42">
        <v>4.01</v>
      </c>
      <c r="H157" s="42">
        <v>2.1</v>
      </c>
      <c r="I157" s="58">
        <f t="shared" si="6"/>
        <v>18.03</v>
      </c>
      <c r="J157" s="104"/>
    </row>
    <row r="158" spans="1:14" s="2" customFormat="1">
      <c r="A158" s="101">
        <v>151</v>
      </c>
      <c r="B158" s="44" t="s">
        <v>104</v>
      </c>
      <c r="C158" s="44" t="s">
        <v>35</v>
      </c>
      <c r="D158" s="41">
        <v>10</v>
      </c>
      <c r="E158" s="42">
        <v>9.4</v>
      </c>
      <c r="F158" s="42">
        <v>6.3</v>
      </c>
      <c r="G158" s="42">
        <v>5.4</v>
      </c>
      <c r="H158" s="42">
        <v>2</v>
      </c>
      <c r="I158" s="58">
        <f t="shared" si="6"/>
        <v>23.1</v>
      </c>
      <c r="J158" s="105"/>
      <c r="K158" s="9"/>
      <c r="L158" s="9"/>
      <c r="M158" s="9"/>
      <c r="N158" s="9"/>
    </row>
    <row r="159" spans="1:14">
      <c r="A159" s="101">
        <v>152</v>
      </c>
      <c r="B159" s="44" t="s">
        <v>457</v>
      </c>
      <c r="C159" s="44" t="s">
        <v>35</v>
      </c>
      <c r="D159" s="41">
        <v>10</v>
      </c>
      <c r="E159" s="42">
        <v>8.5</v>
      </c>
      <c r="F159" s="42">
        <v>7.4</v>
      </c>
      <c r="G159" s="42">
        <v>4.3</v>
      </c>
      <c r="H159" s="42">
        <v>1.1000000000000001</v>
      </c>
      <c r="I159" s="58">
        <f t="shared" si="6"/>
        <v>21.3</v>
      </c>
      <c r="J159" s="104"/>
    </row>
    <row r="160" spans="1:14">
      <c r="A160" s="101">
        <v>153</v>
      </c>
      <c r="B160" s="44" t="s">
        <v>458</v>
      </c>
      <c r="C160" s="44" t="s">
        <v>35</v>
      </c>
      <c r="D160" s="41" t="s">
        <v>18</v>
      </c>
      <c r="E160" s="42">
        <v>7.6</v>
      </c>
      <c r="F160" s="42">
        <v>5.4</v>
      </c>
      <c r="G160" s="42">
        <v>3.6</v>
      </c>
      <c r="H160" s="42">
        <v>1.2</v>
      </c>
      <c r="I160" s="58">
        <f t="shared" si="6"/>
        <v>17.8</v>
      </c>
      <c r="J160" s="104"/>
    </row>
    <row r="161" spans="1:14">
      <c r="A161" s="101">
        <v>154</v>
      </c>
      <c r="B161" s="44" t="s">
        <v>459</v>
      </c>
      <c r="C161" s="44" t="s">
        <v>35</v>
      </c>
      <c r="D161" s="41">
        <v>10</v>
      </c>
      <c r="E161" s="42">
        <v>21.3</v>
      </c>
      <c r="F161" s="42">
        <v>9.1999999999999993</v>
      </c>
      <c r="G161" s="42">
        <v>6.4</v>
      </c>
      <c r="H161" s="42">
        <v>2.1</v>
      </c>
      <c r="I161" s="58">
        <f t="shared" si="6"/>
        <v>39</v>
      </c>
      <c r="J161" s="104"/>
    </row>
    <row r="162" spans="1:14" s="2" customFormat="1">
      <c r="A162" s="101">
        <v>155</v>
      </c>
      <c r="B162" s="44" t="s">
        <v>460</v>
      </c>
      <c r="C162" s="44" t="s">
        <v>35</v>
      </c>
      <c r="D162" s="41">
        <v>10</v>
      </c>
      <c r="E162" s="42">
        <v>20.9</v>
      </c>
      <c r="F162" s="42">
        <v>8.6999999999999993</v>
      </c>
      <c r="G162" s="42">
        <v>6.4</v>
      </c>
      <c r="H162" s="42">
        <v>1.3</v>
      </c>
      <c r="I162" s="58">
        <f t="shared" si="6"/>
        <v>37.299999999999997</v>
      </c>
      <c r="J162" s="105"/>
      <c r="K162" s="9"/>
      <c r="L162" s="9"/>
      <c r="M162" s="9"/>
      <c r="N162" s="9"/>
    </row>
    <row r="163" spans="1:14" s="2" customFormat="1">
      <c r="A163" s="101">
        <v>156</v>
      </c>
      <c r="B163" s="44" t="s">
        <v>461</v>
      </c>
      <c r="C163" s="44" t="s">
        <v>35</v>
      </c>
      <c r="D163" s="41">
        <v>50</v>
      </c>
      <c r="E163" s="42">
        <v>69.900000000000006</v>
      </c>
      <c r="F163" s="42">
        <v>46.3</v>
      </c>
      <c r="G163" s="42">
        <v>28.3</v>
      </c>
      <c r="H163" s="42">
        <v>12.6</v>
      </c>
      <c r="I163" s="58">
        <f t="shared" si="6"/>
        <v>157.1</v>
      </c>
      <c r="J163" s="105"/>
      <c r="K163" s="9"/>
      <c r="L163" s="9"/>
      <c r="M163" s="9"/>
      <c r="N163" s="9"/>
    </row>
    <row r="164" spans="1:14" s="2" customFormat="1">
      <c r="A164" s="101">
        <v>157</v>
      </c>
      <c r="B164" s="44" t="s">
        <v>462</v>
      </c>
      <c r="C164" s="44" t="s">
        <v>35</v>
      </c>
      <c r="D164" s="41" t="s">
        <v>18</v>
      </c>
      <c r="E164" s="42">
        <v>9.4</v>
      </c>
      <c r="F164" s="42">
        <v>5.3</v>
      </c>
      <c r="G164" s="42">
        <v>2.2999999999999998</v>
      </c>
      <c r="H164" s="42">
        <v>1.1000000000000001</v>
      </c>
      <c r="I164" s="58">
        <f t="shared" si="6"/>
        <v>18.100000000000001</v>
      </c>
      <c r="J164" s="105"/>
      <c r="K164" s="9"/>
      <c r="L164" s="9"/>
      <c r="M164" s="9"/>
      <c r="N164" s="9"/>
    </row>
    <row r="165" spans="1:14" s="2" customFormat="1">
      <c r="A165" s="101">
        <v>158</v>
      </c>
      <c r="B165" s="44" t="s">
        <v>463</v>
      </c>
      <c r="C165" s="44" t="s">
        <v>35</v>
      </c>
      <c r="D165" s="41" t="s">
        <v>18</v>
      </c>
      <c r="E165" s="42">
        <v>8.6</v>
      </c>
      <c r="F165" s="42">
        <v>5.32</v>
      </c>
      <c r="G165" s="42">
        <v>4.01</v>
      </c>
      <c r="H165" s="42">
        <v>1.08</v>
      </c>
      <c r="I165" s="58">
        <f t="shared" si="6"/>
        <v>19.009999999999998</v>
      </c>
      <c r="J165" s="105"/>
      <c r="K165" s="9"/>
      <c r="L165" s="9"/>
      <c r="M165" s="9"/>
      <c r="N165" s="9"/>
    </row>
    <row r="166" spans="1:14" s="2" customFormat="1">
      <c r="A166" s="101">
        <v>159</v>
      </c>
      <c r="B166" s="44" t="s">
        <v>464</v>
      </c>
      <c r="C166" s="44" t="s">
        <v>35</v>
      </c>
      <c r="D166" s="41" t="s">
        <v>18</v>
      </c>
      <c r="E166" s="42">
        <v>8.1999999999999993</v>
      </c>
      <c r="F166" s="42">
        <v>3.4</v>
      </c>
      <c r="G166" s="42">
        <v>2.1</v>
      </c>
      <c r="H166" s="42">
        <v>1.5</v>
      </c>
      <c r="I166" s="58">
        <f t="shared" si="6"/>
        <v>15.2</v>
      </c>
      <c r="J166" s="105"/>
      <c r="K166" s="9"/>
      <c r="L166" s="9"/>
      <c r="M166" s="9"/>
      <c r="N166" s="9"/>
    </row>
    <row r="167" spans="1:14">
      <c r="A167" s="101">
        <v>160</v>
      </c>
      <c r="B167" s="44" t="s">
        <v>105</v>
      </c>
      <c r="C167" s="44" t="s">
        <v>35</v>
      </c>
      <c r="D167" s="41" t="s">
        <v>18</v>
      </c>
      <c r="E167" s="42">
        <v>5.3</v>
      </c>
      <c r="F167" s="42">
        <v>4.5999999999999996</v>
      </c>
      <c r="G167" s="42">
        <v>5.0999999999999996</v>
      </c>
      <c r="H167" s="42">
        <v>2.2999999999999998</v>
      </c>
      <c r="I167" s="58">
        <f t="shared" si="6"/>
        <v>17.299999999999997</v>
      </c>
      <c r="J167" s="104"/>
    </row>
    <row r="168" spans="1:14">
      <c r="A168" s="101">
        <v>161</v>
      </c>
      <c r="B168" s="44" t="s">
        <v>465</v>
      </c>
      <c r="C168" s="44" t="s">
        <v>35</v>
      </c>
      <c r="D168" s="41" t="s">
        <v>18</v>
      </c>
      <c r="E168" s="42">
        <v>10.029999999999999</v>
      </c>
      <c r="F168" s="42">
        <v>6.3</v>
      </c>
      <c r="G168" s="42">
        <v>4.3</v>
      </c>
      <c r="H168" s="42">
        <v>1.8</v>
      </c>
      <c r="I168" s="58">
        <f t="shared" si="6"/>
        <v>22.43</v>
      </c>
      <c r="J168" s="104"/>
    </row>
    <row r="169" spans="1:14">
      <c r="A169" s="101">
        <v>162</v>
      </c>
      <c r="B169" s="44" t="s">
        <v>106</v>
      </c>
      <c r="C169" s="44" t="s">
        <v>35</v>
      </c>
      <c r="D169" s="41" t="s">
        <v>18</v>
      </c>
      <c r="E169" s="42">
        <v>11.3</v>
      </c>
      <c r="F169" s="42">
        <v>3.2</v>
      </c>
      <c r="G169" s="42">
        <v>2.2999999999999998</v>
      </c>
      <c r="H169" s="42">
        <v>1.6</v>
      </c>
      <c r="I169" s="58">
        <f t="shared" si="6"/>
        <v>18.400000000000002</v>
      </c>
      <c r="J169" s="104"/>
    </row>
    <row r="170" spans="1:14">
      <c r="A170" s="101">
        <v>163</v>
      </c>
      <c r="B170" s="44" t="s">
        <v>107</v>
      </c>
      <c r="C170" s="44" t="s">
        <v>35</v>
      </c>
      <c r="D170" s="41" t="s">
        <v>18</v>
      </c>
      <c r="E170" s="42">
        <v>7.6</v>
      </c>
      <c r="F170" s="42">
        <v>6.19</v>
      </c>
      <c r="G170" s="42">
        <v>5.2</v>
      </c>
      <c r="H170" s="42">
        <v>1.4</v>
      </c>
      <c r="I170" s="58">
        <f t="shared" si="6"/>
        <v>20.389999999999997</v>
      </c>
      <c r="J170" s="104"/>
    </row>
    <row r="171" spans="1:14">
      <c r="A171" s="101">
        <v>164</v>
      </c>
      <c r="B171" s="44" t="s">
        <v>108</v>
      </c>
      <c r="C171" s="44" t="s">
        <v>35</v>
      </c>
      <c r="D171" s="41">
        <v>10</v>
      </c>
      <c r="E171" s="42">
        <v>9.3000000000000007</v>
      </c>
      <c r="F171" s="42">
        <v>6.4</v>
      </c>
      <c r="G171" s="42">
        <v>4.5999999999999996</v>
      </c>
      <c r="H171" s="42">
        <v>2.2999999999999998</v>
      </c>
      <c r="I171" s="58">
        <f t="shared" si="6"/>
        <v>22.6</v>
      </c>
      <c r="J171" s="104"/>
    </row>
    <row r="172" spans="1:14">
      <c r="A172" s="101">
        <v>165</v>
      </c>
      <c r="B172" s="44" t="s">
        <v>466</v>
      </c>
      <c r="C172" s="44" t="s">
        <v>35</v>
      </c>
      <c r="D172" s="41" t="s">
        <v>18</v>
      </c>
      <c r="E172" s="42">
        <v>6.4</v>
      </c>
      <c r="F172" s="42">
        <v>3.7</v>
      </c>
      <c r="G172" s="42">
        <v>2.9</v>
      </c>
      <c r="H172" s="42">
        <v>1.4</v>
      </c>
      <c r="I172" s="58">
        <f t="shared" si="6"/>
        <v>14.400000000000002</v>
      </c>
      <c r="J172" s="104"/>
    </row>
    <row r="173" spans="1:14">
      <c r="A173" s="101">
        <v>166</v>
      </c>
      <c r="B173" s="44" t="s">
        <v>467</v>
      </c>
      <c r="C173" s="44" t="s">
        <v>35</v>
      </c>
      <c r="D173" s="41" t="s">
        <v>18</v>
      </c>
      <c r="E173" s="42">
        <v>5.2</v>
      </c>
      <c r="F173" s="42">
        <v>3.4</v>
      </c>
      <c r="G173" s="42">
        <v>2.1</v>
      </c>
      <c r="H173" s="42">
        <v>1.6</v>
      </c>
      <c r="I173" s="58">
        <f t="shared" si="6"/>
        <v>12.299999999999999</v>
      </c>
      <c r="J173" s="104"/>
    </row>
    <row r="174" spans="1:14" s="2" customFormat="1">
      <c r="A174" s="101">
        <v>167</v>
      </c>
      <c r="B174" s="44" t="s">
        <v>109</v>
      </c>
      <c r="C174" s="44" t="s">
        <v>35</v>
      </c>
      <c r="D174" s="41">
        <v>10</v>
      </c>
      <c r="E174" s="42">
        <v>18.3</v>
      </c>
      <c r="F174" s="42">
        <v>7.1</v>
      </c>
      <c r="G174" s="42">
        <v>5.2</v>
      </c>
      <c r="H174" s="42">
        <v>1.36</v>
      </c>
      <c r="I174" s="58">
        <f t="shared" si="6"/>
        <v>31.959999999999997</v>
      </c>
      <c r="J174" s="105"/>
      <c r="K174" s="9"/>
      <c r="L174" s="9"/>
      <c r="M174" s="9"/>
      <c r="N174" s="9"/>
    </row>
    <row r="175" spans="1:14">
      <c r="A175" s="101">
        <v>168</v>
      </c>
      <c r="B175" s="44" t="s">
        <v>110</v>
      </c>
      <c r="C175" s="44" t="s">
        <v>35</v>
      </c>
      <c r="D175" s="41">
        <v>10</v>
      </c>
      <c r="E175" s="42">
        <v>13.6</v>
      </c>
      <c r="F175" s="42">
        <v>10.8</v>
      </c>
      <c r="G175" s="42">
        <v>9.6</v>
      </c>
      <c r="H175" s="42">
        <v>2.2999999999999998</v>
      </c>
      <c r="I175" s="58">
        <f t="shared" si="6"/>
        <v>36.299999999999997</v>
      </c>
      <c r="J175" s="104"/>
    </row>
    <row r="176" spans="1:14" s="2" customFormat="1">
      <c r="A176" s="101">
        <v>169</v>
      </c>
      <c r="B176" s="44" t="s">
        <v>111</v>
      </c>
      <c r="C176" s="44" t="s">
        <v>35</v>
      </c>
      <c r="D176" s="41">
        <v>10</v>
      </c>
      <c r="E176" s="42">
        <v>15.6</v>
      </c>
      <c r="F176" s="42">
        <v>6.8</v>
      </c>
      <c r="G176" s="42">
        <v>4.2</v>
      </c>
      <c r="H176" s="42">
        <v>1.7</v>
      </c>
      <c r="I176" s="58">
        <f t="shared" si="6"/>
        <v>28.299999999999997</v>
      </c>
      <c r="J176" s="105"/>
      <c r="K176" s="9"/>
      <c r="L176" s="9"/>
      <c r="M176" s="9"/>
      <c r="N176" s="9"/>
    </row>
    <row r="177" spans="1:14">
      <c r="A177" s="101">
        <v>170</v>
      </c>
      <c r="B177" s="44" t="s">
        <v>468</v>
      </c>
      <c r="C177" s="44" t="s">
        <v>35</v>
      </c>
      <c r="D177" s="41">
        <v>10</v>
      </c>
      <c r="E177" s="42">
        <v>11.3</v>
      </c>
      <c r="F177" s="42">
        <v>9.4</v>
      </c>
      <c r="G177" s="42">
        <v>6.83</v>
      </c>
      <c r="H177" s="42">
        <v>4.3</v>
      </c>
      <c r="I177" s="58">
        <f t="shared" si="6"/>
        <v>31.830000000000002</v>
      </c>
      <c r="J177" s="104"/>
    </row>
    <row r="178" spans="1:14">
      <c r="A178" s="101">
        <v>171</v>
      </c>
      <c r="B178" s="44" t="s">
        <v>469</v>
      </c>
      <c r="C178" s="44" t="s">
        <v>35</v>
      </c>
      <c r="D178" s="41">
        <v>20</v>
      </c>
      <c r="E178" s="42">
        <v>20.3</v>
      </c>
      <c r="F178" s="42">
        <v>17.899999999999999</v>
      </c>
      <c r="G178" s="42">
        <v>12.3</v>
      </c>
      <c r="H178" s="42">
        <v>2.2999999999999998</v>
      </c>
      <c r="I178" s="58">
        <f t="shared" si="6"/>
        <v>52.8</v>
      </c>
      <c r="J178" s="104"/>
    </row>
    <row r="179" spans="1:14" s="2" customFormat="1">
      <c r="A179" s="101">
        <v>172</v>
      </c>
      <c r="B179" s="44" t="s">
        <v>470</v>
      </c>
      <c r="C179" s="44" t="s">
        <v>35</v>
      </c>
      <c r="D179" s="41">
        <v>15</v>
      </c>
      <c r="E179" s="42">
        <v>19.8</v>
      </c>
      <c r="F179" s="42">
        <v>17.5</v>
      </c>
      <c r="G179" s="42">
        <v>15.3</v>
      </c>
      <c r="H179" s="42">
        <v>1.8</v>
      </c>
      <c r="I179" s="58">
        <f t="shared" si="6"/>
        <v>54.399999999999991</v>
      </c>
      <c r="J179" s="105"/>
      <c r="K179" s="9"/>
      <c r="L179" s="9"/>
      <c r="M179" s="9"/>
      <c r="N179" s="9"/>
    </row>
    <row r="180" spans="1:14" s="2" customFormat="1">
      <c r="A180" s="101">
        <v>173</v>
      </c>
      <c r="B180" s="44" t="s">
        <v>471</v>
      </c>
      <c r="C180" s="44" t="s">
        <v>35</v>
      </c>
      <c r="D180" s="41">
        <v>50</v>
      </c>
      <c r="E180" s="42">
        <v>32.6</v>
      </c>
      <c r="F180" s="42">
        <v>19.3</v>
      </c>
      <c r="G180" s="42">
        <v>9.6</v>
      </c>
      <c r="H180" s="42">
        <v>3.6</v>
      </c>
      <c r="I180" s="58">
        <f t="shared" si="6"/>
        <v>65.100000000000009</v>
      </c>
      <c r="J180" s="105"/>
      <c r="K180" s="9"/>
      <c r="L180" s="9"/>
      <c r="M180" s="9"/>
      <c r="N180" s="9"/>
    </row>
    <row r="181" spans="1:14">
      <c r="A181" s="101">
        <v>174</v>
      </c>
      <c r="B181" s="44" t="s">
        <v>472</v>
      </c>
      <c r="C181" s="44" t="s">
        <v>35</v>
      </c>
      <c r="D181" s="41" t="s">
        <v>18</v>
      </c>
      <c r="E181" s="42">
        <v>6.4</v>
      </c>
      <c r="F181" s="42">
        <v>4.2</v>
      </c>
      <c r="G181" s="42">
        <v>3.8</v>
      </c>
      <c r="H181" s="42">
        <v>1.1000000000000001</v>
      </c>
      <c r="I181" s="58">
        <f t="shared" si="6"/>
        <v>15.500000000000002</v>
      </c>
      <c r="J181" s="104"/>
    </row>
    <row r="182" spans="1:14">
      <c r="A182" s="101">
        <v>175</v>
      </c>
      <c r="B182" s="44" t="s">
        <v>112</v>
      </c>
      <c r="C182" s="44" t="s">
        <v>35</v>
      </c>
      <c r="D182" s="41">
        <v>10</v>
      </c>
      <c r="E182" s="42">
        <v>15.3</v>
      </c>
      <c r="F182" s="42">
        <v>9.5</v>
      </c>
      <c r="G182" s="42">
        <v>2.2000000000000002</v>
      </c>
      <c r="H182" s="42">
        <v>1.3</v>
      </c>
      <c r="I182" s="58">
        <f t="shared" si="6"/>
        <v>28.3</v>
      </c>
      <c r="J182" s="104"/>
    </row>
    <row r="183" spans="1:14">
      <c r="A183" s="101">
        <v>176</v>
      </c>
      <c r="B183" s="44" t="s">
        <v>473</v>
      </c>
      <c r="C183" s="44" t="s">
        <v>35</v>
      </c>
      <c r="D183" s="41" t="s">
        <v>18</v>
      </c>
      <c r="E183" s="42">
        <v>6.6</v>
      </c>
      <c r="F183" s="42">
        <v>4.8</v>
      </c>
      <c r="G183" s="42">
        <v>2.4</v>
      </c>
      <c r="H183" s="42">
        <v>1.7</v>
      </c>
      <c r="I183" s="58">
        <f t="shared" si="6"/>
        <v>15.499999999999998</v>
      </c>
      <c r="J183" s="104"/>
    </row>
    <row r="184" spans="1:14">
      <c r="A184" s="101">
        <v>177</v>
      </c>
      <c r="B184" s="44" t="s">
        <v>474</v>
      </c>
      <c r="C184" s="44" t="s">
        <v>35</v>
      </c>
      <c r="D184" s="41">
        <v>15</v>
      </c>
      <c r="E184" s="42">
        <v>15.4</v>
      </c>
      <c r="F184" s="42">
        <v>10.199999999999999</v>
      </c>
      <c r="G184" s="42">
        <v>7.9</v>
      </c>
      <c r="H184" s="42">
        <v>3.1</v>
      </c>
      <c r="I184" s="58">
        <f t="shared" si="6"/>
        <v>36.6</v>
      </c>
      <c r="J184" s="104"/>
    </row>
    <row r="185" spans="1:14">
      <c r="A185" s="101">
        <v>178</v>
      </c>
      <c r="B185" s="44" t="s">
        <v>475</v>
      </c>
      <c r="C185" s="44" t="s">
        <v>35</v>
      </c>
      <c r="D185" s="41">
        <v>10</v>
      </c>
      <c r="E185" s="42">
        <v>12.6</v>
      </c>
      <c r="F185" s="42">
        <v>7.2</v>
      </c>
      <c r="G185" s="42">
        <v>3.9</v>
      </c>
      <c r="H185" s="42">
        <v>1.9</v>
      </c>
      <c r="I185" s="58">
        <f t="shared" si="6"/>
        <v>25.599999999999998</v>
      </c>
      <c r="J185" s="104"/>
    </row>
    <row r="186" spans="1:14">
      <c r="A186" s="101">
        <v>179</v>
      </c>
      <c r="B186" s="44" t="s">
        <v>476</v>
      </c>
      <c r="C186" s="44" t="s">
        <v>35</v>
      </c>
      <c r="D186" s="41" t="s">
        <v>18</v>
      </c>
      <c r="E186" s="42">
        <v>5.3</v>
      </c>
      <c r="F186" s="42">
        <v>3.3</v>
      </c>
      <c r="G186" s="42">
        <v>2.2000000000000002</v>
      </c>
      <c r="H186" s="42">
        <v>1.1000000000000001</v>
      </c>
      <c r="I186" s="58">
        <f t="shared" si="6"/>
        <v>11.9</v>
      </c>
      <c r="J186" s="104"/>
    </row>
    <row r="187" spans="1:14">
      <c r="A187" s="101">
        <v>180</v>
      </c>
      <c r="B187" s="44" t="s">
        <v>113</v>
      </c>
      <c r="C187" s="44" t="s">
        <v>35</v>
      </c>
      <c r="D187" s="41" t="s">
        <v>18</v>
      </c>
      <c r="E187" s="42">
        <v>5.6</v>
      </c>
      <c r="F187" s="42">
        <v>4.5999999999999996</v>
      </c>
      <c r="G187" s="42">
        <v>2.2000000000000002</v>
      </c>
      <c r="H187" s="42">
        <v>2.1</v>
      </c>
      <c r="I187" s="58">
        <f t="shared" si="6"/>
        <v>14.499999999999998</v>
      </c>
      <c r="J187" s="104"/>
    </row>
    <row r="188" spans="1:14">
      <c r="A188" s="101">
        <v>181</v>
      </c>
      <c r="B188" s="44" t="s">
        <v>477</v>
      </c>
      <c r="C188" s="44" t="s">
        <v>35</v>
      </c>
      <c r="D188" s="41" t="s">
        <v>18</v>
      </c>
      <c r="E188" s="42">
        <v>6.6</v>
      </c>
      <c r="F188" s="42">
        <v>3.2</v>
      </c>
      <c r="G188" s="42">
        <v>2.1</v>
      </c>
      <c r="H188" s="42">
        <v>0</v>
      </c>
      <c r="I188" s="58">
        <f t="shared" ref="I188:I219" si="7">SUM(E188:H188)</f>
        <v>11.9</v>
      </c>
      <c r="J188" s="104"/>
    </row>
    <row r="189" spans="1:14" s="2" customFormat="1">
      <c r="A189" s="101">
        <v>182</v>
      </c>
      <c r="B189" s="40" t="s">
        <v>114</v>
      </c>
      <c r="C189" s="44" t="s">
        <v>35</v>
      </c>
      <c r="D189" s="41" t="s">
        <v>18</v>
      </c>
      <c r="E189" s="42">
        <v>5.3</v>
      </c>
      <c r="F189" s="42">
        <v>4.5999999999999996</v>
      </c>
      <c r="G189" s="42">
        <v>2.2000000000000002</v>
      </c>
      <c r="H189" s="42">
        <v>1</v>
      </c>
      <c r="I189" s="58">
        <f t="shared" si="7"/>
        <v>13.099999999999998</v>
      </c>
      <c r="J189" s="105"/>
      <c r="K189" s="9"/>
      <c r="L189" s="9"/>
      <c r="M189" s="9"/>
      <c r="N189" s="9"/>
    </row>
    <row r="190" spans="1:14">
      <c r="A190" s="101">
        <v>183</v>
      </c>
      <c r="B190" s="40" t="s">
        <v>115</v>
      </c>
      <c r="C190" s="44" t="s">
        <v>35</v>
      </c>
      <c r="D190" s="59">
        <v>5</v>
      </c>
      <c r="E190" s="100">
        <v>6.3</v>
      </c>
      <c r="F190" s="100">
        <v>3.5</v>
      </c>
      <c r="G190" s="100">
        <v>2.2999999999999998</v>
      </c>
      <c r="H190" s="100">
        <v>1.7</v>
      </c>
      <c r="I190" s="58">
        <f t="shared" si="7"/>
        <v>13.8</v>
      </c>
      <c r="J190" s="104"/>
    </row>
    <row r="191" spans="1:14">
      <c r="A191" s="101">
        <v>184</v>
      </c>
      <c r="B191" s="40" t="s">
        <v>116</v>
      </c>
      <c r="C191" s="44" t="s">
        <v>35</v>
      </c>
      <c r="D191" s="41" t="s">
        <v>18</v>
      </c>
      <c r="E191" s="42">
        <v>6.3</v>
      </c>
      <c r="F191" s="42">
        <v>4.5999999999999996</v>
      </c>
      <c r="G191" s="42">
        <v>3.2</v>
      </c>
      <c r="H191" s="42">
        <v>1</v>
      </c>
      <c r="I191" s="58">
        <f t="shared" si="7"/>
        <v>15.099999999999998</v>
      </c>
      <c r="J191" s="104"/>
    </row>
    <row r="192" spans="1:14">
      <c r="A192" s="101">
        <v>185</v>
      </c>
      <c r="B192" s="40" t="s">
        <v>478</v>
      </c>
      <c r="C192" s="44" t="s">
        <v>35</v>
      </c>
      <c r="D192" s="41" t="s">
        <v>18</v>
      </c>
      <c r="E192" s="42">
        <v>6.2</v>
      </c>
      <c r="F192" s="42">
        <v>4.8</v>
      </c>
      <c r="G192" s="42">
        <v>3.1</v>
      </c>
      <c r="H192" s="42">
        <v>1.45</v>
      </c>
      <c r="I192" s="58">
        <f t="shared" si="7"/>
        <v>15.549999999999999</v>
      </c>
      <c r="J192" s="104"/>
    </row>
    <row r="193" spans="1:10">
      <c r="A193" s="101">
        <v>186</v>
      </c>
      <c r="B193" s="44" t="s">
        <v>117</v>
      </c>
      <c r="C193" s="44" t="s">
        <v>35</v>
      </c>
      <c r="D193" s="41" t="s">
        <v>18</v>
      </c>
      <c r="E193" s="42">
        <v>6.3</v>
      </c>
      <c r="F193" s="42">
        <v>4.3</v>
      </c>
      <c r="G193" s="42">
        <v>2.2000000000000002</v>
      </c>
      <c r="H193" s="42">
        <v>1.5</v>
      </c>
      <c r="I193" s="58">
        <f t="shared" si="7"/>
        <v>14.3</v>
      </c>
      <c r="J193" s="104"/>
    </row>
    <row r="194" spans="1:10">
      <c r="A194" s="101">
        <v>187</v>
      </c>
      <c r="B194" s="40" t="s">
        <v>348</v>
      </c>
      <c r="C194" s="44" t="s">
        <v>35</v>
      </c>
      <c r="D194" s="52" t="s">
        <v>18</v>
      </c>
      <c r="E194" s="42">
        <v>5.6</v>
      </c>
      <c r="F194" s="42">
        <v>4.5999999999999996</v>
      </c>
      <c r="G194" s="42">
        <v>3.2</v>
      </c>
      <c r="H194" s="42">
        <v>1.5</v>
      </c>
      <c r="I194" s="58">
        <f t="shared" si="7"/>
        <v>14.899999999999999</v>
      </c>
      <c r="J194" s="104"/>
    </row>
    <row r="195" spans="1:10">
      <c r="A195" s="101">
        <v>188</v>
      </c>
      <c r="B195" s="40" t="s">
        <v>479</v>
      </c>
      <c r="C195" s="44" t="s">
        <v>35</v>
      </c>
      <c r="D195" s="52" t="s">
        <v>18</v>
      </c>
      <c r="E195" s="42">
        <v>4.5999999999999996</v>
      </c>
      <c r="F195" s="42">
        <v>3.6</v>
      </c>
      <c r="G195" s="42">
        <v>2.2000000000000002</v>
      </c>
      <c r="H195" s="42">
        <v>1.4</v>
      </c>
      <c r="I195" s="58">
        <f t="shared" si="7"/>
        <v>11.799999999999999</v>
      </c>
      <c r="J195" s="104"/>
    </row>
    <row r="196" spans="1:10">
      <c r="A196" s="101">
        <v>189</v>
      </c>
      <c r="B196" s="51" t="s">
        <v>349</v>
      </c>
      <c r="C196" s="44" t="s">
        <v>35</v>
      </c>
      <c r="D196" s="52" t="s">
        <v>18</v>
      </c>
      <c r="E196" s="42">
        <v>3.9</v>
      </c>
      <c r="F196" s="42">
        <v>4.0999999999999996</v>
      </c>
      <c r="G196" s="42">
        <v>3.6</v>
      </c>
      <c r="H196" s="42">
        <v>0.1</v>
      </c>
      <c r="I196" s="58">
        <f t="shared" si="7"/>
        <v>11.7</v>
      </c>
      <c r="J196" s="104"/>
    </row>
    <row r="197" spans="1:10">
      <c r="A197" s="101">
        <v>190</v>
      </c>
      <c r="B197" s="72" t="s">
        <v>630</v>
      </c>
      <c r="C197" s="44" t="s">
        <v>35</v>
      </c>
      <c r="D197" s="52" t="s">
        <v>18</v>
      </c>
      <c r="E197" s="42">
        <v>4.3</v>
      </c>
      <c r="F197" s="42">
        <v>3.2</v>
      </c>
      <c r="G197" s="42">
        <v>2.4</v>
      </c>
      <c r="H197" s="42">
        <v>1</v>
      </c>
      <c r="I197" s="58">
        <f t="shared" si="7"/>
        <v>10.9</v>
      </c>
      <c r="J197" s="104"/>
    </row>
    <row r="198" spans="1:10">
      <c r="A198" s="101">
        <v>191</v>
      </c>
      <c r="B198" s="72" t="s">
        <v>631</v>
      </c>
      <c r="C198" s="44" t="s">
        <v>35</v>
      </c>
      <c r="D198" s="52" t="s">
        <v>18</v>
      </c>
      <c r="E198" s="42">
        <v>5.0999999999999996</v>
      </c>
      <c r="F198" s="42">
        <v>3.2</v>
      </c>
      <c r="G198" s="42">
        <v>1.7</v>
      </c>
      <c r="H198" s="42">
        <v>0.8</v>
      </c>
      <c r="I198" s="58">
        <f t="shared" si="7"/>
        <v>10.8</v>
      </c>
      <c r="J198" s="104"/>
    </row>
    <row r="199" spans="1:10">
      <c r="A199" s="101">
        <v>192</v>
      </c>
      <c r="B199" s="72" t="s">
        <v>632</v>
      </c>
      <c r="C199" s="44" t="s">
        <v>35</v>
      </c>
      <c r="D199" s="52">
        <v>10</v>
      </c>
      <c r="E199" s="42">
        <v>12.6</v>
      </c>
      <c r="F199" s="42">
        <v>7.2</v>
      </c>
      <c r="G199" s="42">
        <v>3.9</v>
      </c>
      <c r="H199" s="42">
        <v>1.9</v>
      </c>
      <c r="I199" s="58">
        <f t="shared" si="7"/>
        <v>25.599999999999998</v>
      </c>
      <c r="J199" s="104"/>
    </row>
    <row r="200" spans="1:10">
      <c r="A200" s="101">
        <v>193</v>
      </c>
      <c r="B200" s="72" t="s">
        <v>633</v>
      </c>
      <c r="C200" s="44" t="s">
        <v>35</v>
      </c>
      <c r="D200" s="52" t="s">
        <v>18</v>
      </c>
      <c r="E200" s="42">
        <v>5.3</v>
      </c>
      <c r="F200" s="42">
        <v>3.3</v>
      </c>
      <c r="G200" s="42">
        <v>2.2000000000000002</v>
      </c>
      <c r="H200" s="42">
        <v>1.1000000000000001</v>
      </c>
      <c r="I200" s="58">
        <f t="shared" si="7"/>
        <v>11.9</v>
      </c>
      <c r="J200" s="104"/>
    </row>
    <row r="201" spans="1:10">
      <c r="A201" s="101">
        <v>194</v>
      </c>
      <c r="B201" s="72" t="s">
        <v>634</v>
      </c>
      <c r="C201" s="44" t="s">
        <v>35</v>
      </c>
      <c r="D201" s="52">
        <v>10</v>
      </c>
      <c r="E201" s="42">
        <v>12.6</v>
      </c>
      <c r="F201" s="42">
        <v>7.2</v>
      </c>
      <c r="G201" s="42">
        <v>3.9</v>
      </c>
      <c r="H201" s="42">
        <v>1.9</v>
      </c>
      <c r="I201" s="58">
        <f t="shared" si="7"/>
        <v>25.599999999999998</v>
      </c>
      <c r="J201" s="104"/>
    </row>
    <row r="202" spans="1:10">
      <c r="A202" s="101">
        <v>195</v>
      </c>
      <c r="B202" s="72" t="s">
        <v>635</v>
      </c>
      <c r="C202" s="44" t="s">
        <v>35</v>
      </c>
      <c r="D202" s="52">
        <v>50</v>
      </c>
      <c r="E202" s="42">
        <v>32.6</v>
      </c>
      <c r="F202" s="42">
        <v>19.3</v>
      </c>
      <c r="G202" s="42">
        <v>9.6</v>
      </c>
      <c r="H202" s="42">
        <v>3.6</v>
      </c>
      <c r="I202" s="58">
        <f t="shared" si="7"/>
        <v>65.100000000000009</v>
      </c>
      <c r="J202" s="104"/>
    </row>
    <row r="203" spans="1:10">
      <c r="A203" s="101">
        <v>196</v>
      </c>
      <c r="B203" s="72" t="s">
        <v>636</v>
      </c>
      <c r="C203" s="44" t="s">
        <v>35</v>
      </c>
      <c r="D203" s="52">
        <v>10</v>
      </c>
      <c r="E203" s="42">
        <v>6.6</v>
      </c>
      <c r="F203" s="42">
        <v>4.8</v>
      </c>
      <c r="G203" s="42">
        <v>2.4</v>
      </c>
      <c r="H203" s="42">
        <v>1.7</v>
      </c>
      <c r="I203" s="58">
        <f t="shared" si="7"/>
        <v>15.499999999999998</v>
      </c>
      <c r="J203" s="104"/>
    </row>
    <row r="204" spans="1:10">
      <c r="A204" s="101">
        <v>197</v>
      </c>
      <c r="B204" s="72" t="s">
        <v>637</v>
      </c>
      <c r="C204" s="44" t="s">
        <v>35</v>
      </c>
      <c r="D204" s="52" t="s">
        <v>18</v>
      </c>
      <c r="E204" s="42">
        <v>3.9</v>
      </c>
      <c r="F204" s="42">
        <v>4.0999999999999996</v>
      </c>
      <c r="G204" s="42">
        <v>3.6</v>
      </c>
      <c r="H204" s="42">
        <v>0.1</v>
      </c>
      <c r="I204" s="58">
        <f t="shared" si="7"/>
        <v>11.7</v>
      </c>
      <c r="J204" s="104"/>
    </row>
    <row r="205" spans="1:10">
      <c r="A205" s="106"/>
      <c r="B205" s="46"/>
      <c r="C205" s="118" t="s">
        <v>34</v>
      </c>
      <c r="D205" s="60">
        <f t="shared" ref="D205:I205" si="8">SUM(D60:D204)</f>
        <v>2515</v>
      </c>
      <c r="E205" s="60">
        <f t="shared" si="8"/>
        <v>2784.8300000000013</v>
      </c>
      <c r="F205" s="60">
        <f t="shared" si="8"/>
        <v>1593.7299999999991</v>
      </c>
      <c r="G205" s="60">
        <f t="shared" si="8"/>
        <v>998.4300000000004</v>
      </c>
      <c r="H205" s="60">
        <f t="shared" si="8"/>
        <v>390.75000000000006</v>
      </c>
      <c r="I205" s="60">
        <f t="shared" si="8"/>
        <v>5767.7400000000052</v>
      </c>
      <c r="J205" s="104"/>
    </row>
    <row r="206" spans="1:10" ht="28.5" customHeight="1">
      <c r="A206" s="162" t="s">
        <v>118</v>
      </c>
      <c r="B206" s="163"/>
      <c r="C206" s="163"/>
      <c r="D206" s="163"/>
      <c r="E206" s="163"/>
      <c r="F206" s="163"/>
      <c r="G206" s="163"/>
      <c r="H206" s="163"/>
      <c r="I206" s="164"/>
      <c r="J206" s="104"/>
    </row>
    <row r="207" spans="1:10">
      <c r="A207" s="106">
        <v>198</v>
      </c>
      <c r="B207" s="44" t="s">
        <v>119</v>
      </c>
      <c r="C207" s="39" t="s">
        <v>656</v>
      </c>
      <c r="D207" s="41">
        <v>4</v>
      </c>
      <c r="E207" s="42">
        <v>6.8</v>
      </c>
      <c r="F207" s="42">
        <v>3.7</v>
      </c>
      <c r="G207" s="42">
        <v>2.98</v>
      </c>
      <c r="H207" s="42">
        <v>1.44</v>
      </c>
      <c r="I207" s="58">
        <f t="shared" ref="I207:I228" si="9">SUM(E207:H207)</f>
        <v>14.92</v>
      </c>
      <c r="J207" s="104"/>
    </row>
    <row r="208" spans="1:10">
      <c r="A208" s="106">
        <v>199</v>
      </c>
      <c r="B208" s="44" t="s">
        <v>120</v>
      </c>
      <c r="C208" s="39" t="s">
        <v>656</v>
      </c>
      <c r="D208" s="41">
        <v>10</v>
      </c>
      <c r="E208" s="42">
        <v>19.3</v>
      </c>
      <c r="F208" s="42">
        <v>10.199999999999999</v>
      </c>
      <c r="G208" s="42">
        <v>4.2</v>
      </c>
      <c r="H208" s="42">
        <v>1.1000000000000001</v>
      </c>
      <c r="I208" s="58">
        <f t="shared" si="9"/>
        <v>34.800000000000004</v>
      </c>
      <c r="J208" s="104"/>
    </row>
    <row r="209" spans="1:14">
      <c r="A209" s="106">
        <v>200</v>
      </c>
      <c r="B209" s="44" t="s">
        <v>121</v>
      </c>
      <c r="C209" s="39" t="s">
        <v>656</v>
      </c>
      <c r="D209" s="41" t="s">
        <v>18</v>
      </c>
      <c r="E209" s="100">
        <v>5.3</v>
      </c>
      <c r="F209" s="100">
        <v>4.2</v>
      </c>
      <c r="G209" s="100">
        <v>3.6</v>
      </c>
      <c r="H209" s="100">
        <v>1.3</v>
      </c>
      <c r="I209" s="58">
        <f t="shared" si="9"/>
        <v>14.4</v>
      </c>
      <c r="J209" s="104"/>
    </row>
    <row r="210" spans="1:14">
      <c r="A210" s="106">
        <v>201</v>
      </c>
      <c r="B210" s="44" t="s">
        <v>122</v>
      </c>
      <c r="C210" s="39" t="s">
        <v>656</v>
      </c>
      <c r="D210" s="41">
        <v>10</v>
      </c>
      <c r="E210" s="42">
        <v>8.5</v>
      </c>
      <c r="F210" s="42">
        <v>6.5</v>
      </c>
      <c r="G210" s="42">
        <v>5.6</v>
      </c>
      <c r="H210" s="42">
        <v>1.56</v>
      </c>
      <c r="I210" s="58">
        <f t="shared" si="9"/>
        <v>22.16</v>
      </c>
      <c r="J210" s="104"/>
    </row>
    <row r="211" spans="1:14">
      <c r="A211" s="106">
        <v>202</v>
      </c>
      <c r="B211" s="44" t="s">
        <v>123</v>
      </c>
      <c r="C211" s="39" t="s">
        <v>656</v>
      </c>
      <c r="D211" s="41" t="s">
        <v>18</v>
      </c>
      <c r="E211" s="42">
        <v>6.9</v>
      </c>
      <c r="F211" s="42">
        <v>4.58</v>
      </c>
      <c r="G211" s="42">
        <v>3.8</v>
      </c>
      <c r="H211" s="42">
        <v>1.3</v>
      </c>
      <c r="I211" s="58">
        <f t="shared" si="9"/>
        <v>16.580000000000002</v>
      </c>
      <c r="J211" s="104"/>
    </row>
    <row r="212" spans="1:14">
      <c r="A212" s="106">
        <v>203</v>
      </c>
      <c r="B212" s="40" t="s">
        <v>124</v>
      </c>
      <c r="C212" s="39" t="s">
        <v>656</v>
      </c>
      <c r="D212" s="41">
        <v>10</v>
      </c>
      <c r="E212" s="42">
        <v>17.399999999999999</v>
      </c>
      <c r="F212" s="42">
        <v>6.1</v>
      </c>
      <c r="G212" s="42">
        <v>4.5</v>
      </c>
      <c r="H212" s="42">
        <v>1.1000000000000001</v>
      </c>
      <c r="I212" s="58">
        <f t="shared" si="9"/>
        <v>29.1</v>
      </c>
      <c r="J212" s="104"/>
    </row>
    <row r="213" spans="1:14">
      <c r="A213" s="106">
        <v>204</v>
      </c>
      <c r="B213" s="44" t="s">
        <v>125</v>
      </c>
      <c r="C213" s="39" t="s">
        <v>656</v>
      </c>
      <c r="D213" s="41">
        <v>10</v>
      </c>
      <c r="E213" s="42">
        <v>14.5</v>
      </c>
      <c r="F213" s="42">
        <v>6.3</v>
      </c>
      <c r="G213" s="42">
        <v>5.4</v>
      </c>
      <c r="H213" s="42">
        <v>2.1</v>
      </c>
      <c r="I213" s="58">
        <f t="shared" si="9"/>
        <v>28.300000000000004</v>
      </c>
      <c r="J213" s="104"/>
    </row>
    <row r="214" spans="1:14" s="2" customFormat="1">
      <c r="A214" s="106">
        <v>205</v>
      </c>
      <c r="B214" s="44" t="s">
        <v>480</v>
      </c>
      <c r="C214" s="39" t="s">
        <v>656</v>
      </c>
      <c r="D214" s="61" t="s">
        <v>18</v>
      </c>
      <c r="E214" s="42">
        <v>7.3</v>
      </c>
      <c r="F214" s="42">
        <v>2.2999999999999998</v>
      </c>
      <c r="G214" s="42">
        <v>1.6</v>
      </c>
      <c r="H214" s="42">
        <v>0.4</v>
      </c>
      <c r="I214" s="58">
        <f t="shared" si="9"/>
        <v>11.6</v>
      </c>
      <c r="J214" s="105"/>
      <c r="K214" s="9"/>
      <c r="L214" s="9"/>
      <c r="M214" s="9"/>
      <c r="N214" s="9"/>
    </row>
    <row r="215" spans="1:14" s="2" customFormat="1">
      <c r="A215" s="106">
        <v>206</v>
      </c>
      <c r="B215" s="44" t="s">
        <v>126</v>
      </c>
      <c r="C215" s="39" t="s">
        <v>656</v>
      </c>
      <c r="D215" s="41" t="s">
        <v>18</v>
      </c>
      <c r="E215" s="42">
        <v>5.2</v>
      </c>
      <c r="F215" s="42">
        <v>4.8</v>
      </c>
      <c r="G215" s="42">
        <v>2.7</v>
      </c>
      <c r="H215" s="42">
        <v>1.66</v>
      </c>
      <c r="I215" s="58">
        <f t="shared" si="9"/>
        <v>14.36</v>
      </c>
      <c r="J215" s="105"/>
      <c r="K215" s="9"/>
      <c r="L215" s="9"/>
      <c r="M215" s="9"/>
      <c r="N215" s="9"/>
    </row>
    <row r="216" spans="1:14">
      <c r="A216" s="106">
        <v>207</v>
      </c>
      <c r="B216" s="44" t="s">
        <v>127</v>
      </c>
      <c r="C216" s="39" t="s">
        <v>656</v>
      </c>
      <c r="D216" s="41">
        <v>50</v>
      </c>
      <c r="E216" s="42">
        <v>20.2</v>
      </c>
      <c r="F216" s="42">
        <v>11.2</v>
      </c>
      <c r="G216" s="42">
        <v>3.4</v>
      </c>
      <c r="H216" s="42">
        <v>1.2</v>
      </c>
      <c r="I216" s="58">
        <f t="shared" si="9"/>
        <v>36</v>
      </c>
      <c r="J216" s="104"/>
    </row>
    <row r="217" spans="1:14">
      <c r="A217" s="106">
        <v>208</v>
      </c>
      <c r="B217" s="44" t="s">
        <v>481</v>
      </c>
      <c r="C217" s="39" t="s">
        <v>656</v>
      </c>
      <c r="D217" s="61" t="s">
        <v>18</v>
      </c>
      <c r="E217" s="42">
        <v>4.3</v>
      </c>
      <c r="F217" s="42">
        <v>3.3</v>
      </c>
      <c r="G217" s="42">
        <v>2.8</v>
      </c>
      <c r="H217" s="42">
        <v>2</v>
      </c>
      <c r="I217" s="58">
        <f t="shared" si="9"/>
        <v>12.399999999999999</v>
      </c>
      <c r="J217" s="104"/>
    </row>
    <row r="218" spans="1:14">
      <c r="A218" s="106">
        <v>209</v>
      </c>
      <c r="B218" s="40" t="s">
        <v>482</v>
      </c>
      <c r="C218" s="39" t="s">
        <v>656</v>
      </c>
      <c r="D218" s="61">
        <v>50</v>
      </c>
      <c r="E218" s="42">
        <v>49.3</v>
      </c>
      <c r="F218" s="42">
        <v>23.36</v>
      </c>
      <c r="G218" s="42">
        <v>12.3</v>
      </c>
      <c r="H218" s="42">
        <v>1.9</v>
      </c>
      <c r="I218" s="58">
        <f t="shared" si="9"/>
        <v>86.86</v>
      </c>
      <c r="J218" s="104"/>
    </row>
    <row r="219" spans="1:14">
      <c r="A219" s="106">
        <v>210</v>
      </c>
      <c r="B219" s="44" t="s">
        <v>483</v>
      </c>
      <c r="C219" s="39" t="s">
        <v>656</v>
      </c>
      <c r="D219" s="61" t="s">
        <v>18</v>
      </c>
      <c r="E219" s="42">
        <v>5.9</v>
      </c>
      <c r="F219" s="42">
        <v>3.6</v>
      </c>
      <c r="G219" s="42">
        <v>2.2999999999999998</v>
      </c>
      <c r="H219" s="42">
        <v>1.78</v>
      </c>
      <c r="I219" s="58">
        <f t="shared" si="9"/>
        <v>13.58</v>
      </c>
      <c r="J219" s="104"/>
    </row>
    <row r="220" spans="1:14">
      <c r="A220" s="106">
        <v>211</v>
      </c>
      <c r="B220" s="44" t="s">
        <v>484</v>
      </c>
      <c r="C220" s="39" t="s">
        <v>656</v>
      </c>
      <c r="D220" s="61" t="s">
        <v>18</v>
      </c>
      <c r="E220" s="42">
        <v>6.8</v>
      </c>
      <c r="F220" s="42">
        <v>4.5999999999999996</v>
      </c>
      <c r="G220" s="42">
        <v>2.4</v>
      </c>
      <c r="H220" s="42">
        <v>1.7</v>
      </c>
      <c r="I220" s="58">
        <f t="shared" si="9"/>
        <v>15.499999999999998</v>
      </c>
      <c r="J220" s="104"/>
    </row>
    <row r="221" spans="1:14" s="2" customFormat="1">
      <c r="A221" s="106">
        <v>212</v>
      </c>
      <c r="B221" s="44" t="s">
        <v>485</v>
      </c>
      <c r="C221" s="39" t="s">
        <v>656</v>
      </c>
      <c r="D221" s="41">
        <v>10</v>
      </c>
      <c r="E221" s="42">
        <v>15.8</v>
      </c>
      <c r="F221" s="42">
        <v>9.3000000000000007</v>
      </c>
      <c r="G221" s="42">
        <v>7.8</v>
      </c>
      <c r="H221" s="42">
        <v>2.23</v>
      </c>
      <c r="I221" s="58">
        <f t="shared" si="9"/>
        <v>35.129999999999995</v>
      </c>
      <c r="J221" s="105"/>
      <c r="K221" s="9"/>
      <c r="L221" s="9"/>
      <c r="M221" s="9"/>
      <c r="N221" s="9"/>
    </row>
    <row r="222" spans="1:14">
      <c r="A222" s="106">
        <v>213</v>
      </c>
      <c r="B222" s="44" t="s">
        <v>128</v>
      </c>
      <c r="C222" s="39" t="s">
        <v>656</v>
      </c>
      <c r="D222" s="41" t="s">
        <v>18</v>
      </c>
      <c r="E222" s="42">
        <v>5.3</v>
      </c>
      <c r="F222" s="42">
        <v>4.4000000000000004</v>
      </c>
      <c r="G222" s="42">
        <v>2.6</v>
      </c>
      <c r="H222" s="42">
        <v>1.3</v>
      </c>
      <c r="I222" s="58">
        <f t="shared" si="9"/>
        <v>13.6</v>
      </c>
      <c r="J222" s="104"/>
    </row>
    <row r="223" spans="1:14">
      <c r="A223" s="106">
        <v>214</v>
      </c>
      <c r="B223" s="44" t="s">
        <v>129</v>
      </c>
      <c r="C223" s="39" t="s">
        <v>656</v>
      </c>
      <c r="D223" s="41" t="s">
        <v>18</v>
      </c>
      <c r="E223" s="42">
        <v>6.4</v>
      </c>
      <c r="F223" s="42">
        <v>3.7</v>
      </c>
      <c r="G223" s="42">
        <v>2.9</v>
      </c>
      <c r="H223" s="42">
        <v>1.4</v>
      </c>
      <c r="I223" s="58">
        <f t="shared" si="9"/>
        <v>14.400000000000002</v>
      </c>
      <c r="J223" s="104"/>
    </row>
    <row r="224" spans="1:14">
      <c r="A224" s="106">
        <v>215</v>
      </c>
      <c r="B224" s="44" t="s">
        <v>130</v>
      </c>
      <c r="C224" s="39" t="s">
        <v>656</v>
      </c>
      <c r="D224" s="41">
        <v>10</v>
      </c>
      <c r="E224" s="42">
        <v>9.1999999999999993</v>
      </c>
      <c r="F224" s="42">
        <v>3.4</v>
      </c>
      <c r="G224" s="42">
        <v>2.1</v>
      </c>
      <c r="H224" s="42">
        <v>1.6</v>
      </c>
      <c r="I224" s="58">
        <f t="shared" si="9"/>
        <v>16.3</v>
      </c>
      <c r="J224" s="104"/>
    </row>
    <row r="225" spans="1:986">
      <c r="A225" s="106">
        <v>216</v>
      </c>
      <c r="B225" s="44" t="s">
        <v>131</v>
      </c>
      <c r="C225" s="39" t="s">
        <v>656</v>
      </c>
      <c r="D225" s="61" t="s">
        <v>18</v>
      </c>
      <c r="E225" s="42">
        <v>6.3</v>
      </c>
      <c r="F225" s="42">
        <v>5.0999999999999996</v>
      </c>
      <c r="G225" s="42">
        <v>2.2000000000000002</v>
      </c>
      <c r="H225" s="42">
        <v>1.36</v>
      </c>
      <c r="I225" s="58">
        <f t="shared" si="9"/>
        <v>14.959999999999997</v>
      </c>
      <c r="J225" s="104"/>
    </row>
    <row r="226" spans="1:986">
      <c r="A226" s="106">
        <v>217</v>
      </c>
      <c r="B226" s="44" t="s">
        <v>132</v>
      </c>
      <c r="C226" s="39" t="s">
        <v>656</v>
      </c>
      <c r="D226" s="41">
        <v>10</v>
      </c>
      <c r="E226" s="42">
        <v>3.36</v>
      </c>
      <c r="F226" s="42">
        <v>2.36</v>
      </c>
      <c r="G226" s="42">
        <v>1.6</v>
      </c>
      <c r="H226" s="42">
        <v>0.3</v>
      </c>
      <c r="I226" s="58">
        <f t="shared" si="9"/>
        <v>7.62</v>
      </c>
      <c r="J226" s="104"/>
    </row>
    <row r="227" spans="1:986">
      <c r="A227" s="106">
        <v>218</v>
      </c>
      <c r="B227" s="91" t="s">
        <v>486</v>
      </c>
      <c r="C227" s="39" t="s">
        <v>656</v>
      </c>
      <c r="D227" s="62">
        <v>10</v>
      </c>
      <c r="E227" s="63">
        <v>9.8000000000000007</v>
      </c>
      <c r="F227" s="63">
        <v>4.2</v>
      </c>
      <c r="G227" s="63">
        <v>3.6</v>
      </c>
      <c r="H227" s="63">
        <v>0.6</v>
      </c>
      <c r="I227" s="64">
        <f t="shared" si="9"/>
        <v>18.200000000000003</v>
      </c>
      <c r="J227" s="104"/>
    </row>
    <row r="228" spans="1:986">
      <c r="A228" s="106">
        <v>219</v>
      </c>
      <c r="B228" s="90" t="s">
        <v>620</v>
      </c>
      <c r="C228" s="39" t="s">
        <v>656</v>
      </c>
      <c r="D228" s="62" t="s">
        <v>18</v>
      </c>
      <c r="E228" s="63">
        <v>4.5999999999999996</v>
      </c>
      <c r="F228" s="63">
        <v>3.2</v>
      </c>
      <c r="G228" s="63">
        <v>2.6</v>
      </c>
      <c r="H228" s="63">
        <v>1.1000000000000001</v>
      </c>
      <c r="I228" s="64">
        <f t="shared" si="9"/>
        <v>11.5</v>
      </c>
      <c r="J228" s="104"/>
    </row>
    <row r="229" spans="1:986">
      <c r="A229" s="65"/>
      <c r="B229" s="92"/>
      <c r="C229" s="119" t="s">
        <v>34</v>
      </c>
      <c r="D229" s="67">
        <f>SUM(D207:D227)</f>
        <v>184</v>
      </c>
      <c r="E229" s="67">
        <f>SUM(E207:E228)</f>
        <v>238.46000000000006</v>
      </c>
      <c r="F229" s="67">
        <f>SUM(F207:F228)</f>
        <v>130.39999999999998</v>
      </c>
      <c r="G229" s="67">
        <f>SUM(G207:G228)</f>
        <v>82.979999999999976</v>
      </c>
      <c r="H229" s="67">
        <f>SUM(H207:H228)</f>
        <v>30.430000000000003</v>
      </c>
      <c r="I229" s="67">
        <f>SUM(I207:I228)</f>
        <v>482.27</v>
      </c>
      <c r="J229" s="104"/>
    </row>
    <row r="230" spans="1:986" ht="30" customHeight="1">
      <c r="A230" s="160" t="s">
        <v>377</v>
      </c>
      <c r="B230" s="160"/>
      <c r="C230" s="160"/>
      <c r="D230" s="160"/>
      <c r="E230" s="160"/>
      <c r="F230" s="160"/>
      <c r="G230" s="160"/>
      <c r="H230" s="160"/>
      <c r="I230" s="160"/>
      <c r="J230" s="105"/>
      <c r="K230" s="9"/>
      <c r="L230" s="9"/>
      <c r="M230" s="9"/>
      <c r="N230" s="9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  <c r="LM230" s="2"/>
      <c r="LN230" s="2"/>
      <c r="LO230" s="2"/>
      <c r="LP230" s="2"/>
      <c r="LQ230" s="2"/>
      <c r="LR230" s="2"/>
      <c r="LS230" s="2"/>
      <c r="LT230" s="2"/>
      <c r="LU230" s="2"/>
      <c r="LV230" s="2"/>
      <c r="LW230" s="2"/>
      <c r="LX230" s="2"/>
      <c r="LY230" s="2"/>
      <c r="LZ230" s="2"/>
      <c r="MA230" s="2"/>
      <c r="MB230" s="2"/>
      <c r="MC230" s="2"/>
      <c r="MD230" s="2"/>
      <c r="ME230" s="2"/>
      <c r="MF230" s="2"/>
      <c r="MG230" s="2"/>
      <c r="MH230" s="2"/>
      <c r="MI230" s="2"/>
      <c r="MJ230" s="2"/>
      <c r="MK230" s="2"/>
      <c r="ML230" s="2"/>
      <c r="MM230" s="2"/>
      <c r="MN230" s="2"/>
      <c r="MO230" s="2"/>
      <c r="MP230" s="2"/>
      <c r="MQ230" s="2"/>
      <c r="MR230" s="2"/>
      <c r="MS230" s="2"/>
      <c r="MT230" s="2"/>
      <c r="MU230" s="2"/>
      <c r="MV230" s="2"/>
      <c r="MW230" s="2"/>
      <c r="MX230" s="2"/>
      <c r="MY230" s="2"/>
      <c r="MZ230" s="2"/>
      <c r="NA230" s="2"/>
      <c r="NB230" s="2"/>
      <c r="NC230" s="2"/>
      <c r="ND230" s="2"/>
      <c r="NE230" s="2"/>
      <c r="NF230" s="2"/>
      <c r="NG230" s="2"/>
      <c r="NH230" s="2"/>
      <c r="NI230" s="2"/>
      <c r="NJ230" s="2"/>
      <c r="NK230" s="2"/>
      <c r="NL230" s="2"/>
      <c r="NM230" s="2"/>
      <c r="NN230" s="2"/>
      <c r="NO230" s="2"/>
      <c r="NP230" s="2"/>
      <c r="NQ230" s="2"/>
      <c r="NR230" s="2"/>
      <c r="NS230" s="2"/>
      <c r="NT230" s="2"/>
      <c r="NU230" s="2"/>
      <c r="NV230" s="2"/>
      <c r="NW230" s="2"/>
      <c r="NX230" s="2"/>
      <c r="NY230" s="2"/>
      <c r="NZ230" s="2"/>
      <c r="OA230" s="2"/>
      <c r="OB230" s="2"/>
      <c r="OC230" s="2"/>
      <c r="OD230" s="2"/>
      <c r="OE230" s="2"/>
      <c r="OF230" s="2"/>
      <c r="OG230" s="2"/>
      <c r="OH230" s="2"/>
      <c r="OI230" s="2"/>
      <c r="OJ230" s="2"/>
      <c r="OK230" s="2"/>
      <c r="OL230" s="2"/>
      <c r="OM230" s="2"/>
      <c r="ON230" s="2"/>
      <c r="OO230" s="2"/>
      <c r="OP230" s="2"/>
      <c r="OQ230" s="2"/>
      <c r="OR230" s="2"/>
      <c r="OS230" s="2"/>
      <c r="OT230" s="2"/>
      <c r="OU230" s="2"/>
      <c r="OV230" s="2"/>
      <c r="OW230" s="2"/>
      <c r="OX230" s="2"/>
      <c r="OY230" s="2"/>
      <c r="OZ230" s="2"/>
      <c r="PA230" s="2"/>
      <c r="PB230" s="2"/>
      <c r="PC230" s="2"/>
      <c r="PD230" s="2"/>
      <c r="PE230" s="2"/>
      <c r="PF230" s="2"/>
      <c r="PG230" s="2"/>
      <c r="PH230" s="2"/>
      <c r="PI230" s="2"/>
      <c r="PJ230" s="2"/>
      <c r="PK230" s="2"/>
      <c r="PL230" s="2"/>
      <c r="PM230" s="2"/>
      <c r="PN230" s="2"/>
      <c r="PO230" s="2"/>
      <c r="PP230" s="2"/>
      <c r="PQ230" s="2"/>
      <c r="PR230" s="2"/>
      <c r="PS230" s="2"/>
      <c r="PT230" s="2"/>
      <c r="PU230" s="2"/>
      <c r="PV230" s="2"/>
      <c r="PW230" s="2"/>
      <c r="PX230" s="2"/>
      <c r="PY230" s="2"/>
      <c r="PZ230" s="2"/>
      <c r="QA230" s="2"/>
      <c r="QB230" s="2"/>
      <c r="QC230" s="2"/>
      <c r="QD230" s="2"/>
      <c r="QE230" s="2"/>
      <c r="QF230" s="2"/>
      <c r="QG230" s="2"/>
      <c r="QH230" s="2"/>
      <c r="QI230" s="2"/>
      <c r="QJ230" s="2"/>
      <c r="QK230" s="2"/>
      <c r="QL230" s="2"/>
      <c r="QM230" s="2"/>
      <c r="QN230" s="2"/>
      <c r="QO230" s="2"/>
      <c r="QP230" s="2"/>
      <c r="QQ230" s="2"/>
      <c r="QR230" s="2"/>
      <c r="QS230" s="2"/>
      <c r="QT230" s="2"/>
      <c r="QU230" s="2"/>
      <c r="QV230" s="2"/>
      <c r="QW230" s="2"/>
      <c r="QX230" s="2"/>
      <c r="QY230" s="2"/>
      <c r="QZ230" s="2"/>
      <c r="RA230" s="2"/>
      <c r="RB230" s="2"/>
      <c r="RC230" s="2"/>
      <c r="RD230" s="2"/>
      <c r="RE230" s="2"/>
      <c r="RF230" s="2"/>
      <c r="RG230" s="2"/>
      <c r="RH230" s="2"/>
      <c r="RI230" s="2"/>
      <c r="RJ230" s="2"/>
      <c r="RK230" s="2"/>
      <c r="RL230" s="2"/>
      <c r="RM230" s="2"/>
      <c r="RN230" s="2"/>
      <c r="RO230" s="2"/>
      <c r="RP230" s="2"/>
      <c r="RQ230" s="2"/>
      <c r="RR230" s="2"/>
      <c r="RS230" s="2"/>
      <c r="RT230" s="2"/>
      <c r="RU230" s="2"/>
      <c r="RV230" s="2"/>
      <c r="RW230" s="2"/>
      <c r="RX230" s="2"/>
      <c r="RY230" s="2"/>
      <c r="RZ230" s="2"/>
      <c r="SA230" s="2"/>
      <c r="SB230" s="2"/>
      <c r="SC230" s="2"/>
      <c r="SD230" s="2"/>
      <c r="SE230" s="2"/>
      <c r="SF230" s="2"/>
      <c r="SG230" s="2"/>
      <c r="SH230" s="2"/>
      <c r="SI230" s="2"/>
      <c r="SJ230" s="2"/>
      <c r="SK230" s="2"/>
      <c r="SL230" s="2"/>
      <c r="SM230" s="2"/>
      <c r="SN230" s="2"/>
      <c r="SO230" s="2"/>
      <c r="SP230" s="2"/>
      <c r="SQ230" s="2"/>
      <c r="SR230" s="2"/>
      <c r="SS230" s="2"/>
      <c r="ST230" s="2"/>
      <c r="SU230" s="2"/>
      <c r="SV230" s="2"/>
      <c r="SW230" s="2"/>
      <c r="SX230" s="2"/>
      <c r="SY230" s="2"/>
      <c r="SZ230" s="2"/>
      <c r="TA230" s="2"/>
      <c r="TB230" s="2"/>
      <c r="TC230" s="2"/>
      <c r="TD230" s="2"/>
      <c r="TE230" s="2"/>
      <c r="TF230" s="2"/>
      <c r="TG230" s="2"/>
      <c r="TH230" s="2"/>
      <c r="TI230" s="2"/>
      <c r="TJ230" s="2"/>
      <c r="TK230" s="2"/>
      <c r="TL230" s="2"/>
      <c r="TM230" s="2"/>
      <c r="TN230" s="2"/>
      <c r="TO230" s="2"/>
      <c r="TP230" s="2"/>
      <c r="TQ230" s="2"/>
      <c r="TR230" s="2"/>
      <c r="TS230" s="2"/>
      <c r="TT230" s="2"/>
      <c r="TU230" s="2"/>
      <c r="TV230" s="2"/>
      <c r="TW230" s="2"/>
      <c r="TX230" s="2"/>
      <c r="TY230" s="2"/>
      <c r="TZ230" s="2"/>
      <c r="UA230" s="2"/>
      <c r="UB230" s="2"/>
      <c r="UC230" s="2"/>
      <c r="UD230" s="2"/>
      <c r="UE230" s="2"/>
      <c r="UF230" s="2"/>
      <c r="UG230" s="2"/>
      <c r="UH230" s="2"/>
      <c r="UI230" s="2"/>
      <c r="UJ230" s="2"/>
      <c r="UK230" s="2"/>
      <c r="UL230" s="2"/>
      <c r="UM230" s="2"/>
      <c r="UN230" s="2"/>
      <c r="UO230" s="2"/>
      <c r="UP230" s="2"/>
      <c r="UQ230" s="2"/>
      <c r="UR230" s="2"/>
      <c r="US230" s="2"/>
      <c r="UT230" s="2"/>
      <c r="UU230" s="2"/>
      <c r="UV230" s="2"/>
      <c r="UW230" s="2"/>
      <c r="UX230" s="2"/>
      <c r="UY230" s="2"/>
      <c r="UZ230" s="2"/>
      <c r="VA230" s="2"/>
      <c r="VB230" s="2"/>
      <c r="VC230" s="2"/>
      <c r="VD230" s="2"/>
      <c r="VE230" s="2"/>
      <c r="VF230" s="2"/>
      <c r="VG230" s="2"/>
      <c r="VH230" s="2"/>
      <c r="VI230" s="2"/>
      <c r="VJ230" s="2"/>
      <c r="VK230" s="2"/>
      <c r="VL230" s="2"/>
      <c r="VM230" s="2"/>
      <c r="VN230" s="2"/>
      <c r="VO230" s="2"/>
      <c r="VP230" s="2"/>
      <c r="VQ230" s="2"/>
      <c r="VR230" s="2"/>
      <c r="VS230" s="2"/>
      <c r="VT230" s="2"/>
      <c r="VU230" s="2"/>
      <c r="VV230" s="2"/>
      <c r="VW230" s="2"/>
      <c r="VX230" s="2"/>
      <c r="VY230" s="2"/>
      <c r="VZ230" s="2"/>
      <c r="WA230" s="2"/>
      <c r="WB230" s="2"/>
      <c r="WC230" s="2"/>
      <c r="WD230" s="2"/>
      <c r="WE230" s="2"/>
      <c r="WF230" s="2"/>
      <c r="WG230" s="2"/>
      <c r="WH230" s="2"/>
      <c r="WI230" s="2"/>
      <c r="WJ230" s="2"/>
      <c r="WK230" s="2"/>
      <c r="WL230" s="2"/>
      <c r="WM230" s="2"/>
      <c r="WN230" s="2"/>
      <c r="WO230" s="2"/>
      <c r="WP230" s="2"/>
      <c r="WQ230" s="2"/>
      <c r="WR230" s="2"/>
      <c r="WS230" s="2"/>
      <c r="WT230" s="2"/>
      <c r="WU230" s="2"/>
      <c r="WV230" s="2"/>
      <c r="WW230" s="2"/>
      <c r="WX230" s="2"/>
      <c r="WY230" s="2"/>
      <c r="WZ230" s="2"/>
      <c r="XA230" s="2"/>
      <c r="XB230" s="2"/>
      <c r="XC230" s="2"/>
      <c r="XD230" s="2"/>
      <c r="XE230" s="2"/>
      <c r="XF230" s="2"/>
      <c r="XG230" s="2"/>
      <c r="XH230" s="2"/>
      <c r="XI230" s="2"/>
      <c r="XJ230" s="2"/>
      <c r="XK230" s="2"/>
      <c r="XL230" s="2"/>
      <c r="XM230" s="2"/>
      <c r="XN230" s="2"/>
      <c r="XO230" s="2"/>
      <c r="XP230" s="2"/>
      <c r="XQ230" s="2"/>
      <c r="XR230" s="2"/>
      <c r="XS230" s="2"/>
      <c r="XT230" s="2"/>
      <c r="XU230" s="2"/>
      <c r="XV230" s="2"/>
      <c r="XW230" s="2"/>
      <c r="XX230" s="2"/>
      <c r="XY230" s="2"/>
      <c r="XZ230" s="2"/>
      <c r="YA230" s="2"/>
      <c r="YB230" s="2"/>
      <c r="YC230" s="2"/>
      <c r="YD230" s="2"/>
      <c r="YE230" s="2"/>
      <c r="YF230" s="2"/>
      <c r="YG230" s="2"/>
      <c r="YH230" s="2"/>
      <c r="YI230" s="2"/>
      <c r="YJ230" s="2"/>
      <c r="YK230" s="2"/>
      <c r="YL230" s="2"/>
      <c r="YM230" s="2"/>
      <c r="YN230" s="2"/>
      <c r="YO230" s="2"/>
      <c r="YP230" s="2"/>
      <c r="YQ230" s="2"/>
      <c r="YR230" s="2"/>
      <c r="YS230" s="2"/>
      <c r="YT230" s="2"/>
      <c r="YU230" s="2"/>
      <c r="YV230" s="2"/>
      <c r="YW230" s="2"/>
      <c r="YX230" s="2"/>
      <c r="YY230" s="2"/>
      <c r="YZ230" s="2"/>
      <c r="ZA230" s="2"/>
      <c r="ZB230" s="2"/>
      <c r="ZC230" s="2"/>
      <c r="ZD230" s="2"/>
      <c r="ZE230" s="2"/>
      <c r="ZF230" s="2"/>
      <c r="ZG230" s="2"/>
      <c r="ZH230" s="2"/>
      <c r="ZI230" s="2"/>
      <c r="ZJ230" s="2"/>
      <c r="ZK230" s="2"/>
      <c r="ZL230" s="2"/>
      <c r="ZM230" s="2"/>
      <c r="ZN230" s="2"/>
      <c r="ZO230" s="2"/>
      <c r="ZP230" s="2"/>
      <c r="ZQ230" s="2"/>
      <c r="ZR230" s="2"/>
      <c r="ZS230" s="2"/>
      <c r="ZT230" s="2"/>
      <c r="ZU230" s="2"/>
      <c r="ZV230" s="2"/>
      <c r="ZW230" s="2"/>
      <c r="ZX230" s="2"/>
      <c r="ZY230" s="2"/>
      <c r="ZZ230" s="2"/>
      <c r="AAA230" s="2"/>
      <c r="AAB230" s="2"/>
      <c r="AAC230" s="2"/>
      <c r="AAD230" s="2"/>
      <c r="AAE230" s="2"/>
      <c r="AAF230" s="2"/>
      <c r="AAG230" s="2"/>
      <c r="AAH230" s="2"/>
      <c r="AAI230" s="2"/>
      <c r="AAJ230" s="2"/>
      <c r="AAK230" s="2"/>
      <c r="AAL230" s="2"/>
      <c r="AAM230" s="2"/>
      <c r="AAN230" s="2"/>
      <c r="AAO230" s="2"/>
      <c r="AAP230" s="2"/>
      <c r="AAQ230" s="2"/>
      <c r="AAR230" s="2"/>
      <c r="AAS230" s="2"/>
      <c r="AAT230" s="2"/>
      <c r="AAU230" s="2"/>
      <c r="AAV230" s="2"/>
      <c r="AAW230" s="2"/>
      <c r="AAX230" s="2"/>
      <c r="AAY230" s="2"/>
      <c r="AAZ230" s="2"/>
      <c r="ABA230" s="2"/>
      <c r="ABB230" s="2"/>
      <c r="ABC230" s="2"/>
      <c r="ABD230" s="2"/>
      <c r="ABE230" s="2"/>
      <c r="ABF230" s="2"/>
      <c r="ABG230" s="2"/>
      <c r="ABH230" s="2"/>
      <c r="ABI230" s="2"/>
      <c r="ABJ230" s="2"/>
      <c r="ABK230" s="2"/>
      <c r="ABL230" s="2"/>
      <c r="ABM230" s="2"/>
      <c r="ABN230" s="2"/>
      <c r="ABO230" s="2"/>
      <c r="ABP230" s="2"/>
      <c r="ABQ230" s="2"/>
      <c r="ABR230" s="2"/>
      <c r="ABS230" s="2"/>
      <c r="ABT230" s="2"/>
      <c r="ABU230" s="2"/>
      <c r="ABV230" s="2"/>
      <c r="ABW230" s="2"/>
      <c r="ABX230" s="2"/>
      <c r="ABY230" s="2"/>
      <c r="ABZ230" s="2"/>
      <c r="ACA230" s="2"/>
      <c r="ACB230" s="2"/>
      <c r="ACC230" s="2"/>
      <c r="ACD230" s="2"/>
      <c r="ACE230" s="2"/>
      <c r="ACF230" s="2"/>
      <c r="ACG230" s="2"/>
      <c r="ACH230" s="2"/>
      <c r="ACI230" s="2"/>
      <c r="ACJ230" s="2"/>
      <c r="ACK230" s="2"/>
      <c r="ACL230" s="2"/>
      <c r="ACM230" s="2"/>
      <c r="ACN230" s="2"/>
      <c r="ACO230" s="2"/>
      <c r="ACP230" s="2"/>
      <c r="ACQ230" s="2"/>
      <c r="ACR230" s="2"/>
      <c r="ACS230" s="2"/>
      <c r="ACT230" s="2"/>
      <c r="ACU230" s="2"/>
      <c r="ACV230" s="2"/>
      <c r="ACW230" s="2"/>
      <c r="ACX230" s="2"/>
      <c r="ACY230" s="2"/>
      <c r="ACZ230" s="2"/>
      <c r="ADA230" s="2"/>
      <c r="ADB230" s="2"/>
      <c r="ADC230" s="2"/>
      <c r="ADD230" s="2"/>
      <c r="ADE230" s="2"/>
      <c r="ADF230" s="2"/>
      <c r="ADG230" s="2"/>
      <c r="ADH230" s="2"/>
      <c r="ADI230" s="2"/>
      <c r="ADJ230" s="2"/>
      <c r="ADK230" s="2"/>
      <c r="ADL230" s="2"/>
      <c r="ADM230" s="2"/>
      <c r="ADN230" s="2"/>
      <c r="ADO230" s="2"/>
      <c r="ADP230" s="2"/>
      <c r="ADQ230" s="2"/>
      <c r="ADR230" s="2"/>
      <c r="ADS230" s="2"/>
      <c r="ADT230" s="2"/>
      <c r="ADU230" s="2"/>
      <c r="ADV230" s="2"/>
      <c r="ADW230" s="2"/>
      <c r="ADX230" s="2"/>
      <c r="ADY230" s="2"/>
      <c r="ADZ230" s="2"/>
      <c r="AEA230" s="2"/>
      <c r="AEB230" s="2"/>
      <c r="AEC230" s="2"/>
      <c r="AED230" s="2"/>
      <c r="AEE230" s="2"/>
      <c r="AEF230" s="2"/>
      <c r="AEG230" s="2"/>
      <c r="AEH230" s="2"/>
      <c r="AEI230" s="2"/>
      <c r="AEJ230" s="2"/>
      <c r="AEK230" s="2"/>
      <c r="AEL230" s="2"/>
      <c r="AEM230" s="2"/>
      <c r="AEN230" s="2"/>
      <c r="AEO230" s="2"/>
      <c r="AEP230" s="2"/>
      <c r="AEQ230" s="2"/>
      <c r="AER230" s="2"/>
      <c r="AES230" s="2"/>
      <c r="AET230" s="2"/>
      <c r="AEU230" s="2"/>
      <c r="AEV230" s="2"/>
      <c r="AEW230" s="2"/>
      <c r="AEX230" s="2"/>
      <c r="AEY230" s="2"/>
      <c r="AEZ230" s="2"/>
      <c r="AFA230" s="2"/>
      <c r="AFB230" s="2"/>
      <c r="AFC230" s="2"/>
      <c r="AFD230" s="2"/>
      <c r="AFE230" s="2"/>
      <c r="AFF230" s="2"/>
      <c r="AFG230" s="2"/>
      <c r="AFH230" s="2"/>
      <c r="AFI230" s="2"/>
      <c r="AFJ230" s="2"/>
      <c r="AFK230" s="2"/>
      <c r="AFL230" s="2"/>
      <c r="AFM230" s="2"/>
      <c r="AFN230" s="2"/>
      <c r="AFO230" s="2"/>
      <c r="AFP230" s="2"/>
      <c r="AFQ230" s="2"/>
      <c r="AFR230" s="2"/>
      <c r="AFS230" s="2"/>
      <c r="AFT230" s="2"/>
      <c r="AFU230" s="2"/>
      <c r="AFV230" s="2"/>
      <c r="AFW230" s="2"/>
      <c r="AFX230" s="2"/>
      <c r="AFY230" s="2"/>
      <c r="AFZ230" s="2"/>
      <c r="AGA230" s="2"/>
      <c r="AGB230" s="2"/>
      <c r="AGC230" s="2"/>
      <c r="AGD230" s="2"/>
      <c r="AGE230" s="2"/>
      <c r="AGF230" s="2"/>
      <c r="AGG230" s="2"/>
      <c r="AGH230" s="2"/>
      <c r="AGI230" s="2"/>
      <c r="AGJ230" s="2"/>
      <c r="AGK230" s="2"/>
      <c r="AGL230" s="2"/>
      <c r="AGM230" s="2"/>
      <c r="AGN230" s="2"/>
      <c r="AGO230" s="2"/>
      <c r="AGP230" s="2"/>
      <c r="AGQ230" s="2"/>
      <c r="AGR230" s="2"/>
      <c r="AGS230" s="2"/>
      <c r="AGT230" s="2"/>
      <c r="AGU230" s="2"/>
      <c r="AGV230" s="2"/>
      <c r="AGW230" s="2"/>
      <c r="AGX230" s="2"/>
      <c r="AGY230" s="2"/>
      <c r="AGZ230" s="2"/>
      <c r="AHA230" s="2"/>
      <c r="AHB230" s="2"/>
      <c r="AHC230" s="2"/>
      <c r="AHD230" s="2"/>
      <c r="AHE230" s="2"/>
      <c r="AHF230" s="2"/>
      <c r="AHG230" s="2"/>
      <c r="AHH230" s="2"/>
      <c r="AHI230" s="2"/>
      <c r="AHJ230" s="2"/>
      <c r="AHK230" s="2"/>
      <c r="AHL230" s="2"/>
      <c r="AHM230" s="2"/>
      <c r="AHN230" s="2"/>
      <c r="AHO230" s="2"/>
      <c r="AHP230" s="2"/>
      <c r="AHQ230" s="2"/>
      <c r="AHR230" s="2"/>
      <c r="AHS230" s="2"/>
      <c r="AHT230" s="2"/>
      <c r="AHU230" s="2"/>
      <c r="AHV230" s="2"/>
      <c r="AHW230" s="2"/>
      <c r="AHX230" s="2"/>
      <c r="AHY230" s="2"/>
      <c r="AHZ230" s="2"/>
      <c r="AIA230" s="2"/>
      <c r="AIB230" s="2"/>
      <c r="AIC230" s="2"/>
      <c r="AID230" s="2"/>
      <c r="AIE230" s="2"/>
      <c r="AIF230" s="2"/>
      <c r="AIG230" s="2"/>
      <c r="AIH230" s="2"/>
      <c r="AII230" s="2"/>
      <c r="AIJ230" s="2"/>
      <c r="AIK230" s="2"/>
      <c r="AIL230" s="2"/>
      <c r="AIM230" s="2"/>
      <c r="AIN230" s="2"/>
      <c r="AIO230" s="2"/>
      <c r="AIP230" s="2"/>
      <c r="AIQ230" s="2"/>
      <c r="AIR230" s="2"/>
      <c r="AIS230" s="2"/>
      <c r="AIT230" s="2"/>
      <c r="AIU230" s="2"/>
      <c r="AIV230" s="2"/>
      <c r="AIW230" s="2"/>
      <c r="AIX230" s="2"/>
      <c r="AIY230" s="2"/>
      <c r="AIZ230" s="2"/>
      <c r="AJA230" s="2"/>
      <c r="AJB230" s="2"/>
      <c r="AJC230" s="2"/>
      <c r="AJD230" s="2"/>
      <c r="AJE230" s="2"/>
      <c r="AJF230" s="2"/>
      <c r="AJG230" s="2"/>
      <c r="AJH230" s="2"/>
      <c r="AJI230" s="2"/>
      <c r="AJJ230" s="2"/>
      <c r="AJK230" s="2"/>
      <c r="AJL230" s="2"/>
      <c r="AJM230" s="2"/>
      <c r="AJN230" s="2"/>
      <c r="AJO230" s="2"/>
      <c r="AJP230" s="2"/>
      <c r="AJQ230" s="2"/>
      <c r="AJR230" s="2"/>
      <c r="AJS230" s="2"/>
      <c r="AJT230" s="2"/>
      <c r="AJU230" s="2"/>
      <c r="AJV230" s="2"/>
      <c r="AJW230" s="2"/>
      <c r="AJX230" s="2"/>
      <c r="AJY230" s="2"/>
      <c r="AJZ230" s="2"/>
      <c r="AKA230" s="2"/>
      <c r="AKB230" s="2"/>
      <c r="AKC230" s="2"/>
      <c r="AKD230" s="2"/>
      <c r="AKE230" s="2"/>
      <c r="AKF230" s="2"/>
      <c r="AKG230" s="2"/>
      <c r="AKH230" s="2"/>
      <c r="AKI230" s="2"/>
      <c r="AKJ230" s="2"/>
      <c r="AKK230" s="2"/>
      <c r="AKL230" s="2"/>
      <c r="AKM230" s="2"/>
      <c r="AKN230" s="2"/>
      <c r="AKO230" s="2"/>
      <c r="AKP230" s="2"/>
      <c r="AKQ230" s="2"/>
      <c r="AKR230" s="2"/>
      <c r="AKS230" s="2"/>
      <c r="AKT230" s="2"/>
      <c r="AKU230" s="2"/>
      <c r="AKV230" s="2"/>
      <c r="AKW230" s="2"/>
      <c r="AKX230" s="2"/>
    </row>
    <row r="231" spans="1:986">
      <c r="A231" s="101">
        <v>220</v>
      </c>
      <c r="B231" s="107" t="s">
        <v>378</v>
      </c>
      <c r="C231" s="107" t="s">
        <v>341</v>
      </c>
      <c r="D231" s="101">
        <v>6</v>
      </c>
      <c r="E231" s="42">
        <v>5.2</v>
      </c>
      <c r="F231" s="42">
        <v>4.8</v>
      </c>
      <c r="G231" s="42">
        <v>3.6</v>
      </c>
      <c r="H231" s="42">
        <v>1.2</v>
      </c>
      <c r="I231" s="68">
        <f t="shared" ref="I231:I245" si="10">SUM(E231:H231)</f>
        <v>14.799999999999999</v>
      </c>
      <c r="J231" s="105"/>
      <c r="K231" s="9"/>
      <c r="L231" s="9"/>
      <c r="M231" s="9"/>
      <c r="N231" s="9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  <c r="LM231" s="2"/>
      <c r="LN231" s="2"/>
      <c r="LO231" s="2"/>
      <c r="LP231" s="2"/>
      <c r="LQ231" s="2"/>
      <c r="LR231" s="2"/>
      <c r="LS231" s="2"/>
      <c r="LT231" s="2"/>
      <c r="LU231" s="2"/>
      <c r="LV231" s="2"/>
      <c r="LW231" s="2"/>
      <c r="LX231" s="2"/>
      <c r="LY231" s="2"/>
      <c r="LZ231" s="2"/>
      <c r="MA231" s="2"/>
      <c r="MB231" s="2"/>
      <c r="MC231" s="2"/>
      <c r="MD231" s="2"/>
      <c r="ME231" s="2"/>
      <c r="MF231" s="2"/>
      <c r="MG231" s="2"/>
      <c r="MH231" s="2"/>
      <c r="MI231" s="2"/>
      <c r="MJ231" s="2"/>
      <c r="MK231" s="2"/>
      <c r="ML231" s="2"/>
      <c r="MM231" s="2"/>
      <c r="MN231" s="2"/>
      <c r="MO231" s="2"/>
      <c r="MP231" s="2"/>
      <c r="MQ231" s="2"/>
      <c r="MR231" s="2"/>
      <c r="MS231" s="2"/>
      <c r="MT231" s="2"/>
      <c r="MU231" s="2"/>
      <c r="MV231" s="2"/>
      <c r="MW231" s="2"/>
      <c r="MX231" s="2"/>
      <c r="MY231" s="2"/>
      <c r="MZ231" s="2"/>
      <c r="NA231" s="2"/>
      <c r="NB231" s="2"/>
      <c r="NC231" s="2"/>
      <c r="ND231" s="2"/>
      <c r="NE231" s="2"/>
      <c r="NF231" s="2"/>
      <c r="NG231" s="2"/>
      <c r="NH231" s="2"/>
      <c r="NI231" s="2"/>
      <c r="NJ231" s="2"/>
      <c r="NK231" s="2"/>
      <c r="NL231" s="2"/>
      <c r="NM231" s="2"/>
      <c r="NN231" s="2"/>
      <c r="NO231" s="2"/>
      <c r="NP231" s="2"/>
      <c r="NQ231" s="2"/>
      <c r="NR231" s="2"/>
      <c r="NS231" s="2"/>
      <c r="NT231" s="2"/>
      <c r="NU231" s="2"/>
      <c r="NV231" s="2"/>
      <c r="NW231" s="2"/>
      <c r="NX231" s="2"/>
      <c r="NY231" s="2"/>
      <c r="NZ231" s="2"/>
      <c r="OA231" s="2"/>
      <c r="OB231" s="2"/>
      <c r="OC231" s="2"/>
      <c r="OD231" s="2"/>
      <c r="OE231" s="2"/>
      <c r="OF231" s="2"/>
      <c r="OG231" s="2"/>
      <c r="OH231" s="2"/>
      <c r="OI231" s="2"/>
      <c r="OJ231" s="2"/>
      <c r="OK231" s="2"/>
      <c r="OL231" s="2"/>
      <c r="OM231" s="2"/>
      <c r="ON231" s="2"/>
      <c r="OO231" s="2"/>
      <c r="OP231" s="2"/>
      <c r="OQ231" s="2"/>
      <c r="OR231" s="2"/>
      <c r="OS231" s="2"/>
      <c r="OT231" s="2"/>
      <c r="OU231" s="2"/>
      <c r="OV231" s="2"/>
      <c r="OW231" s="2"/>
      <c r="OX231" s="2"/>
      <c r="OY231" s="2"/>
      <c r="OZ231" s="2"/>
      <c r="PA231" s="2"/>
      <c r="PB231" s="2"/>
      <c r="PC231" s="2"/>
      <c r="PD231" s="2"/>
      <c r="PE231" s="2"/>
      <c r="PF231" s="2"/>
      <c r="PG231" s="2"/>
      <c r="PH231" s="2"/>
      <c r="PI231" s="2"/>
      <c r="PJ231" s="2"/>
      <c r="PK231" s="2"/>
      <c r="PL231" s="2"/>
      <c r="PM231" s="2"/>
      <c r="PN231" s="2"/>
      <c r="PO231" s="2"/>
      <c r="PP231" s="2"/>
      <c r="PQ231" s="2"/>
      <c r="PR231" s="2"/>
      <c r="PS231" s="2"/>
      <c r="PT231" s="2"/>
      <c r="PU231" s="2"/>
      <c r="PV231" s="2"/>
      <c r="PW231" s="2"/>
      <c r="PX231" s="2"/>
      <c r="PY231" s="2"/>
      <c r="PZ231" s="2"/>
      <c r="QA231" s="2"/>
      <c r="QB231" s="2"/>
      <c r="QC231" s="2"/>
      <c r="QD231" s="2"/>
      <c r="QE231" s="2"/>
      <c r="QF231" s="2"/>
      <c r="QG231" s="2"/>
      <c r="QH231" s="2"/>
      <c r="QI231" s="2"/>
      <c r="QJ231" s="2"/>
      <c r="QK231" s="2"/>
      <c r="QL231" s="2"/>
      <c r="QM231" s="2"/>
      <c r="QN231" s="2"/>
      <c r="QO231" s="2"/>
      <c r="QP231" s="2"/>
      <c r="QQ231" s="2"/>
      <c r="QR231" s="2"/>
      <c r="QS231" s="2"/>
      <c r="QT231" s="2"/>
      <c r="QU231" s="2"/>
      <c r="QV231" s="2"/>
      <c r="QW231" s="2"/>
      <c r="QX231" s="2"/>
      <c r="QY231" s="2"/>
      <c r="QZ231" s="2"/>
      <c r="RA231" s="2"/>
      <c r="RB231" s="2"/>
      <c r="RC231" s="2"/>
      <c r="RD231" s="2"/>
      <c r="RE231" s="2"/>
      <c r="RF231" s="2"/>
      <c r="RG231" s="2"/>
      <c r="RH231" s="2"/>
      <c r="RI231" s="2"/>
      <c r="RJ231" s="2"/>
      <c r="RK231" s="2"/>
      <c r="RL231" s="2"/>
      <c r="RM231" s="2"/>
      <c r="RN231" s="2"/>
      <c r="RO231" s="2"/>
      <c r="RP231" s="2"/>
      <c r="RQ231" s="2"/>
      <c r="RR231" s="2"/>
      <c r="RS231" s="2"/>
      <c r="RT231" s="2"/>
      <c r="RU231" s="2"/>
      <c r="RV231" s="2"/>
      <c r="RW231" s="2"/>
      <c r="RX231" s="2"/>
      <c r="RY231" s="2"/>
      <c r="RZ231" s="2"/>
      <c r="SA231" s="2"/>
      <c r="SB231" s="2"/>
      <c r="SC231" s="2"/>
      <c r="SD231" s="2"/>
      <c r="SE231" s="2"/>
      <c r="SF231" s="2"/>
      <c r="SG231" s="2"/>
      <c r="SH231" s="2"/>
      <c r="SI231" s="2"/>
      <c r="SJ231" s="2"/>
      <c r="SK231" s="2"/>
      <c r="SL231" s="2"/>
      <c r="SM231" s="2"/>
      <c r="SN231" s="2"/>
      <c r="SO231" s="2"/>
      <c r="SP231" s="2"/>
      <c r="SQ231" s="2"/>
      <c r="SR231" s="2"/>
      <c r="SS231" s="2"/>
      <c r="ST231" s="2"/>
      <c r="SU231" s="2"/>
      <c r="SV231" s="2"/>
      <c r="SW231" s="2"/>
      <c r="SX231" s="2"/>
      <c r="SY231" s="2"/>
      <c r="SZ231" s="2"/>
      <c r="TA231" s="2"/>
      <c r="TB231" s="2"/>
      <c r="TC231" s="2"/>
      <c r="TD231" s="2"/>
      <c r="TE231" s="2"/>
      <c r="TF231" s="2"/>
      <c r="TG231" s="2"/>
      <c r="TH231" s="2"/>
      <c r="TI231" s="2"/>
      <c r="TJ231" s="2"/>
      <c r="TK231" s="2"/>
      <c r="TL231" s="2"/>
      <c r="TM231" s="2"/>
      <c r="TN231" s="2"/>
      <c r="TO231" s="2"/>
      <c r="TP231" s="2"/>
      <c r="TQ231" s="2"/>
      <c r="TR231" s="2"/>
      <c r="TS231" s="2"/>
      <c r="TT231" s="2"/>
      <c r="TU231" s="2"/>
      <c r="TV231" s="2"/>
      <c r="TW231" s="2"/>
      <c r="TX231" s="2"/>
      <c r="TY231" s="2"/>
      <c r="TZ231" s="2"/>
      <c r="UA231" s="2"/>
      <c r="UB231" s="2"/>
      <c r="UC231" s="2"/>
      <c r="UD231" s="2"/>
      <c r="UE231" s="2"/>
      <c r="UF231" s="2"/>
      <c r="UG231" s="2"/>
      <c r="UH231" s="2"/>
      <c r="UI231" s="2"/>
      <c r="UJ231" s="2"/>
      <c r="UK231" s="2"/>
      <c r="UL231" s="2"/>
      <c r="UM231" s="2"/>
      <c r="UN231" s="2"/>
      <c r="UO231" s="2"/>
      <c r="UP231" s="2"/>
      <c r="UQ231" s="2"/>
      <c r="UR231" s="2"/>
      <c r="US231" s="2"/>
      <c r="UT231" s="2"/>
      <c r="UU231" s="2"/>
      <c r="UV231" s="2"/>
      <c r="UW231" s="2"/>
      <c r="UX231" s="2"/>
      <c r="UY231" s="2"/>
      <c r="UZ231" s="2"/>
      <c r="VA231" s="2"/>
      <c r="VB231" s="2"/>
      <c r="VC231" s="2"/>
      <c r="VD231" s="2"/>
      <c r="VE231" s="2"/>
      <c r="VF231" s="2"/>
      <c r="VG231" s="2"/>
      <c r="VH231" s="2"/>
      <c r="VI231" s="2"/>
      <c r="VJ231" s="2"/>
      <c r="VK231" s="2"/>
      <c r="VL231" s="2"/>
      <c r="VM231" s="2"/>
      <c r="VN231" s="2"/>
      <c r="VO231" s="2"/>
      <c r="VP231" s="2"/>
      <c r="VQ231" s="2"/>
      <c r="VR231" s="2"/>
      <c r="VS231" s="2"/>
      <c r="VT231" s="2"/>
      <c r="VU231" s="2"/>
      <c r="VV231" s="2"/>
      <c r="VW231" s="2"/>
      <c r="VX231" s="2"/>
      <c r="VY231" s="2"/>
      <c r="VZ231" s="2"/>
      <c r="WA231" s="2"/>
      <c r="WB231" s="2"/>
      <c r="WC231" s="2"/>
      <c r="WD231" s="2"/>
      <c r="WE231" s="2"/>
      <c r="WF231" s="2"/>
      <c r="WG231" s="2"/>
      <c r="WH231" s="2"/>
      <c r="WI231" s="2"/>
      <c r="WJ231" s="2"/>
      <c r="WK231" s="2"/>
      <c r="WL231" s="2"/>
      <c r="WM231" s="2"/>
      <c r="WN231" s="2"/>
      <c r="WO231" s="2"/>
      <c r="WP231" s="2"/>
      <c r="WQ231" s="2"/>
      <c r="WR231" s="2"/>
      <c r="WS231" s="2"/>
      <c r="WT231" s="2"/>
      <c r="WU231" s="2"/>
      <c r="WV231" s="2"/>
      <c r="WW231" s="2"/>
      <c r="WX231" s="2"/>
      <c r="WY231" s="2"/>
      <c r="WZ231" s="2"/>
      <c r="XA231" s="2"/>
      <c r="XB231" s="2"/>
      <c r="XC231" s="2"/>
      <c r="XD231" s="2"/>
      <c r="XE231" s="2"/>
      <c r="XF231" s="2"/>
      <c r="XG231" s="2"/>
      <c r="XH231" s="2"/>
      <c r="XI231" s="2"/>
      <c r="XJ231" s="2"/>
      <c r="XK231" s="2"/>
      <c r="XL231" s="2"/>
      <c r="XM231" s="2"/>
      <c r="XN231" s="2"/>
      <c r="XO231" s="2"/>
      <c r="XP231" s="2"/>
      <c r="XQ231" s="2"/>
      <c r="XR231" s="2"/>
      <c r="XS231" s="2"/>
      <c r="XT231" s="2"/>
      <c r="XU231" s="2"/>
      <c r="XV231" s="2"/>
      <c r="XW231" s="2"/>
      <c r="XX231" s="2"/>
      <c r="XY231" s="2"/>
      <c r="XZ231" s="2"/>
      <c r="YA231" s="2"/>
      <c r="YB231" s="2"/>
      <c r="YC231" s="2"/>
      <c r="YD231" s="2"/>
      <c r="YE231" s="2"/>
      <c r="YF231" s="2"/>
      <c r="YG231" s="2"/>
      <c r="YH231" s="2"/>
      <c r="YI231" s="2"/>
      <c r="YJ231" s="2"/>
      <c r="YK231" s="2"/>
      <c r="YL231" s="2"/>
      <c r="YM231" s="2"/>
      <c r="YN231" s="2"/>
      <c r="YO231" s="2"/>
      <c r="YP231" s="2"/>
      <c r="YQ231" s="2"/>
      <c r="YR231" s="2"/>
      <c r="YS231" s="2"/>
      <c r="YT231" s="2"/>
      <c r="YU231" s="2"/>
      <c r="YV231" s="2"/>
      <c r="YW231" s="2"/>
      <c r="YX231" s="2"/>
      <c r="YY231" s="2"/>
      <c r="YZ231" s="2"/>
      <c r="ZA231" s="2"/>
      <c r="ZB231" s="2"/>
      <c r="ZC231" s="2"/>
      <c r="ZD231" s="2"/>
      <c r="ZE231" s="2"/>
      <c r="ZF231" s="2"/>
      <c r="ZG231" s="2"/>
      <c r="ZH231" s="2"/>
      <c r="ZI231" s="2"/>
      <c r="ZJ231" s="2"/>
      <c r="ZK231" s="2"/>
      <c r="ZL231" s="2"/>
      <c r="ZM231" s="2"/>
      <c r="ZN231" s="2"/>
      <c r="ZO231" s="2"/>
      <c r="ZP231" s="2"/>
      <c r="ZQ231" s="2"/>
      <c r="ZR231" s="2"/>
      <c r="ZS231" s="2"/>
      <c r="ZT231" s="2"/>
      <c r="ZU231" s="2"/>
      <c r="ZV231" s="2"/>
      <c r="ZW231" s="2"/>
      <c r="ZX231" s="2"/>
      <c r="ZY231" s="2"/>
      <c r="ZZ231" s="2"/>
      <c r="AAA231" s="2"/>
      <c r="AAB231" s="2"/>
      <c r="AAC231" s="2"/>
      <c r="AAD231" s="2"/>
      <c r="AAE231" s="2"/>
      <c r="AAF231" s="2"/>
      <c r="AAG231" s="2"/>
      <c r="AAH231" s="2"/>
      <c r="AAI231" s="2"/>
      <c r="AAJ231" s="2"/>
      <c r="AAK231" s="2"/>
      <c r="AAL231" s="2"/>
      <c r="AAM231" s="2"/>
      <c r="AAN231" s="2"/>
      <c r="AAO231" s="2"/>
      <c r="AAP231" s="2"/>
      <c r="AAQ231" s="2"/>
      <c r="AAR231" s="2"/>
      <c r="AAS231" s="2"/>
      <c r="AAT231" s="2"/>
      <c r="AAU231" s="2"/>
      <c r="AAV231" s="2"/>
      <c r="AAW231" s="2"/>
      <c r="AAX231" s="2"/>
      <c r="AAY231" s="2"/>
      <c r="AAZ231" s="2"/>
      <c r="ABA231" s="2"/>
      <c r="ABB231" s="2"/>
      <c r="ABC231" s="2"/>
      <c r="ABD231" s="2"/>
      <c r="ABE231" s="2"/>
      <c r="ABF231" s="2"/>
      <c r="ABG231" s="2"/>
      <c r="ABH231" s="2"/>
      <c r="ABI231" s="2"/>
      <c r="ABJ231" s="2"/>
      <c r="ABK231" s="2"/>
      <c r="ABL231" s="2"/>
      <c r="ABM231" s="2"/>
      <c r="ABN231" s="2"/>
      <c r="ABO231" s="2"/>
      <c r="ABP231" s="2"/>
      <c r="ABQ231" s="2"/>
      <c r="ABR231" s="2"/>
      <c r="ABS231" s="2"/>
      <c r="ABT231" s="2"/>
      <c r="ABU231" s="2"/>
      <c r="ABV231" s="2"/>
      <c r="ABW231" s="2"/>
      <c r="ABX231" s="2"/>
      <c r="ABY231" s="2"/>
      <c r="ABZ231" s="2"/>
      <c r="ACA231" s="2"/>
      <c r="ACB231" s="2"/>
      <c r="ACC231" s="2"/>
      <c r="ACD231" s="2"/>
      <c r="ACE231" s="2"/>
      <c r="ACF231" s="2"/>
      <c r="ACG231" s="2"/>
      <c r="ACH231" s="2"/>
      <c r="ACI231" s="2"/>
      <c r="ACJ231" s="2"/>
      <c r="ACK231" s="2"/>
      <c r="ACL231" s="2"/>
      <c r="ACM231" s="2"/>
      <c r="ACN231" s="2"/>
      <c r="ACO231" s="2"/>
      <c r="ACP231" s="2"/>
      <c r="ACQ231" s="2"/>
      <c r="ACR231" s="2"/>
      <c r="ACS231" s="2"/>
      <c r="ACT231" s="2"/>
      <c r="ACU231" s="2"/>
      <c r="ACV231" s="2"/>
      <c r="ACW231" s="2"/>
      <c r="ACX231" s="2"/>
      <c r="ACY231" s="2"/>
      <c r="ACZ231" s="2"/>
      <c r="ADA231" s="2"/>
      <c r="ADB231" s="2"/>
      <c r="ADC231" s="2"/>
      <c r="ADD231" s="2"/>
      <c r="ADE231" s="2"/>
      <c r="ADF231" s="2"/>
      <c r="ADG231" s="2"/>
      <c r="ADH231" s="2"/>
      <c r="ADI231" s="2"/>
      <c r="ADJ231" s="2"/>
      <c r="ADK231" s="2"/>
      <c r="ADL231" s="2"/>
      <c r="ADM231" s="2"/>
      <c r="ADN231" s="2"/>
      <c r="ADO231" s="2"/>
      <c r="ADP231" s="2"/>
      <c r="ADQ231" s="2"/>
      <c r="ADR231" s="2"/>
      <c r="ADS231" s="2"/>
      <c r="ADT231" s="2"/>
      <c r="ADU231" s="2"/>
      <c r="ADV231" s="2"/>
      <c r="ADW231" s="2"/>
      <c r="ADX231" s="2"/>
      <c r="ADY231" s="2"/>
      <c r="ADZ231" s="2"/>
      <c r="AEA231" s="2"/>
      <c r="AEB231" s="2"/>
      <c r="AEC231" s="2"/>
      <c r="AED231" s="2"/>
      <c r="AEE231" s="2"/>
      <c r="AEF231" s="2"/>
      <c r="AEG231" s="2"/>
      <c r="AEH231" s="2"/>
      <c r="AEI231" s="2"/>
      <c r="AEJ231" s="2"/>
      <c r="AEK231" s="2"/>
      <c r="AEL231" s="2"/>
      <c r="AEM231" s="2"/>
      <c r="AEN231" s="2"/>
      <c r="AEO231" s="2"/>
      <c r="AEP231" s="2"/>
      <c r="AEQ231" s="2"/>
      <c r="AER231" s="2"/>
      <c r="AES231" s="2"/>
      <c r="AET231" s="2"/>
      <c r="AEU231" s="2"/>
      <c r="AEV231" s="2"/>
      <c r="AEW231" s="2"/>
      <c r="AEX231" s="2"/>
      <c r="AEY231" s="2"/>
      <c r="AEZ231" s="2"/>
      <c r="AFA231" s="2"/>
      <c r="AFB231" s="2"/>
      <c r="AFC231" s="2"/>
      <c r="AFD231" s="2"/>
      <c r="AFE231" s="2"/>
      <c r="AFF231" s="2"/>
      <c r="AFG231" s="2"/>
      <c r="AFH231" s="2"/>
      <c r="AFI231" s="2"/>
      <c r="AFJ231" s="2"/>
      <c r="AFK231" s="2"/>
      <c r="AFL231" s="2"/>
      <c r="AFM231" s="2"/>
      <c r="AFN231" s="2"/>
      <c r="AFO231" s="2"/>
      <c r="AFP231" s="2"/>
      <c r="AFQ231" s="2"/>
      <c r="AFR231" s="2"/>
      <c r="AFS231" s="2"/>
      <c r="AFT231" s="2"/>
      <c r="AFU231" s="2"/>
      <c r="AFV231" s="2"/>
      <c r="AFW231" s="2"/>
      <c r="AFX231" s="2"/>
      <c r="AFY231" s="2"/>
      <c r="AFZ231" s="2"/>
      <c r="AGA231" s="2"/>
      <c r="AGB231" s="2"/>
      <c r="AGC231" s="2"/>
      <c r="AGD231" s="2"/>
      <c r="AGE231" s="2"/>
      <c r="AGF231" s="2"/>
      <c r="AGG231" s="2"/>
      <c r="AGH231" s="2"/>
      <c r="AGI231" s="2"/>
      <c r="AGJ231" s="2"/>
      <c r="AGK231" s="2"/>
      <c r="AGL231" s="2"/>
      <c r="AGM231" s="2"/>
      <c r="AGN231" s="2"/>
      <c r="AGO231" s="2"/>
      <c r="AGP231" s="2"/>
      <c r="AGQ231" s="2"/>
      <c r="AGR231" s="2"/>
      <c r="AGS231" s="2"/>
      <c r="AGT231" s="2"/>
      <c r="AGU231" s="2"/>
      <c r="AGV231" s="2"/>
      <c r="AGW231" s="2"/>
      <c r="AGX231" s="2"/>
      <c r="AGY231" s="2"/>
      <c r="AGZ231" s="2"/>
      <c r="AHA231" s="2"/>
      <c r="AHB231" s="2"/>
      <c r="AHC231" s="2"/>
      <c r="AHD231" s="2"/>
      <c r="AHE231" s="2"/>
      <c r="AHF231" s="2"/>
      <c r="AHG231" s="2"/>
      <c r="AHH231" s="2"/>
      <c r="AHI231" s="2"/>
      <c r="AHJ231" s="2"/>
      <c r="AHK231" s="2"/>
      <c r="AHL231" s="2"/>
      <c r="AHM231" s="2"/>
      <c r="AHN231" s="2"/>
      <c r="AHO231" s="2"/>
      <c r="AHP231" s="2"/>
      <c r="AHQ231" s="2"/>
      <c r="AHR231" s="2"/>
      <c r="AHS231" s="2"/>
      <c r="AHT231" s="2"/>
      <c r="AHU231" s="2"/>
      <c r="AHV231" s="2"/>
      <c r="AHW231" s="2"/>
      <c r="AHX231" s="2"/>
      <c r="AHY231" s="2"/>
      <c r="AHZ231" s="2"/>
      <c r="AIA231" s="2"/>
      <c r="AIB231" s="2"/>
      <c r="AIC231" s="2"/>
      <c r="AID231" s="2"/>
      <c r="AIE231" s="2"/>
      <c r="AIF231" s="2"/>
      <c r="AIG231" s="2"/>
      <c r="AIH231" s="2"/>
      <c r="AII231" s="2"/>
      <c r="AIJ231" s="2"/>
      <c r="AIK231" s="2"/>
      <c r="AIL231" s="2"/>
      <c r="AIM231" s="2"/>
      <c r="AIN231" s="2"/>
      <c r="AIO231" s="2"/>
      <c r="AIP231" s="2"/>
      <c r="AIQ231" s="2"/>
      <c r="AIR231" s="2"/>
      <c r="AIS231" s="2"/>
      <c r="AIT231" s="2"/>
      <c r="AIU231" s="2"/>
      <c r="AIV231" s="2"/>
      <c r="AIW231" s="2"/>
      <c r="AIX231" s="2"/>
      <c r="AIY231" s="2"/>
      <c r="AIZ231" s="2"/>
      <c r="AJA231" s="2"/>
      <c r="AJB231" s="2"/>
      <c r="AJC231" s="2"/>
      <c r="AJD231" s="2"/>
      <c r="AJE231" s="2"/>
      <c r="AJF231" s="2"/>
      <c r="AJG231" s="2"/>
      <c r="AJH231" s="2"/>
      <c r="AJI231" s="2"/>
      <c r="AJJ231" s="2"/>
      <c r="AJK231" s="2"/>
      <c r="AJL231" s="2"/>
      <c r="AJM231" s="2"/>
      <c r="AJN231" s="2"/>
      <c r="AJO231" s="2"/>
      <c r="AJP231" s="2"/>
      <c r="AJQ231" s="2"/>
      <c r="AJR231" s="2"/>
      <c r="AJS231" s="2"/>
      <c r="AJT231" s="2"/>
      <c r="AJU231" s="2"/>
      <c r="AJV231" s="2"/>
      <c r="AJW231" s="2"/>
      <c r="AJX231" s="2"/>
      <c r="AJY231" s="2"/>
      <c r="AJZ231" s="2"/>
      <c r="AKA231" s="2"/>
      <c r="AKB231" s="2"/>
      <c r="AKC231" s="2"/>
      <c r="AKD231" s="2"/>
      <c r="AKE231" s="2"/>
      <c r="AKF231" s="2"/>
      <c r="AKG231" s="2"/>
      <c r="AKH231" s="2"/>
      <c r="AKI231" s="2"/>
      <c r="AKJ231" s="2"/>
      <c r="AKK231" s="2"/>
      <c r="AKL231" s="2"/>
      <c r="AKM231" s="2"/>
      <c r="AKN231" s="2"/>
      <c r="AKO231" s="2"/>
      <c r="AKP231" s="2"/>
      <c r="AKQ231" s="2"/>
      <c r="AKR231" s="2"/>
      <c r="AKS231" s="2"/>
      <c r="AKT231" s="2"/>
      <c r="AKU231" s="2"/>
      <c r="AKV231" s="2"/>
      <c r="AKW231" s="2"/>
      <c r="AKX231" s="2"/>
    </row>
    <row r="232" spans="1:986">
      <c r="A232" s="101">
        <v>221</v>
      </c>
      <c r="B232" s="107" t="s">
        <v>379</v>
      </c>
      <c r="C232" s="107" t="s">
        <v>341</v>
      </c>
      <c r="D232" s="101">
        <v>6</v>
      </c>
      <c r="E232" s="42">
        <v>6</v>
      </c>
      <c r="F232" s="42">
        <v>4.3</v>
      </c>
      <c r="G232" s="42">
        <v>2.4</v>
      </c>
      <c r="H232" s="42">
        <v>0.12</v>
      </c>
      <c r="I232" s="68">
        <f t="shared" si="10"/>
        <v>12.82</v>
      </c>
      <c r="J232" s="105"/>
      <c r="K232" s="9"/>
      <c r="L232" s="9"/>
      <c r="M232" s="9"/>
      <c r="N232" s="9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  <c r="LM232" s="2"/>
      <c r="LN232" s="2"/>
      <c r="LO232" s="2"/>
      <c r="LP232" s="2"/>
      <c r="LQ232" s="2"/>
      <c r="LR232" s="2"/>
      <c r="LS232" s="2"/>
      <c r="LT232" s="2"/>
      <c r="LU232" s="2"/>
      <c r="LV232" s="2"/>
      <c r="LW232" s="2"/>
      <c r="LX232" s="2"/>
      <c r="LY232" s="2"/>
      <c r="LZ232" s="2"/>
      <c r="MA232" s="2"/>
      <c r="MB232" s="2"/>
      <c r="MC232" s="2"/>
      <c r="MD232" s="2"/>
      <c r="ME232" s="2"/>
      <c r="MF232" s="2"/>
      <c r="MG232" s="2"/>
      <c r="MH232" s="2"/>
      <c r="MI232" s="2"/>
      <c r="MJ232" s="2"/>
      <c r="MK232" s="2"/>
      <c r="ML232" s="2"/>
      <c r="MM232" s="2"/>
      <c r="MN232" s="2"/>
      <c r="MO232" s="2"/>
      <c r="MP232" s="2"/>
      <c r="MQ232" s="2"/>
      <c r="MR232" s="2"/>
      <c r="MS232" s="2"/>
      <c r="MT232" s="2"/>
      <c r="MU232" s="2"/>
      <c r="MV232" s="2"/>
      <c r="MW232" s="2"/>
      <c r="MX232" s="2"/>
      <c r="MY232" s="2"/>
      <c r="MZ232" s="2"/>
      <c r="NA232" s="2"/>
      <c r="NB232" s="2"/>
      <c r="NC232" s="2"/>
      <c r="ND232" s="2"/>
      <c r="NE232" s="2"/>
      <c r="NF232" s="2"/>
      <c r="NG232" s="2"/>
      <c r="NH232" s="2"/>
      <c r="NI232" s="2"/>
      <c r="NJ232" s="2"/>
      <c r="NK232" s="2"/>
      <c r="NL232" s="2"/>
      <c r="NM232" s="2"/>
      <c r="NN232" s="2"/>
      <c r="NO232" s="2"/>
      <c r="NP232" s="2"/>
      <c r="NQ232" s="2"/>
      <c r="NR232" s="2"/>
      <c r="NS232" s="2"/>
      <c r="NT232" s="2"/>
      <c r="NU232" s="2"/>
      <c r="NV232" s="2"/>
      <c r="NW232" s="2"/>
      <c r="NX232" s="2"/>
      <c r="NY232" s="2"/>
      <c r="NZ232" s="2"/>
      <c r="OA232" s="2"/>
      <c r="OB232" s="2"/>
      <c r="OC232" s="2"/>
      <c r="OD232" s="2"/>
      <c r="OE232" s="2"/>
      <c r="OF232" s="2"/>
      <c r="OG232" s="2"/>
      <c r="OH232" s="2"/>
      <c r="OI232" s="2"/>
      <c r="OJ232" s="2"/>
      <c r="OK232" s="2"/>
      <c r="OL232" s="2"/>
      <c r="OM232" s="2"/>
      <c r="ON232" s="2"/>
      <c r="OO232" s="2"/>
      <c r="OP232" s="2"/>
      <c r="OQ232" s="2"/>
      <c r="OR232" s="2"/>
      <c r="OS232" s="2"/>
      <c r="OT232" s="2"/>
      <c r="OU232" s="2"/>
      <c r="OV232" s="2"/>
      <c r="OW232" s="2"/>
      <c r="OX232" s="2"/>
      <c r="OY232" s="2"/>
      <c r="OZ232" s="2"/>
      <c r="PA232" s="2"/>
      <c r="PB232" s="2"/>
      <c r="PC232" s="2"/>
      <c r="PD232" s="2"/>
      <c r="PE232" s="2"/>
      <c r="PF232" s="2"/>
      <c r="PG232" s="2"/>
      <c r="PH232" s="2"/>
      <c r="PI232" s="2"/>
      <c r="PJ232" s="2"/>
      <c r="PK232" s="2"/>
      <c r="PL232" s="2"/>
      <c r="PM232" s="2"/>
      <c r="PN232" s="2"/>
      <c r="PO232" s="2"/>
      <c r="PP232" s="2"/>
      <c r="PQ232" s="2"/>
      <c r="PR232" s="2"/>
      <c r="PS232" s="2"/>
      <c r="PT232" s="2"/>
      <c r="PU232" s="2"/>
      <c r="PV232" s="2"/>
      <c r="PW232" s="2"/>
      <c r="PX232" s="2"/>
      <c r="PY232" s="2"/>
      <c r="PZ232" s="2"/>
      <c r="QA232" s="2"/>
      <c r="QB232" s="2"/>
      <c r="QC232" s="2"/>
      <c r="QD232" s="2"/>
      <c r="QE232" s="2"/>
      <c r="QF232" s="2"/>
      <c r="QG232" s="2"/>
      <c r="QH232" s="2"/>
      <c r="QI232" s="2"/>
      <c r="QJ232" s="2"/>
      <c r="QK232" s="2"/>
      <c r="QL232" s="2"/>
      <c r="QM232" s="2"/>
      <c r="QN232" s="2"/>
      <c r="QO232" s="2"/>
      <c r="QP232" s="2"/>
      <c r="QQ232" s="2"/>
      <c r="QR232" s="2"/>
      <c r="QS232" s="2"/>
      <c r="QT232" s="2"/>
      <c r="QU232" s="2"/>
      <c r="QV232" s="2"/>
      <c r="QW232" s="2"/>
      <c r="QX232" s="2"/>
      <c r="QY232" s="2"/>
      <c r="QZ232" s="2"/>
      <c r="RA232" s="2"/>
      <c r="RB232" s="2"/>
      <c r="RC232" s="2"/>
      <c r="RD232" s="2"/>
      <c r="RE232" s="2"/>
      <c r="RF232" s="2"/>
      <c r="RG232" s="2"/>
      <c r="RH232" s="2"/>
      <c r="RI232" s="2"/>
      <c r="RJ232" s="2"/>
      <c r="RK232" s="2"/>
      <c r="RL232" s="2"/>
      <c r="RM232" s="2"/>
      <c r="RN232" s="2"/>
      <c r="RO232" s="2"/>
      <c r="RP232" s="2"/>
      <c r="RQ232" s="2"/>
      <c r="RR232" s="2"/>
      <c r="RS232" s="2"/>
      <c r="RT232" s="2"/>
      <c r="RU232" s="2"/>
      <c r="RV232" s="2"/>
      <c r="RW232" s="2"/>
      <c r="RX232" s="2"/>
      <c r="RY232" s="2"/>
      <c r="RZ232" s="2"/>
      <c r="SA232" s="2"/>
      <c r="SB232" s="2"/>
      <c r="SC232" s="2"/>
      <c r="SD232" s="2"/>
      <c r="SE232" s="2"/>
      <c r="SF232" s="2"/>
      <c r="SG232" s="2"/>
      <c r="SH232" s="2"/>
      <c r="SI232" s="2"/>
      <c r="SJ232" s="2"/>
      <c r="SK232" s="2"/>
      <c r="SL232" s="2"/>
      <c r="SM232" s="2"/>
      <c r="SN232" s="2"/>
      <c r="SO232" s="2"/>
      <c r="SP232" s="2"/>
      <c r="SQ232" s="2"/>
      <c r="SR232" s="2"/>
      <c r="SS232" s="2"/>
      <c r="ST232" s="2"/>
      <c r="SU232" s="2"/>
      <c r="SV232" s="2"/>
      <c r="SW232" s="2"/>
      <c r="SX232" s="2"/>
      <c r="SY232" s="2"/>
      <c r="SZ232" s="2"/>
      <c r="TA232" s="2"/>
      <c r="TB232" s="2"/>
      <c r="TC232" s="2"/>
      <c r="TD232" s="2"/>
      <c r="TE232" s="2"/>
      <c r="TF232" s="2"/>
      <c r="TG232" s="2"/>
      <c r="TH232" s="2"/>
      <c r="TI232" s="2"/>
      <c r="TJ232" s="2"/>
      <c r="TK232" s="2"/>
      <c r="TL232" s="2"/>
      <c r="TM232" s="2"/>
      <c r="TN232" s="2"/>
      <c r="TO232" s="2"/>
      <c r="TP232" s="2"/>
      <c r="TQ232" s="2"/>
      <c r="TR232" s="2"/>
      <c r="TS232" s="2"/>
      <c r="TT232" s="2"/>
      <c r="TU232" s="2"/>
      <c r="TV232" s="2"/>
      <c r="TW232" s="2"/>
      <c r="TX232" s="2"/>
      <c r="TY232" s="2"/>
      <c r="TZ232" s="2"/>
      <c r="UA232" s="2"/>
      <c r="UB232" s="2"/>
      <c r="UC232" s="2"/>
      <c r="UD232" s="2"/>
      <c r="UE232" s="2"/>
      <c r="UF232" s="2"/>
      <c r="UG232" s="2"/>
      <c r="UH232" s="2"/>
      <c r="UI232" s="2"/>
      <c r="UJ232" s="2"/>
      <c r="UK232" s="2"/>
      <c r="UL232" s="2"/>
      <c r="UM232" s="2"/>
      <c r="UN232" s="2"/>
      <c r="UO232" s="2"/>
      <c r="UP232" s="2"/>
      <c r="UQ232" s="2"/>
      <c r="UR232" s="2"/>
      <c r="US232" s="2"/>
      <c r="UT232" s="2"/>
      <c r="UU232" s="2"/>
      <c r="UV232" s="2"/>
      <c r="UW232" s="2"/>
      <c r="UX232" s="2"/>
      <c r="UY232" s="2"/>
      <c r="UZ232" s="2"/>
      <c r="VA232" s="2"/>
      <c r="VB232" s="2"/>
      <c r="VC232" s="2"/>
      <c r="VD232" s="2"/>
      <c r="VE232" s="2"/>
      <c r="VF232" s="2"/>
      <c r="VG232" s="2"/>
      <c r="VH232" s="2"/>
      <c r="VI232" s="2"/>
      <c r="VJ232" s="2"/>
      <c r="VK232" s="2"/>
      <c r="VL232" s="2"/>
      <c r="VM232" s="2"/>
      <c r="VN232" s="2"/>
      <c r="VO232" s="2"/>
      <c r="VP232" s="2"/>
      <c r="VQ232" s="2"/>
      <c r="VR232" s="2"/>
      <c r="VS232" s="2"/>
      <c r="VT232" s="2"/>
      <c r="VU232" s="2"/>
      <c r="VV232" s="2"/>
      <c r="VW232" s="2"/>
      <c r="VX232" s="2"/>
      <c r="VY232" s="2"/>
      <c r="VZ232" s="2"/>
      <c r="WA232" s="2"/>
      <c r="WB232" s="2"/>
      <c r="WC232" s="2"/>
      <c r="WD232" s="2"/>
      <c r="WE232" s="2"/>
      <c r="WF232" s="2"/>
      <c r="WG232" s="2"/>
      <c r="WH232" s="2"/>
      <c r="WI232" s="2"/>
      <c r="WJ232" s="2"/>
      <c r="WK232" s="2"/>
      <c r="WL232" s="2"/>
      <c r="WM232" s="2"/>
      <c r="WN232" s="2"/>
      <c r="WO232" s="2"/>
      <c r="WP232" s="2"/>
      <c r="WQ232" s="2"/>
      <c r="WR232" s="2"/>
      <c r="WS232" s="2"/>
      <c r="WT232" s="2"/>
      <c r="WU232" s="2"/>
      <c r="WV232" s="2"/>
      <c r="WW232" s="2"/>
      <c r="WX232" s="2"/>
      <c r="WY232" s="2"/>
      <c r="WZ232" s="2"/>
      <c r="XA232" s="2"/>
      <c r="XB232" s="2"/>
      <c r="XC232" s="2"/>
      <c r="XD232" s="2"/>
      <c r="XE232" s="2"/>
      <c r="XF232" s="2"/>
      <c r="XG232" s="2"/>
      <c r="XH232" s="2"/>
      <c r="XI232" s="2"/>
      <c r="XJ232" s="2"/>
      <c r="XK232" s="2"/>
      <c r="XL232" s="2"/>
      <c r="XM232" s="2"/>
      <c r="XN232" s="2"/>
      <c r="XO232" s="2"/>
      <c r="XP232" s="2"/>
      <c r="XQ232" s="2"/>
      <c r="XR232" s="2"/>
      <c r="XS232" s="2"/>
      <c r="XT232" s="2"/>
      <c r="XU232" s="2"/>
      <c r="XV232" s="2"/>
      <c r="XW232" s="2"/>
      <c r="XX232" s="2"/>
      <c r="XY232" s="2"/>
      <c r="XZ232" s="2"/>
      <c r="YA232" s="2"/>
      <c r="YB232" s="2"/>
      <c r="YC232" s="2"/>
      <c r="YD232" s="2"/>
      <c r="YE232" s="2"/>
      <c r="YF232" s="2"/>
      <c r="YG232" s="2"/>
      <c r="YH232" s="2"/>
      <c r="YI232" s="2"/>
      <c r="YJ232" s="2"/>
      <c r="YK232" s="2"/>
      <c r="YL232" s="2"/>
      <c r="YM232" s="2"/>
      <c r="YN232" s="2"/>
      <c r="YO232" s="2"/>
      <c r="YP232" s="2"/>
      <c r="YQ232" s="2"/>
      <c r="YR232" s="2"/>
      <c r="YS232" s="2"/>
      <c r="YT232" s="2"/>
      <c r="YU232" s="2"/>
      <c r="YV232" s="2"/>
      <c r="YW232" s="2"/>
      <c r="YX232" s="2"/>
      <c r="YY232" s="2"/>
      <c r="YZ232" s="2"/>
      <c r="ZA232" s="2"/>
      <c r="ZB232" s="2"/>
      <c r="ZC232" s="2"/>
      <c r="ZD232" s="2"/>
      <c r="ZE232" s="2"/>
      <c r="ZF232" s="2"/>
      <c r="ZG232" s="2"/>
      <c r="ZH232" s="2"/>
      <c r="ZI232" s="2"/>
      <c r="ZJ232" s="2"/>
      <c r="ZK232" s="2"/>
      <c r="ZL232" s="2"/>
      <c r="ZM232" s="2"/>
      <c r="ZN232" s="2"/>
      <c r="ZO232" s="2"/>
      <c r="ZP232" s="2"/>
      <c r="ZQ232" s="2"/>
      <c r="ZR232" s="2"/>
      <c r="ZS232" s="2"/>
      <c r="ZT232" s="2"/>
      <c r="ZU232" s="2"/>
      <c r="ZV232" s="2"/>
      <c r="ZW232" s="2"/>
      <c r="ZX232" s="2"/>
      <c r="ZY232" s="2"/>
      <c r="ZZ232" s="2"/>
      <c r="AAA232" s="2"/>
      <c r="AAB232" s="2"/>
      <c r="AAC232" s="2"/>
      <c r="AAD232" s="2"/>
      <c r="AAE232" s="2"/>
      <c r="AAF232" s="2"/>
      <c r="AAG232" s="2"/>
      <c r="AAH232" s="2"/>
      <c r="AAI232" s="2"/>
      <c r="AAJ232" s="2"/>
      <c r="AAK232" s="2"/>
      <c r="AAL232" s="2"/>
      <c r="AAM232" s="2"/>
      <c r="AAN232" s="2"/>
      <c r="AAO232" s="2"/>
      <c r="AAP232" s="2"/>
      <c r="AAQ232" s="2"/>
      <c r="AAR232" s="2"/>
      <c r="AAS232" s="2"/>
      <c r="AAT232" s="2"/>
      <c r="AAU232" s="2"/>
      <c r="AAV232" s="2"/>
      <c r="AAW232" s="2"/>
      <c r="AAX232" s="2"/>
      <c r="AAY232" s="2"/>
      <c r="AAZ232" s="2"/>
      <c r="ABA232" s="2"/>
      <c r="ABB232" s="2"/>
      <c r="ABC232" s="2"/>
      <c r="ABD232" s="2"/>
      <c r="ABE232" s="2"/>
      <c r="ABF232" s="2"/>
      <c r="ABG232" s="2"/>
      <c r="ABH232" s="2"/>
      <c r="ABI232" s="2"/>
      <c r="ABJ232" s="2"/>
      <c r="ABK232" s="2"/>
      <c r="ABL232" s="2"/>
      <c r="ABM232" s="2"/>
      <c r="ABN232" s="2"/>
      <c r="ABO232" s="2"/>
      <c r="ABP232" s="2"/>
      <c r="ABQ232" s="2"/>
      <c r="ABR232" s="2"/>
      <c r="ABS232" s="2"/>
      <c r="ABT232" s="2"/>
      <c r="ABU232" s="2"/>
      <c r="ABV232" s="2"/>
      <c r="ABW232" s="2"/>
      <c r="ABX232" s="2"/>
      <c r="ABY232" s="2"/>
      <c r="ABZ232" s="2"/>
      <c r="ACA232" s="2"/>
      <c r="ACB232" s="2"/>
      <c r="ACC232" s="2"/>
      <c r="ACD232" s="2"/>
      <c r="ACE232" s="2"/>
      <c r="ACF232" s="2"/>
      <c r="ACG232" s="2"/>
      <c r="ACH232" s="2"/>
      <c r="ACI232" s="2"/>
      <c r="ACJ232" s="2"/>
      <c r="ACK232" s="2"/>
      <c r="ACL232" s="2"/>
      <c r="ACM232" s="2"/>
      <c r="ACN232" s="2"/>
      <c r="ACO232" s="2"/>
      <c r="ACP232" s="2"/>
      <c r="ACQ232" s="2"/>
      <c r="ACR232" s="2"/>
      <c r="ACS232" s="2"/>
      <c r="ACT232" s="2"/>
      <c r="ACU232" s="2"/>
      <c r="ACV232" s="2"/>
      <c r="ACW232" s="2"/>
      <c r="ACX232" s="2"/>
      <c r="ACY232" s="2"/>
      <c r="ACZ232" s="2"/>
      <c r="ADA232" s="2"/>
      <c r="ADB232" s="2"/>
      <c r="ADC232" s="2"/>
      <c r="ADD232" s="2"/>
      <c r="ADE232" s="2"/>
      <c r="ADF232" s="2"/>
      <c r="ADG232" s="2"/>
      <c r="ADH232" s="2"/>
      <c r="ADI232" s="2"/>
      <c r="ADJ232" s="2"/>
      <c r="ADK232" s="2"/>
      <c r="ADL232" s="2"/>
      <c r="ADM232" s="2"/>
      <c r="ADN232" s="2"/>
      <c r="ADO232" s="2"/>
      <c r="ADP232" s="2"/>
      <c r="ADQ232" s="2"/>
      <c r="ADR232" s="2"/>
      <c r="ADS232" s="2"/>
      <c r="ADT232" s="2"/>
      <c r="ADU232" s="2"/>
      <c r="ADV232" s="2"/>
      <c r="ADW232" s="2"/>
      <c r="ADX232" s="2"/>
      <c r="ADY232" s="2"/>
      <c r="ADZ232" s="2"/>
      <c r="AEA232" s="2"/>
      <c r="AEB232" s="2"/>
      <c r="AEC232" s="2"/>
      <c r="AED232" s="2"/>
      <c r="AEE232" s="2"/>
      <c r="AEF232" s="2"/>
      <c r="AEG232" s="2"/>
      <c r="AEH232" s="2"/>
      <c r="AEI232" s="2"/>
      <c r="AEJ232" s="2"/>
      <c r="AEK232" s="2"/>
      <c r="AEL232" s="2"/>
      <c r="AEM232" s="2"/>
      <c r="AEN232" s="2"/>
      <c r="AEO232" s="2"/>
      <c r="AEP232" s="2"/>
      <c r="AEQ232" s="2"/>
      <c r="AER232" s="2"/>
      <c r="AES232" s="2"/>
      <c r="AET232" s="2"/>
      <c r="AEU232" s="2"/>
      <c r="AEV232" s="2"/>
      <c r="AEW232" s="2"/>
      <c r="AEX232" s="2"/>
      <c r="AEY232" s="2"/>
      <c r="AEZ232" s="2"/>
      <c r="AFA232" s="2"/>
      <c r="AFB232" s="2"/>
      <c r="AFC232" s="2"/>
      <c r="AFD232" s="2"/>
      <c r="AFE232" s="2"/>
      <c r="AFF232" s="2"/>
      <c r="AFG232" s="2"/>
      <c r="AFH232" s="2"/>
      <c r="AFI232" s="2"/>
      <c r="AFJ232" s="2"/>
      <c r="AFK232" s="2"/>
      <c r="AFL232" s="2"/>
      <c r="AFM232" s="2"/>
      <c r="AFN232" s="2"/>
      <c r="AFO232" s="2"/>
      <c r="AFP232" s="2"/>
      <c r="AFQ232" s="2"/>
      <c r="AFR232" s="2"/>
      <c r="AFS232" s="2"/>
      <c r="AFT232" s="2"/>
      <c r="AFU232" s="2"/>
      <c r="AFV232" s="2"/>
      <c r="AFW232" s="2"/>
      <c r="AFX232" s="2"/>
      <c r="AFY232" s="2"/>
      <c r="AFZ232" s="2"/>
      <c r="AGA232" s="2"/>
      <c r="AGB232" s="2"/>
      <c r="AGC232" s="2"/>
      <c r="AGD232" s="2"/>
      <c r="AGE232" s="2"/>
      <c r="AGF232" s="2"/>
      <c r="AGG232" s="2"/>
      <c r="AGH232" s="2"/>
      <c r="AGI232" s="2"/>
      <c r="AGJ232" s="2"/>
      <c r="AGK232" s="2"/>
      <c r="AGL232" s="2"/>
      <c r="AGM232" s="2"/>
      <c r="AGN232" s="2"/>
      <c r="AGO232" s="2"/>
      <c r="AGP232" s="2"/>
      <c r="AGQ232" s="2"/>
      <c r="AGR232" s="2"/>
      <c r="AGS232" s="2"/>
      <c r="AGT232" s="2"/>
      <c r="AGU232" s="2"/>
      <c r="AGV232" s="2"/>
      <c r="AGW232" s="2"/>
      <c r="AGX232" s="2"/>
      <c r="AGY232" s="2"/>
      <c r="AGZ232" s="2"/>
      <c r="AHA232" s="2"/>
      <c r="AHB232" s="2"/>
      <c r="AHC232" s="2"/>
      <c r="AHD232" s="2"/>
      <c r="AHE232" s="2"/>
      <c r="AHF232" s="2"/>
      <c r="AHG232" s="2"/>
      <c r="AHH232" s="2"/>
      <c r="AHI232" s="2"/>
      <c r="AHJ232" s="2"/>
      <c r="AHK232" s="2"/>
      <c r="AHL232" s="2"/>
      <c r="AHM232" s="2"/>
      <c r="AHN232" s="2"/>
      <c r="AHO232" s="2"/>
      <c r="AHP232" s="2"/>
      <c r="AHQ232" s="2"/>
      <c r="AHR232" s="2"/>
      <c r="AHS232" s="2"/>
      <c r="AHT232" s="2"/>
      <c r="AHU232" s="2"/>
      <c r="AHV232" s="2"/>
      <c r="AHW232" s="2"/>
      <c r="AHX232" s="2"/>
      <c r="AHY232" s="2"/>
      <c r="AHZ232" s="2"/>
      <c r="AIA232" s="2"/>
      <c r="AIB232" s="2"/>
      <c r="AIC232" s="2"/>
      <c r="AID232" s="2"/>
      <c r="AIE232" s="2"/>
      <c r="AIF232" s="2"/>
      <c r="AIG232" s="2"/>
      <c r="AIH232" s="2"/>
      <c r="AII232" s="2"/>
      <c r="AIJ232" s="2"/>
      <c r="AIK232" s="2"/>
      <c r="AIL232" s="2"/>
      <c r="AIM232" s="2"/>
      <c r="AIN232" s="2"/>
      <c r="AIO232" s="2"/>
      <c r="AIP232" s="2"/>
      <c r="AIQ232" s="2"/>
      <c r="AIR232" s="2"/>
      <c r="AIS232" s="2"/>
      <c r="AIT232" s="2"/>
      <c r="AIU232" s="2"/>
      <c r="AIV232" s="2"/>
      <c r="AIW232" s="2"/>
      <c r="AIX232" s="2"/>
      <c r="AIY232" s="2"/>
      <c r="AIZ232" s="2"/>
      <c r="AJA232" s="2"/>
      <c r="AJB232" s="2"/>
      <c r="AJC232" s="2"/>
      <c r="AJD232" s="2"/>
      <c r="AJE232" s="2"/>
      <c r="AJF232" s="2"/>
      <c r="AJG232" s="2"/>
      <c r="AJH232" s="2"/>
      <c r="AJI232" s="2"/>
      <c r="AJJ232" s="2"/>
      <c r="AJK232" s="2"/>
      <c r="AJL232" s="2"/>
      <c r="AJM232" s="2"/>
      <c r="AJN232" s="2"/>
      <c r="AJO232" s="2"/>
      <c r="AJP232" s="2"/>
      <c r="AJQ232" s="2"/>
      <c r="AJR232" s="2"/>
      <c r="AJS232" s="2"/>
      <c r="AJT232" s="2"/>
      <c r="AJU232" s="2"/>
      <c r="AJV232" s="2"/>
      <c r="AJW232" s="2"/>
      <c r="AJX232" s="2"/>
      <c r="AJY232" s="2"/>
      <c r="AJZ232" s="2"/>
      <c r="AKA232" s="2"/>
      <c r="AKB232" s="2"/>
      <c r="AKC232" s="2"/>
      <c r="AKD232" s="2"/>
      <c r="AKE232" s="2"/>
      <c r="AKF232" s="2"/>
      <c r="AKG232" s="2"/>
      <c r="AKH232" s="2"/>
      <c r="AKI232" s="2"/>
      <c r="AKJ232" s="2"/>
      <c r="AKK232" s="2"/>
      <c r="AKL232" s="2"/>
      <c r="AKM232" s="2"/>
      <c r="AKN232" s="2"/>
      <c r="AKO232" s="2"/>
      <c r="AKP232" s="2"/>
      <c r="AKQ232" s="2"/>
      <c r="AKR232" s="2"/>
      <c r="AKS232" s="2"/>
      <c r="AKT232" s="2"/>
      <c r="AKU232" s="2"/>
      <c r="AKV232" s="2"/>
      <c r="AKW232" s="2"/>
      <c r="AKX232" s="2"/>
    </row>
    <row r="233" spans="1:986">
      <c r="A233" s="101">
        <v>222</v>
      </c>
      <c r="B233" s="107" t="s">
        <v>380</v>
      </c>
      <c r="C233" s="107" t="s">
        <v>341</v>
      </c>
      <c r="D233" s="101">
        <v>6</v>
      </c>
      <c r="E233" s="42">
        <v>5.3</v>
      </c>
      <c r="F233" s="42">
        <v>3.7</v>
      </c>
      <c r="G233" s="42">
        <v>2.8</v>
      </c>
      <c r="H233" s="42">
        <v>0.78</v>
      </c>
      <c r="I233" s="68">
        <f t="shared" si="10"/>
        <v>12.58</v>
      </c>
      <c r="J233" s="105"/>
      <c r="K233" s="9"/>
      <c r="L233" s="9"/>
      <c r="M233" s="9"/>
      <c r="N233" s="9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  <c r="LM233" s="2"/>
      <c r="LN233" s="2"/>
      <c r="LO233" s="2"/>
      <c r="LP233" s="2"/>
      <c r="LQ233" s="2"/>
      <c r="LR233" s="2"/>
      <c r="LS233" s="2"/>
      <c r="LT233" s="2"/>
      <c r="LU233" s="2"/>
      <c r="LV233" s="2"/>
      <c r="LW233" s="2"/>
      <c r="LX233" s="2"/>
      <c r="LY233" s="2"/>
      <c r="LZ233" s="2"/>
      <c r="MA233" s="2"/>
      <c r="MB233" s="2"/>
      <c r="MC233" s="2"/>
      <c r="MD233" s="2"/>
      <c r="ME233" s="2"/>
      <c r="MF233" s="2"/>
      <c r="MG233" s="2"/>
      <c r="MH233" s="2"/>
      <c r="MI233" s="2"/>
      <c r="MJ233" s="2"/>
      <c r="MK233" s="2"/>
      <c r="ML233" s="2"/>
      <c r="MM233" s="2"/>
      <c r="MN233" s="2"/>
      <c r="MO233" s="2"/>
      <c r="MP233" s="2"/>
      <c r="MQ233" s="2"/>
      <c r="MR233" s="2"/>
      <c r="MS233" s="2"/>
      <c r="MT233" s="2"/>
      <c r="MU233" s="2"/>
      <c r="MV233" s="2"/>
      <c r="MW233" s="2"/>
      <c r="MX233" s="2"/>
      <c r="MY233" s="2"/>
      <c r="MZ233" s="2"/>
      <c r="NA233" s="2"/>
      <c r="NB233" s="2"/>
      <c r="NC233" s="2"/>
      <c r="ND233" s="2"/>
      <c r="NE233" s="2"/>
      <c r="NF233" s="2"/>
      <c r="NG233" s="2"/>
      <c r="NH233" s="2"/>
      <c r="NI233" s="2"/>
      <c r="NJ233" s="2"/>
      <c r="NK233" s="2"/>
      <c r="NL233" s="2"/>
      <c r="NM233" s="2"/>
      <c r="NN233" s="2"/>
      <c r="NO233" s="2"/>
      <c r="NP233" s="2"/>
      <c r="NQ233" s="2"/>
      <c r="NR233" s="2"/>
      <c r="NS233" s="2"/>
      <c r="NT233" s="2"/>
      <c r="NU233" s="2"/>
      <c r="NV233" s="2"/>
      <c r="NW233" s="2"/>
      <c r="NX233" s="2"/>
      <c r="NY233" s="2"/>
      <c r="NZ233" s="2"/>
      <c r="OA233" s="2"/>
      <c r="OB233" s="2"/>
      <c r="OC233" s="2"/>
      <c r="OD233" s="2"/>
      <c r="OE233" s="2"/>
      <c r="OF233" s="2"/>
      <c r="OG233" s="2"/>
      <c r="OH233" s="2"/>
      <c r="OI233" s="2"/>
      <c r="OJ233" s="2"/>
      <c r="OK233" s="2"/>
      <c r="OL233" s="2"/>
      <c r="OM233" s="2"/>
      <c r="ON233" s="2"/>
      <c r="OO233" s="2"/>
      <c r="OP233" s="2"/>
      <c r="OQ233" s="2"/>
      <c r="OR233" s="2"/>
      <c r="OS233" s="2"/>
      <c r="OT233" s="2"/>
      <c r="OU233" s="2"/>
      <c r="OV233" s="2"/>
      <c r="OW233" s="2"/>
      <c r="OX233" s="2"/>
      <c r="OY233" s="2"/>
      <c r="OZ233" s="2"/>
      <c r="PA233" s="2"/>
      <c r="PB233" s="2"/>
      <c r="PC233" s="2"/>
      <c r="PD233" s="2"/>
      <c r="PE233" s="2"/>
      <c r="PF233" s="2"/>
      <c r="PG233" s="2"/>
      <c r="PH233" s="2"/>
      <c r="PI233" s="2"/>
      <c r="PJ233" s="2"/>
      <c r="PK233" s="2"/>
      <c r="PL233" s="2"/>
      <c r="PM233" s="2"/>
      <c r="PN233" s="2"/>
      <c r="PO233" s="2"/>
      <c r="PP233" s="2"/>
      <c r="PQ233" s="2"/>
      <c r="PR233" s="2"/>
      <c r="PS233" s="2"/>
      <c r="PT233" s="2"/>
      <c r="PU233" s="2"/>
      <c r="PV233" s="2"/>
      <c r="PW233" s="2"/>
      <c r="PX233" s="2"/>
      <c r="PY233" s="2"/>
      <c r="PZ233" s="2"/>
      <c r="QA233" s="2"/>
      <c r="QB233" s="2"/>
      <c r="QC233" s="2"/>
      <c r="QD233" s="2"/>
      <c r="QE233" s="2"/>
      <c r="QF233" s="2"/>
      <c r="QG233" s="2"/>
      <c r="QH233" s="2"/>
      <c r="QI233" s="2"/>
      <c r="QJ233" s="2"/>
      <c r="QK233" s="2"/>
      <c r="QL233" s="2"/>
      <c r="QM233" s="2"/>
      <c r="QN233" s="2"/>
      <c r="QO233" s="2"/>
      <c r="QP233" s="2"/>
      <c r="QQ233" s="2"/>
      <c r="QR233" s="2"/>
      <c r="QS233" s="2"/>
      <c r="QT233" s="2"/>
      <c r="QU233" s="2"/>
      <c r="QV233" s="2"/>
      <c r="QW233" s="2"/>
      <c r="QX233" s="2"/>
      <c r="QY233" s="2"/>
      <c r="QZ233" s="2"/>
      <c r="RA233" s="2"/>
      <c r="RB233" s="2"/>
      <c r="RC233" s="2"/>
      <c r="RD233" s="2"/>
      <c r="RE233" s="2"/>
      <c r="RF233" s="2"/>
      <c r="RG233" s="2"/>
      <c r="RH233" s="2"/>
      <c r="RI233" s="2"/>
      <c r="RJ233" s="2"/>
      <c r="RK233" s="2"/>
      <c r="RL233" s="2"/>
      <c r="RM233" s="2"/>
      <c r="RN233" s="2"/>
      <c r="RO233" s="2"/>
      <c r="RP233" s="2"/>
      <c r="RQ233" s="2"/>
      <c r="RR233" s="2"/>
      <c r="RS233" s="2"/>
      <c r="RT233" s="2"/>
      <c r="RU233" s="2"/>
      <c r="RV233" s="2"/>
      <c r="RW233" s="2"/>
      <c r="RX233" s="2"/>
      <c r="RY233" s="2"/>
      <c r="RZ233" s="2"/>
      <c r="SA233" s="2"/>
      <c r="SB233" s="2"/>
      <c r="SC233" s="2"/>
      <c r="SD233" s="2"/>
      <c r="SE233" s="2"/>
      <c r="SF233" s="2"/>
      <c r="SG233" s="2"/>
      <c r="SH233" s="2"/>
      <c r="SI233" s="2"/>
      <c r="SJ233" s="2"/>
      <c r="SK233" s="2"/>
      <c r="SL233" s="2"/>
      <c r="SM233" s="2"/>
      <c r="SN233" s="2"/>
      <c r="SO233" s="2"/>
      <c r="SP233" s="2"/>
      <c r="SQ233" s="2"/>
      <c r="SR233" s="2"/>
      <c r="SS233" s="2"/>
      <c r="ST233" s="2"/>
      <c r="SU233" s="2"/>
      <c r="SV233" s="2"/>
      <c r="SW233" s="2"/>
      <c r="SX233" s="2"/>
      <c r="SY233" s="2"/>
      <c r="SZ233" s="2"/>
      <c r="TA233" s="2"/>
      <c r="TB233" s="2"/>
      <c r="TC233" s="2"/>
      <c r="TD233" s="2"/>
      <c r="TE233" s="2"/>
      <c r="TF233" s="2"/>
      <c r="TG233" s="2"/>
      <c r="TH233" s="2"/>
      <c r="TI233" s="2"/>
      <c r="TJ233" s="2"/>
      <c r="TK233" s="2"/>
      <c r="TL233" s="2"/>
      <c r="TM233" s="2"/>
      <c r="TN233" s="2"/>
      <c r="TO233" s="2"/>
      <c r="TP233" s="2"/>
      <c r="TQ233" s="2"/>
      <c r="TR233" s="2"/>
      <c r="TS233" s="2"/>
      <c r="TT233" s="2"/>
      <c r="TU233" s="2"/>
      <c r="TV233" s="2"/>
      <c r="TW233" s="2"/>
      <c r="TX233" s="2"/>
      <c r="TY233" s="2"/>
      <c r="TZ233" s="2"/>
      <c r="UA233" s="2"/>
      <c r="UB233" s="2"/>
      <c r="UC233" s="2"/>
      <c r="UD233" s="2"/>
      <c r="UE233" s="2"/>
      <c r="UF233" s="2"/>
      <c r="UG233" s="2"/>
      <c r="UH233" s="2"/>
      <c r="UI233" s="2"/>
      <c r="UJ233" s="2"/>
      <c r="UK233" s="2"/>
      <c r="UL233" s="2"/>
      <c r="UM233" s="2"/>
      <c r="UN233" s="2"/>
      <c r="UO233" s="2"/>
      <c r="UP233" s="2"/>
      <c r="UQ233" s="2"/>
      <c r="UR233" s="2"/>
      <c r="US233" s="2"/>
      <c r="UT233" s="2"/>
      <c r="UU233" s="2"/>
      <c r="UV233" s="2"/>
      <c r="UW233" s="2"/>
      <c r="UX233" s="2"/>
      <c r="UY233" s="2"/>
      <c r="UZ233" s="2"/>
      <c r="VA233" s="2"/>
      <c r="VB233" s="2"/>
      <c r="VC233" s="2"/>
      <c r="VD233" s="2"/>
      <c r="VE233" s="2"/>
      <c r="VF233" s="2"/>
      <c r="VG233" s="2"/>
      <c r="VH233" s="2"/>
      <c r="VI233" s="2"/>
      <c r="VJ233" s="2"/>
      <c r="VK233" s="2"/>
      <c r="VL233" s="2"/>
      <c r="VM233" s="2"/>
      <c r="VN233" s="2"/>
      <c r="VO233" s="2"/>
      <c r="VP233" s="2"/>
      <c r="VQ233" s="2"/>
      <c r="VR233" s="2"/>
      <c r="VS233" s="2"/>
      <c r="VT233" s="2"/>
      <c r="VU233" s="2"/>
      <c r="VV233" s="2"/>
      <c r="VW233" s="2"/>
      <c r="VX233" s="2"/>
      <c r="VY233" s="2"/>
      <c r="VZ233" s="2"/>
      <c r="WA233" s="2"/>
      <c r="WB233" s="2"/>
      <c r="WC233" s="2"/>
      <c r="WD233" s="2"/>
      <c r="WE233" s="2"/>
      <c r="WF233" s="2"/>
      <c r="WG233" s="2"/>
      <c r="WH233" s="2"/>
      <c r="WI233" s="2"/>
      <c r="WJ233" s="2"/>
      <c r="WK233" s="2"/>
      <c r="WL233" s="2"/>
      <c r="WM233" s="2"/>
      <c r="WN233" s="2"/>
      <c r="WO233" s="2"/>
      <c r="WP233" s="2"/>
      <c r="WQ233" s="2"/>
      <c r="WR233" s="2"/>
      <c r="WS233" s="2"/>
      <c r="WT233" s="2"/>
      <c r="WU233" s="2"/>
      <c r="WV233" s="2"/>
      <c r="WW233" s="2"/>
      <c r="WX233" s="2"/>
      <c r="WY233" s="2"/>
      <c r="WZ233" s="2"/>
      <c r="XA233" s="2"/>
      <c r="XB233" s="2"/>
      <c r="XC233" s="2"/>
      <c r="XD233" s="2"/>
      <c r="XE233" s="2"/>
      <c r="XF233" s="2"/>
      <c r="XG233" s="2"/>
      <c r="XH233" s="2"/>
      <c r="XI233" s="2"/>
      <c r="XJ233" s="2"/>
      <c r="XK233" s="2"/>
      <c r="XL233" s="2"/>
      <c r="XM233" s="2"/>
      <c r="XN233" s="2"/>
      <c r="XO233" s="2"/>
      <c r="XP233" s="2"/>
      <c r="XQ233" s="2"/>
      <c r="XR233" s="2"/>
      <c r="XS233" s="2"/>
      <c r="XT233" s="2"/>
      <c r="XU233" s="2"/>
      <c r="XV233" s="2"/>
      <c r="XW233" s="2"/>
      <c r="XX233" s="2"/>
      <c r="XY233" s="2"/>
      <c r="XZ233" s="2"/>
      <c r="YA233" s="2"/>
      <c r="YB233" s="2"/>
      <c r="YC233" s="2"/>
      <c r="YD233" s="2"/>
      <c r="YE233" s="2"/>
      <c r="YF233" s="2"/>
      <c r="YG233" s="2"/>
      <c r="YH233" s="2"/>
      <c r="YI233" s="2"/>
      <c r="YJ233" s="2"/>
      <c r="YK233" s="2"/>
      <c r="YL233" s="2"/>
      <c r="YM233" s="2"/>
      <c r="YN233" s="2"/>
      <c r="YO233" s="2"/>
      <c r="YP233" s="2"/>
      <c r="YQ233" s="2"/>
      <c r="YR233" s="2"/>
      <c r="YS233" s="2"/>
      <c r="YT233" s="2"/>
      <c r="YU233" s="2"/>
      <c r="YV233" s="2"/>
      <c r="YW233" s="2"/>
      <c r="YX233" s="2"/>
      <c r="YY233" s="2"/>
      <c r="YZ233" s="2"/>
      <c r="ZA233" s="2"/>
      <c r="ZB233" s="2"/>
      <c r="ZC233" s="2"/>
      <c r="ZD233" s="2"/>
      <c r="ZE233" s="2"/>
      <c r="ZF233" s="2"/>
      <c r="ZG233" s="2"/>
      <c r="ZH233" s="2"/>
      <c r="ZI233" s="2"/>
      <c r="ZJ233" s="2"/>
      <c r="ZK233" s="2"/>
      <c r="ZL233" s="2"/>
      <c r="ZM233" s="2"/>
      <c r="ZN233" s="2"/>
      <c r="ZO233" s="2"/>
      <c r="ZP233" s="2"/>
      <c r="ZQ233" s="2"/>
      <c r="ZR233" s="2"/>
      <c r="ZS233" s="2"/>
      <c r="ZT233" s="2"/>
      <c r="ZU233" s="2"/>
      <c r="ZV233" s="2"/>
      <c r="ZW233" s="2"/>
      <c r="ZX233" s="2"/>
      <c r="ZY233" s="2"/>
      <c r="ZZ233" s="2"/>
      <c r="AAA233" s="2"/>
      <c r="AAB233" s="2"/>
      <c r="AAC233" s="2"/>
      <c r="AAD233" s="2"/>
      <c r="AAE233" s="2"/>
      <c r="AAF233" s="2"/>
      <c r="AAG233" s="2"/>
      <c r="AAH233" s="2"/>
      <c r="AAI233" s="2"/>
      <c r="AAJ233" s="2"/>
      <c r="AAK233" s="2"/>
      <c r="AAL233" s="2"/>
      <c r="AAM233" s="2"/>
      <c r="AAN233" s="2"/>
      <c r="AAO233" s="2"/>
      <c r="AAP233" s="2"/>
      <c r="AAQ233" s="2"/>
      <c r="AAR233" s="2"/>
      <c r="AAS233" s="2"/>
      <c r="AAT233" s="2"/>
      <c r="AAU233" s="2"/>
      <c r="AAV233" s="2"/>
      <c r="AAW233" s="2"/>
      <c r="AAX233" s="2"/>
      <c r="AAY233" s="2"/>
      <c r="AAZ233" s="2"/>
      <c r="ABA233" s="2"/>
      <c r="ABB233" s="2"/>
      <c r="ABC233" s="2"/>
      <c r="ABD233" s="2"/>
      <c r="ABE233" s="2"/>
      <c r="ABF233" s="2"/>
      <c r="ABG233" s="2"/>
      <c r="ABH233" s="2"/>
      <c r="ABI233" s="2"/>
      <c r="ABJ233" s="2"/>
      <c r="ABK233" s="2"/>
      <c r="ABL233" s="2"/>
      <c r="ABM233" s="2"/>
      <c r="ABN233" s="2"/>
      <c r="ABO233" s="2"/>
      <c r="ABP233" s="2"/>
      <c r="ABQ233" s="2"/>
      <c r="ABR233" s="2"/>
      <c r="ABS233" s="2"/>
      <c r="ABT233" s="2"/>
      <c r="ABU233" s="2"/>
      <c r="ABV233" s="2"/>
      <c r="ABW233" s="2"/>
      <c r="ABX233" s="2"/>
      <c r="ABY233" s="2"/>
      <c r="ABZ233" s="2"/>
      <c r="ACA233" s="2"/>
      <c r="ACB233" s="2"/>
      <c r="ACC233" s="2"/>
      <c r="ACD233" s="2"/>
      <c r="ACE233" s="2"/>
      <c r="ACF233" s="2"/>
      <c r="ACG233" s="2"/>
      <c r="ACH233" s="2"/>
      <c r="ACI233" s="2"/>
      <c r="ACJ233" s="2"/>
      <c r="ACK233" s="2"/>
      <c r="ACL233" s="2"/>
      <c r="ACM233" s="2"/>
      <c r="ACN233" s="2"/>
      <c r="ACO233" s="2"/>
      <c r="ACP233" s="2"/>
      <c r="ACQ233" s="2"/>
      <c r="ACR233" s="2"/>
      <c r="ACS233" s="2"/>
      <c r="ACT233" s="2"/>
      <c r="ACU233" s="2"/>
      <c r="ACV233" s="2"/>
      <c r="ACW233" s="2"/>
      <c r="ACX233" s="2"/>
      <c r="ACY233" s="2"/>
      <c r="ACZ233" s="2"/>
      <c r="ADA233" s="2"/>
      <c r="ADB233" s="2"/>
      <c r="ADC233" s="2"/>
      <c r="ADD233" s="2"/>
      <c r="ADE233" s="2"/>
      <c r="ADF233" s="2"/>
      <c r="ADG233" s="2"/>
      <c r="ADH233" s="2"/>
      <c r="ADI233" s="2"/>
      <c r="ADJ233" s="2"/>
      <c r="ADK233" s="2"/>
      <c r="ADL233" s="2"/>
      <c r="ADM233" s="2"/>
      <c r="ADN233" s="2"/>
      <c r="ADO233" s="2"/>
      <c r="ADP233" s="2"/>
      <c r="ADQ233" s="2"/>
      <c r="ADR233" s="2"/>
      <c r="ADS233" s="2"/>
      <c r="ADT233" s="2"/>
      <c r="ADU233" s="2"/>
      <c r="ADV233" s="2"/>
      <c r="ADW233" s="2"/>
      <c r="ADX233" s="2"/>
      <c r="ADY233" s="2"/>
      <c r="ADZ233" s="2"/>
      <c r="AEA233" s="2"/>
      <c r="AEB233" s="2"/>
      <c r="AEC233" s="2"/>
      <c r="AED233" s="2"/>
      <c r="AEE233" s="2"/>
      <c r="AEF233" s="2"/>
      <c r="AEG233" s="2"/>
      <c r="AEH233" s="2"/>
      <c r="AEI233" s="2"/>
      <c r="AEJ233" s="2"/>
      <c r="AEK233" s="2"/>
      <c r="AEL233" s="2"/>
      <c r="AEM233" s="2"/>
      <c r="AEN233" s="2"/>
      <c r="AEO233" s="2"/>
      <c r="AEP233" s="2"/>
      <c r="AEQ233" s="2"/>
      <c r="AER233" s="2"/>
      <c r="AES233" s="2"/>
      <c r="AET233" s="2"/>
      <c r="AEU233" s="2"/>
      <c r="AEV233" s="2"/>
      <c r="AEW233" s="2"/>
      <c r="AEX233" s="2"/>
      <c r="AEY233" s="2"/>
      <c r="AEZ233" s="2"/>
      <c r="AFA233" s="2"/>
      <c r="AFB233" s="2"/>
      <c r="AFC233" s="2"/>
      <c r="AFD233" s="2"/>
      <c r="AFE233" s="2"/>
      <c r="AFF233" s="2"/>
      <c r="AFG233" s="2"/>
      <c r="AFH233" s="2"/>
      <c r="AFI233" s="2"/>
      <c r="AFJ233" s="2"/>
      <c r="AFK233" s="2"/>
      <c r="AFL233" s="2"/>
      <c r="AFM233" s="2"/>
      <c r="AFN233" s="2"/>
      <c r="AFO233" s="2"/>
      <c r="AFP233" s="2"/>
      <c r="AFQ233" s="2"/>
      <c r="AFR233" s="2"/>
      <c r="AFS233" s="2"/>
      <c r="AFT233" s="2"/>
      <c r="AFU233" s="2"/>
      <c r="AFV233" s="2"/>
      <c r="AFW233" s="2"/>
      <c r="AFX233" s="2"/>
      <c r="AFY233" s="2"/>
      <c r="AFZ233" s="2"/>
      <c r="AGA233" s="2"/>
      <c r="AGB233" s="2"/>
      <c r="AGC233" s="2"/>
      <c r="AGD233" s="2"/>
      <c r="AGE233" s="2"/>
      <c r="AGF233" s="2"/>
      <c r="AGG233" s="2"/>
      <c r="AGH233" s="2"/>
      <c r="AGI233" s="2"/>
      <c r="AGJ233" s="2"/>
      <c r="AGK233" s="2"/>
      <c r="AGL233" s="2"/>
      <c r="AGM233" s="2"/>
      <c r="AGN233" s="2"/>
      <c r="AGO233" s="2"/>
      <c r="AGP233" s="2"/>
      <c r="AGQ233" s="2"/>
      <c r="AGR233" s="2"/>
      <c r="AGS233" s="2"/>
      <c r="AGT233" s="2"/>
      <c r="AGU233" s="2"/>
      <c r="AGV233" s="2"/>
      <c r="AGW233" s="2"/>
      <c r="AGX233" s="2"/>
      <c r="AGY233" s="2"/>
      <c r="AGZ233" s="2"/>
      <c r="AHA233" s="2"/>
      <c r="AHB233" s="2"/>
      <c r="AHC233" s="2"/>
      <c r="AHD233" s="2"/>
      <c r="AHE233" s="2"/>
      <c r="AHF233" s="2"/>
      <c r="AHG233" s="2"/>
      <c r="AHH233" s="2"/>
      <c r="AHI233" s="2"/>
      <c r="AHJ233" s="2"/>
      <c r="AHK233" s="2"/>
      <c r="AHL233" s="2"/>
      <c r="AHM233" s="2"/>
      <c r="AHN233" s="2"/>
      <c r="AHO233" s="2"/>
      <c r="AHP233" s="2"/>
      <c r="AHQ233" s="2"/>
      <c r="AHR233" s="2"/>
      <c r="AHS233" s="2"/>
      <c r="AHT233" s="2"/>
      <c r="AHU233" s="2"/>
      <c r="AHV233" s="2"/>
      <c r="AHW233" s="2"/>
      <c r="AHX233" s="2"/>
      <c r="AHY233" s="2"/>
      <c r="AHZ233" s="2"/>
      <c r="AIA233" s="2"/>
      <c r="AIB233" s="2"/>
      <c r="AIC233" s="2"/>
      <c r="AID233" s="2"/>
      <c r="AIE233" s="2"/>
      <c r="AIF233" s="2"/>
      <c r="AIG233" s="2"/>
      <c r="AIH233" s="2"/>
      <c r="AII233" s="2"/>
      <c r="AIJ233" s="2"/>
      <c r="AIK233" s="2"/>
      <c r="AIL233" s="2"/>
      <c r="AIM233" s="2"/>
      <c r="AIN233" s="2"/>
      <c r="AIO233" s="2"/>
      <c r="AIP233" s="2"/>
      <c r="AIQ233" s="2"/>
      <c r="AIR233" s="2"/>
      <c r="AIS233" s="2"/>
      <c r="AIT233" s="2"/>
      <c r="AIU233" s="2"/>
      <c r="AIV233" s="2"/>
      <c r="AIW233" s="2"/>
      <c r="AIX233" s="2"/>
      <c r="AIY233" s="2"/>
      <c r="AIZ233" s="2"/>
      <c r="AJA233" s="2"/>
      <c r="AJB233" s="2"/>
      <c r="AJC233" s="2"/>
      <c r="AJD233" s="2"/>
      <c r="AJE233" s="2"/>
      <c r="AJF233" s="2"/>
      <c r="AJG233" s="2"/>
      <c r="AJH233" s="2"/>
      <c r="AJI233" s="2"/>
      <c r="AJJ233" s="2"/>
      <c r="AJK233" s="2"/>
      <c r="AJL233" s="2"/>
      <c r="AJM233" s="2"/>
      <c r="AJN233" s="2"/>
      <c r="AJO233" s="2"/>
      <c r="AJP233" s="2"/>
      <c r="AJQ233" s="2"/>
      <c r="AJR233" s="2"/>
      <c r="AJS233" s="2"/>
      <c r="AJT233" s="2"/>
      <c r="AJU233" s="2"/>
      <c r="AJV233" s="2"/>
      <c r="AJW233" s="2"/>
      <c r="AJX233" s="2"/>
      <c r="AJY233" s="2"/>
      <c r="AJZ233" s="2"/>
      <c r="AKA233" s="2"/>
      <c r="AKB233" s="2"/>
      <c r="AKC233" s="2"/>
      <c r="AKD233" s="2"/>
      <c r="AKE233" s="2"/>
      <c r="AKF233" s="2"/>
      <c r="AKG233" s="2"/>
      <c r="AKH233" s="2"/>
      <c r="AKI233" s="2"/>
      <c r="AKJ233" s="2"/>
      <c r="AKK233" s="2"/>
      <c r="AKL233" s="2"/>
      <c r="AKM233" s="2"/>
      <c r="AKN233" s="2"/>
      <c r="AKO233" s="2"/>
      <c r="AKP233" s="2"/>
      <c r="AKQ233" s="2"/>
      <c r="AKR233" s="2"/>
      <c r="AKS233" s="2"/>
      <c r="AKT233" s="2"/>
      <c r="AKU233" s="2"/>
      <c r="AKV233" s="2"/>
      <c r="AKW233" s="2"/>
      <c r="AKX233" s="2"/>
    </row>
    <row r="234" spans="1:986">
      <c r="A234" s="101">
        <v>223</v>
      </c>
      <c r="B234" s="107" t="s">
        <v>381</v>
      </c>
      <c r="C234" s="107" t="s">
        <v>341</v>
      </c>
      <c r="D234" s="101">
        <v>6</v>
      </c>
      <c r="E234" s="42">
        <v>5.9</v>
      </c>
      <c r="F234" s="42">
        <v>3.3</v>
      </c>
      <c r="G234" s="42">
        <v>2.6</v>
      </c>
      <c r="H234" s="42">
        <v>1.02</v>
      </c>
      <c r="I234" s="68">
        <f t="shared" si="10"/>
        <v>12.819999999999999</v>
      </c>
      <c r="J234" s="105"/>
      <c r="K234" s="9"/>
      <c r="L234" s="9"/>
      <c r="M234" s="9"/>
      <c r="N234" s="9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  <c r="LM234" s="2"/>
      <c r="LN234" s="2"/>
      <c r="LO234" s="2"/>
      <c r="LP234" s="2"/>
      <c r="LQ234" s="2"/>
      <c r="LR234" s="2"/>
      <c r="LS234" s="2"/>
      <c r="LT234" s="2"/>
      <c r="LU234" s="2"/>
      <c r="LV234" s="2"/>
      <c r="LW234" s="2"/>
      <c r="LX234" s="2"/>
      <c r="LY234" s="2"/>
      <c r="LZ234" s="2"/>
      <c r="MA234" s="2"/>
      <c r="MB234" s="2"/>
      <c r="MC234" s="2"/>
      <c r="MD234" s="2"/>
      <c r="ME234" s="2"/>
      <c r="MF234" s="2"/>
      <c r="MG234" s="2"/>
      <c r="MH234" s="2"/>
      <c r="MI234" s="2"/>
      <c r="MJ234" s="2"/>
      <c r="MK234" s="2"/>
      <c r="ML234" s="2"/>
      <c r="MM234" s="2"/>
      <c r="MN234" s="2"/>
      <c r="MO234" s="2"/>
      <c r="MP234" s="2"/>
      <c r="MQ234" s="2"/>
      <c r="MR234" s="2"/>
      <c r="MS234" s="2"/>
      <c r="MT234" s="2"/>
      <c r="MU234" s="2"/>
      <c r="MV234" s="2"/>
      <c r="MW234" s="2"/>
      <c r="MX234" s="2"/>
      <c r="MY234" s="2"/>
      <c r="MZ234" s="2"/>
      <c r="NA234" s="2"/>
      <c r="NB234" s="2"/>
      <c r="NC234" s="2"/>
      <c r="ND234" s="2"/>
      <c r="NE234" s="2"/>
      <c r="NF234" s="2"/>
      <c r="NG234" s="2"/>
      <c r="NH234" s="2"/>
      <c r="NI234" s="2"/>
      <c r="NJ234" s="2"/>
      <c r="NK234" s="2"/>
      <c r="NL234" s="2"/>
      <c r="NM234" s="2"/>
      <c r="NN234" s="2"/>
      <c r="NO234" s="2"/>
      <c r="NP234" s="2"/>
      <c r="NQ234" s="2"/>
      <c r="NR234" s="2"/>
      <c r="NS234" s="2"/>
      <c r="NT234" s="2"/>
      <c r="NU234" s="2"/>
      <c r="NV234" s="2"/>
      <c r="NW234" s="2"/>
      <c r="NX234" s="2"/>
      <c r="NY234" s="2"/>
      <c r="NZ234" s="2"/>
      <c r="OA234" s="2"/>
      <c r="OB234" s="2"/>
      <c r="OC234" s="2"/>
      <c r="OD234" s="2"/>
      <c r="OE234" s="2"/>
      <c r="OF234" s="2"/>
      <c r="OG234" s="2"/>
      <c r="OH234" s="2"/>
      <c r="OI234" s="2"/>
      <c r="OJ234" s="2"/>
      <c r="OK234" s="2"/>
      <c r="OL234" s="2"/>
      <c r="OM234" s="2"/>
      <c r="ON234" s="2"/>
      <c r="OO234" s="2"/>
      <c r="OP234" s="2"/>
      <c r="OQ234" s="2"/>
      <c r="OR234" s="2"/>
      <c r="OS234" s="2"/>
      <c r="OT234" s="2"/>
      <c r="OU234" s="2"/>
      <c r="OV234" s="2"/>
      <c r="OW234" s="2"/>
      <c r="OX234" s="2"/>
      <c r="OY234" s="2"/>
      <c r="OZ234" s="2"/>
      <c r="PA234" s="2"/>
      <c r="PB234" s="2"/>
      <c r="PC234" s="2"/>
      <c r="PD234" s="2"/>
      <c r="PE234" s="2"/>
      <c r="PF234" s="2"/>
      <c r="PG234" s="2"/>
      <c r="PH234" s="2"/>
      <c r="PI234" s="2"/>
      <c r="PJ234" s="2"/>
      <c r="PK234" s="2"/>
      <c r="PL234" s="2"/>
      <c r="PM234" s="2"/>
      <c r="PN234" s="2"/>
      <c r="PO234" s="2"/>
      <c r="PP234" s="2"/>
      <c r="PQ234" s="2"/>
      <c r="PR234" s="2"/>
      <c r="PS234" s="2"/>
      <c r="PT234" s="2"/>
      <c r="PU234" s="2"/>
      <c r="PV234" s="2"/>
      <c r="PW234" s="2"/>
      <c r="PX234" s="2"/>
      <c r="PY234" s="2"/>
      <c r="PZ234" s="2"/>
      <c r="QA234" s="2"/>
      <c r="QB234" s="2"/>
      <c r="QC234" s="2"/>
      <c r="QD234" s="2"/>
      <c r="QE234" s="2"/>
      <c r="QF234" s="2"/>
      <c r="QG234" s="2"/>
      <c r="QH234" s="2"/>
      <c r="QI234" s="2"/>
      <c r="QJ234" s="2"/>
      <c r="QK234" s="2"/>
      <c r="QL234" s="2"/>
      <c r="QM234" s="2"/>
      <c r="QN234" s="2"/>
      <c r="QO234" s="2"/>
      <c r="QP234" s="2"/>
      <c r="QQ234" s="2"/>
      <c r="QR234" s="2"/>
      <c r="QS234" s="2"/>
      <c r="QT234" s="2"/>
      <c r="QU234" s="2"/>
      <c r="QV234" s="2"/>
      <c r="QW234" s="2"/>
      <c r="QX234" s="2"/>
      <c r="QY234" s="2"/>
      <c r="QZ234" s="2"/>
      <c r="RA234" s="2"/>
      <c r="RB234" s="2"/>
      <c r="RC234" s="2"/>
      <c r="RD234" s="2"/>
      <c r="RE234" s="2"/>
      <c r="RF234" s="2"/>
      <c r="RG234" s="2"/>
      <c r="RH234" s="2"/>
      <c r="RI234" s="2"/>
      <c r="RJ234" s="2"/>
      <c r="RK234" s="2"/>
      <c r="RL234" s="2"/>
      <c r="RM234" s="2"/>
      <c r="RN234" s="2"/>
      <c r="RO234" s="2"/>
      <c r="RP234" s="2"/>
      <c r="RQ234" s="2"/>
      <c r="RR234" s="2"/>
      <c r="RS234" s="2"/>
      <c r="RT234" s="2"/>
      <c r="RU234" s="2"/>
      <c r="RV234" s="2"/>
      <c r="RW234" s="2"/>
      <c r="RX234" s="2"/>
      <c r="RY234" s="2"/>
      <c r="RZ234" s="2"/>
      <c r="SA234" s="2"/>
      <c r="SB234" s="2"/>
      <c r="SC234" s="2"/>
      <c r="SD234" s="2"/>
      <c r="SE234" s="2"/>
      <c r="SF234" s="2"/>
      <c r="SG234" s="2"/>
      <c r="SH234" s="2"/>
      <c r="SI234" s="2"/>
      <c r="SJ234" s="2"/>
      <c r="SK234" s="2"/>
      <c r="SL234" s="2"/>
      <c r="SM234" s="2"/>
      <c r="SN234" s="2"/>
      <c r="SO234" s="2"/>
      <c r="SP234" s="2"/>
      <c r="SQ234" s="2"/>
      <c r="SR234" s="2"/>
      <c r="SS234" s="2"/>
      <c r="ST234" s="2"/>
      <c r="SU234" s="2"/>
      <c r="SV234" s="2"/>
      <c r="SW234" s="2"/>
      <c r="SX234" s="2"/>
      <c r="SY234" s="2"/>
      <c r="SZ234" s="2"/>
      <c r="TA234" s="2"/>
      <c r="TB234" s="2"/>
      <c r="TC234" s="2"/>
      <c r="TD234" s="2"/>
      <c r="TE234" s="2"/>
      <c r="TF234" s="2"/>
      <c r="TG234" s="2"/>
      <c r="TH234" s="2"/>
      <c r="TI234" s="2"/>
      <c r="TJ234" s="2"/>
      <c r="TK234" s="2"/>
      <c r="TL234" s="2"/>
      <c r="TM234" s="2"/>
      <c r="TN234" s="2"/>
      <c r="TO234" s="2"/>
      <c r="TP234" s="2"/>
      <c r="TQ234" s="2"/>
      <c r="TR234" s="2"/>
      <c r="TS234" s="2"/>
      <c r="TT234" s="2"/>
      <c r="TU234" s="2"/>
      <c r="TV234" s="2"/>
      <c r="TW234" s="2"/>
      <c r="TX234" s="2"/>
      <c r="TY234" s="2"/>
      <c r="TZ234" s="2"/>
      <c r="UA234" s="2"/>
      <c r="UB234" s="2"/>
      <c r="UC234" s="2"/>
      <c r="UD234" s="2"/>
      <c r="UE234" s="2"/>
      <c r="UF234" s="2"/>
      <c r="UG234" s="2"/>
      <c r="UH234" s="2"/>
      <c r="UI234" s="2"/>
      <c r="UJ234" s="2"/>
      <c r="UK234" s="2"/>
      <c r="UL234" s="2"/>
      <c r="UM234" s="2"/>
      <c r="UN234" s="2"/>
      <c r="UO234" s="2"/>
      <c r="UP234" s="2"/>
      <c r="UQ234" s="2"/>
      <c r="UR234" s="2"/>
      <c r="US234" s="2"/>
      <c r="UT234" s="2"/>
      <c r="UU234" s="2"/>
      <c r="UV234" s="2"/>
      <c r="UW234" s="2"/>
      <c r="UX234" s="2"/>
      <c r="UY234" s="2"/>
      <c r="UZ234" s="2"/>
      <c r="VA234" s="2"/>
      <c r="VB234" s="2"/>
      <c r="VC234" s="2"/>
      <c r="VD234" s="2"/>
      <c r="VE234" s="2"/>
      <c r="VF234" s="2"/>
      <c r="VG234" s="2"/>
      <c r="VH234" s="2"/>
      <c r="VI234" s="2"/>
      <c r="VJ234" s="2"/>
      <c r="VK234" s="2"/>
      <c r="VL234" s="2"/>
      <c r="VM234" s="2"/>
      <c r="VN234" s="2"/>
      <c r="VO234" s="2"/>
      <c r="VP234" s="2"/>
      <c r="VQ234" s="2"/>
      <c r="VR234" s="2"/>
      <c r="VS234" s="2"/>
      <c r="VT234" s="2"/>
      <c r="VU234" s="2"/>
      <c r="VV234" s="2"/>
      <c r="VW234" s="2"/>
      <c r="VX234" s="2"/>
      <c r="VY234" s="2"/>
      <c r="VZ234" s="2"/>
      <c r="WA234" s="2"/>
      <c r="WB234" s="2"/>
      <c r="WC234" s="2"/>
      <c r="WD234" s="2"/>
      <c r="WE234" s="2"/>
      <c r="WF234" s="2"/>
      <c r="WG234" s="2"/>
      <c r="WH234" s="2"/>
      <c r="WI234" s="2"/>
      <c r="WJ234" s="2"/>
      <c r="WK234" s="2"/>
      <c r="WL234" s="2"/>
      <c r="WM234" s="2"/>
      <c r="WN234" s="2"/>
      <c r="WO234" s="2"/>
      <c r="WP234" s="2"/>
      <c r="WQ234" s="2"/>
      <c r="WR234" s="2"/>
      <c r="WS234" s="2"/>
      <c r="WT234" s="2"/>
      <c r="WU234" s="2"/>
      <c r="WV234" s="2"/>
      <c r="WW234" s="2"/>
      <c r="WX234" s="2"/>
      <c r="WY234" s="2"/>
      <c r="WZ234" s="2"/>
      <c r="XA234" s="2"/>
      <c r="XB234" s="2"/>
      <c r="XC234" s="2"/>
      <c r="XD234" s="2"/>
      <c r="XE234" s="2"/>
      <c r="XF234" s="2"/>
      <c r="XG234" s="2"/>
      <c r="XH234" s="2"/>
      <c r="XI234" s="2"/>
      <c r="XJ234" s="2"/>
      <c r="XK234" s="2"/>
      <c r="XL234" s="2"/>
      <c r="XM234" s="2"/>
      <c r="XN234" s="2"/>
      <c r="XO234" s="2"/>
      <c r="XP234" s="2"/>
      <c r="XQ234" s="2"/>
      <c r="XR234" s="2"/>
      <c r="XS234" s="2"/>
      <c r="XT234" s="2"/>
      <c r="XU234" s="2"/>
      <c r="XV234" s="2"/>
      <c r="XW234" s="2"/>
      <c r="XX234" s="2"/>
      <c r="XY234" s="2"/>
      <c r="XZ234" s="2"/>
      <c r="YA234" s="2"/>
      <c r="YB234" s="2"/>
      <c r="YC234" s="2"/>
      <c r="YD234" s="2"/>
      <c r="YE234" s="2"/>
      <c r="YF234" s="2"/>
      <c r="YG234" s="2"/>
      <c r="YH234" s="2"/>
      <c r="YI234" s="2"/>
      <c r="YJ234" s="2"/>
      <c r="YK234" s="2"/>
      <c r="YL234" s="2"/>
      <c r="YM234" s="2"/>
      <c r="YN234" s="2"/>
      <c r="YO234" s="2"/>
      <c r="YP234" s="2"/>
      <c r="YQ234" s="2"/>
      <c r="YR234" s="2"/>
      <c r="YS234" s="2"/>
      <c r="YT234" s="2"/>
      <c r="YU234" s="2"/>
      <c r="YV234" s="2"/>
      <c r="YW234" s="2"/>
      <c r="YX234" s="2"/>
      <c r="YY234" s="2"/>
      <c r="YZ234" s="2"/>
      <c r="ZA234" s="2"/>
      <c r="ZB234" s="2"/>
      <c r="ZC234" s="2"/>
      <c r="ZD234" s="2"/>
      <c r="ZE234" s="2"/>
      <c r="ZF234" s="2"/>
      <c r="ZG234" s="2"/>
      <c r="ZH234" s="2"/>
      <c r="ZI234" s="2"/>
      <c r="ZJ234" s="2"/>
      <c r="ZK234" s="2"/>
      <c r="ZL234" s="2"/>
      <c r="ZM234" s="2"/>
      <c r="ZN234" s="2"/>
      <c r="ZO234" s="2"/>
      <c r="ZP234" s="2"/>
      <c r="ZQ234" s="2"/>
      <c r="ZR234" s="2"/>
      <c r="ZS234" s="2"/>
      <c r="ZT234" s="2"/>
      <c r="ZU234" s="2"/>
      <c r="ZV234" s="2"/>
      <c r="ZW234" s="2"/>
      <c r="ZX234" s="2"/>
      <c r="ZY234" s="2"/>
      <c r="ZZ234" s="2"/>
      <c r="AAA234" s="2"/>
      <c r="AAB234" s="2"/>
      <c r="AAC234" s="2"/>
      <c r="AAD234" s="2"/>
      <c r="AAE234" s="2"/>
      <c r="AAF234" s="2"/>
      <c r="AAG234" s="2"/>
      <c r="AAH234" s="2"/>
      <c r="AAI234" s="2"/>
      <c r="AAJ234" s="2"/>
      <c r="AAK234" s="2"/>
      <c r="AAL234" s="2"/>
      <c r="AAM234" s="2"/>
      <c r="AAN234" s="2"/>
      <c r="AAO234" s="2"/>
      <c r="AAP234" s="2"/>
      <c r="AAQ234" s="2"/>
      <c r="AAR234" s="2"/>
      <c r="AAS234" s="2"/>
      <c r="AAT234" s="2"/>
      <c r="AAU234" s="2"/>
      <c r="AAV234" s="2"/>
      <c r="AAW234" s="2"/>
      <c r="AAX234" s="2"/>
      <c r="AAY234" s="2"/>
      <c r="AAZ234" s="2"/>
      <c r="ABA234" s="2"/>
      <c r="ABB234" s="2"/>
      <c r="ABC234" s="2"/>
      <c r="ABD234" s="2"/>
      <c r="ABE234" s="2"/>
      <c r="ABF234" s="2"/>
      <c r="ABG234" s="2"/>
      <c r="ABH234" s="2"/>
      <c r="ABI234" s="2"/>
      <c r="ABJ234" s="2"/>
      <c r="ABK234" s="2"/>
      <c r="ABL234" s="2"/>
      <c r="ABM234" s="2"/>
      <c r="ABN234" s="2"/>
      <c r="ABO234" s="2"/>
      <c r="ABP234" s="2"/>
      <c r="ABQ234" s="2"/>
      <c r="ABR234" s="2"/>
      <c r="ABS234" s="2"/>
      <c r="ABT234" s="2"/>
      <c r="ABU234" s="2"/>
      <c r="ABV234" s="2"/>
      <c r="ABW234" s="2"/>
      <c r="ABX234" s="2"/>
      <c r="ABY234" s="2"/>
      <c r="ABZ234" s="2"/>
      <c r="ACA234" s="2"/>
      <c r="ACB234" s="2"/>
      <c r="ACC234" s="2"/>
      <c r="ACD234" s="2"/>
      <c r="ACE234" s="2"/>
      <c r="ACF234" s="2"/>
      <c r="ACG234" s="2"/>
      <c r="ACH234" s="2"/>
      <c r="ACI234" s="2"/>
      <c r="ACJ234" s="2"/>
      <c r="ACK234" s="2"/>
      <c r="ACL234" s="2"/>
      <c r="ACM234" s="2"/>
      <c r="ACN234" s="2"/>
      <c r="ACO234" s="2"/>
      <c r="ACP234" s="2"/>
      <c r="ACQ234" s="2"/>
      <c r="ACR234" s="2"/>
      <c r="ACS234" s="2"/>
      <c r="ACT234" s="2"/>
      <c r="ACU234" s="2"/>
      <c r="ACV234" s="2"/>
      <c r="ACW234" s="2"/>
      <c r="ACX234" s="2"/>
      <c r="ACY234" s="2"/>
      <c r="ACZ234" s="2"/>
      <c r="ADA234" s="2"/>
      <c r="ADB234" s="2"/>
      <c r="ADC234" s="2"/>
      <c r="ADD234" s="2"/>
      <c r="ADE234" s="2"/>
      <c r="ADF234" s="2"/>
      <c r="ADG234" s="2"/>
      <c r="ADH234" s="2"/>
      <c r="ADI234" s="2"/>
      <c r="ADJ234" s="2"/>
      <c r="ADK234" s="2"/>
      <c r="ADL234" s="2"/>
      <c r="ADM234" s="2"/>
      <c r="ADN234" s="2"/>
      <c r="ADO234" s="2"/>
      <c r="ADP234" s="2"/>
      <c r="ADQ234" s="2"/>
      <c r="ADR234" s="2"/>
      <c r="ADS234" s="2"/>
      <c r="ADT234" s="2"/>
      <c r="ADU234" s="2"/>
      <c r="ADV234" s="2"/>
      <c r="ADW234" s="2"/>
      <c r="ADX234" s="2"/>
      <c r="ADY234" s="2"/>
      <c r="ADZ234" s="2"/>
      <c r="AEA234" s="2"/>
      <c r="AEB234" s="2"/>
      <c r="AEC234" s="2"/>
      <c r="AED234" s="2"/>
      <c r="AEE234" s="2"/>
      <c r="AEF234" s="2"/>
      <c r="AEG234" s="2"/>
      <c r="AEH234" s="2"/>
      <c r="AEI234" s="2"/>
      <c r="AEJ234" s="2"/>
      <c r="AEK234" s="2"/>
      <c r="AEL234" s="2"/>
      <c r="AEM234" s="2"/>
      <c r="AEN234" s="2"/>
      <c r="AEO234" s="2"/>
      <c r="AEP234" s="2"/>
      <c r="AEQ234" s="2"/>
      <c r="AER234" s="2"/>
      <c r="AES234" s="2"/>
      <c r="AET234" s="2"/>
      <c r="AEU234" s="2"/>
      <c r="AEV234" s="2"/>
      <c r="AEW234" s="2"/>
      <c r="AEX234" s="2"/>
      <c r="AEY234" s="2"/>
      <c r="AEZ234" s="2"/>
      <c r="AFA234" s="2"/>
      <c r="AFB234" s="2"/>
      <c r="AFC234" s="2"/>
      <c r="AFD234" s="2"/>
      <c r="AFE234" s="2"/>
      <c r="AFF234" s="2"/>
      <c r="AFG234" s="2"/>
      <c r="AFH234" s="2"/>
      <c r="AFI234" s="2"/>
      <c r="AFJ234" s="2"/>
      <c r="AFK234" s="2"/>
      <c r="AFL234" s="2"/>
      <c r="AFM234" s="2"/>
      <c r="AFN234" s="2"/>
      <c r="AFO234" s="2"/>
      <c r="AFP234" s="2"/>
      <c r="AFQ234" s="2"/>
      <c r="AFR234" s="2"/>
      <c r="AFS234" s="2"/>
      <c r="AFT234" s="2"/>
      <c r="AFU234" s="2"/>
      <c r="AFV234" s="2"/>
      <c r="AFW234" s="2"/>
      <c r="AFX234" s="2"/>
      <c r="AFY234" s="2"/>
      <c r="AFZ234" s="2"/>
      <c r="AGA234" s="2"/>
      <c r="AGB234" s="2"/>
      <c r="AGC234" s="2"/>
      <c r="AGD234" s="2"/>
      <c r="AGE234" s="2"/>
      <c r="AGF234" s="2"/>
      <c r="AGG234" s="2"/>
      <c r="AGH234" s="2"/>
      <c r="AGI234" s="2"/>
      <c r="AGJ234" s="2"/>
      <c r="AGK234" s="2"/>
      <c r="AGL234" s="2"/>
      <c r="AGM234" s="2"/>
      <c r="AGN234" s="2"/>
      <c r="AGO234" s="2"/>
      <c r="AGP234" s="2"/>
      <c r="AGQ234" s="2"/>
      <c r="AGR234" s="2"/>
      <c r="AGS234" s="2"/>
      <c r="AGT234" s="2"/>
      <c r="AGU234" s="2"/>
      <c r="AGV234" s="2"/>
      <c r="AGW234" s="2"/>
      <c r="AGX234" s="2"/>
      <c r="AGY234" s="2"/>
      <c r="AGZ234" s="2"/>
      <c r="AHA234" s="2"/>
      <c r="AHB234" s="2"/>
      <c r="AHC234" s="2"/>
      <c r="AHD234" s="2"/>
      <c r="AHE234" s="2"/>
      <c r="AHF234" s="2"/>
      <c r="AHG234" s="2"/>
      <c r="AHH234" s="2"/>
      <c r="AHI234" s="2"/>
      <c r="AHJ234" s="2"/>
      <c r="AHK234" s="2"/>
      <c r="AHL234" s="2"/>
      <c r="AHM234" s="2"/>
      <c r="AHN234" s="2"/>
      <c r="AHO234" s="2"/>
      <c r="AHP234" s="2"/>
      <c r="AHQ234" s="2"/>
      <c r="AHR234" s="2"/>
      <c r="AHS234" s="2"/>
      <c r="AHT234" s="2"/>
      <c r="AHU234" s="2"/>
      <c r="AHV234" s="2"/>
      <c r="AHW234" s="2"/>
      <c r="AHX234" s="2"/>
      <c r="AHY234" s="2"/>
      <c r="AHZ234" s="2"/>
      <c r="AIA234" s="2"/>
      <c r="AIB234" s="2"/>
      <c r="AIC234" s="2"/>
      <c r="AID234" s="2"/>
      <c r="AIE234" s="2"/>
      <c r="AIF234" s="2"/>
      <c r="AIG234" s="2"/>
      <c r="AIH234" s="2"/>
      <c r="AII234" s="2"/>
      <c r="AIJ234" s="2"/>
      <c r="AIK234" s="2"/>
      <c r="AIL234" s="2"/>
      <c r="AIM234" s="2"/>
      <c r="AIN234" s="2"/>
      <c r="AIO234" s="2"/>
      <c r="AIP234" s="2"/>
      <c r="AIQ234" s="2"/>
      <c r="AIR234" s="2"/>
      <c r="AIS234" s="2"/>
      <c r="AIT234" s="2"/>
      <c r="AIU234" s="2"/>
      <c r="AIV234" s="2"/>
      <c r="AIW234" s="2"/>
      <c r="AIX234" s="2"/>
      <c r="AIY234" s="2"/>
      <c r="AIZ234" s="2"/>
      <c r="AJA234" s="2"/>
      <c r="AJB234" s="2"/>
      <c r="AJC234" s="2"/>
      <c r="AJD234" s="2"/>
      <c r="AJE234" s="2"/>
      <c r="AJF234" s="2"/>
      <c r="AJG234" s="2"/>
      <c r="AJH234" s="2"/>
      <c r="AJI234" s="2"/>
      <c r="AJJ234" s="2"/>
      <c r="AJK234" s="2"/>
      <c r="AJL234" s="2"/>
      <c r="AJM234" s="2"/>
      <c r="AJN234" s="2"/>
      <c r="AJO234" s="2"/>
      <c r="AJP234" s="2"/>
      <c r="AJQ234" s="2"/>
      <c r="AJR234" s="2"/>
      <c r="AJS234" s="2"/>
      <c r="AJT234" s="2"/>
      <c r="AJU234" s="2"/>
      <c r="AJV234" s="2"/>
      <c r="AJW234" s="2"/>
      <c r="AJX234" s="2"/>
      <c r="AJY234" s="2"/>
      <c r="AJZ234" s="2"/>
      <c r="AKA234" s="2"/>
      <c r="AKB234" s="2"/>
      <c r="AKC234" s="2"/>
      <c r="AKD234" s="2"/>
      <c r="AKE234" s="2"/>
      <c r="AKF234" s="2"/>
      <c r="AKG234" s="2"/>
      <c r="AKH234" s="2"/>
      <c r="AKI234" s="2"/>
      <c r="AKJ234" s="2"/>
      <c r="AKK234" s="2"/>
      <c r="AKL234" s="2"/>
      <c r="AKM234" s="2"/>
      <c r="AKN234" s="2"/>
      <c r="AKO234" s="2"/>
      <c r="AKP234" s="2"/>
      <c r="AKQ234" s="2"/>
      <c r="AKR234" s="2"/>
      <c r="AKS234" s="2"/>
      <c r="AKT234" s="2"/>
      <c r="AKU234" s="2"/>
      <c r="AKV234" s="2"/>
      <c r="AKW234" s="2"/>
      <c r="AKX234" s="2"/>
    </row>
    <row r="235" spans="1:986">
      <c r="A235" s="101">
        <v>224</v>
      </c>
      <c r="B235" s="107" t="s">
        <v>382</v>
      </c>
      <c r="C235" s="107" t="s">
        <v>341</v>
      </c>
      <c r="D235" s="101">
        <v>6</v>
      </c>
      <c r="E235" s="42">
        <v>4.8</v>
      </c>
      <c r="F235" s="42">
        <v>3.8</v>
      </c>
      <c r="G235" s="42">
        <v>2.9</v>
      </c>
      <c r="H235" s="42">
        <v>1.0980000000000001</v>
      </c>
      <c r="I235" s="68">
        <f t="shared" si="10"/>
        <v>12.598000000000001</v>
      </c>
      <c r="J235" s="105"/>
      <c r="K235" s="9"/>
      <c r="L235" s="9"/>
      <c r="M235" s="9"/>
      <c r="N235" s="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  <c r="LM235" s="2"/>
      <c r="LN235" s="2"/>
      <c r="LO235" s="2"/>
      <c r="LP235" s="2"/>
      <c r="LQ235" s="2"/>
      <c r="LR235" s="2"/>
      <c r="LS235" s="2"/>
      <c r="LT235" s="2"/>
      <c r="LU235" s="2"/>
      <c r="LV235" s="2"/>
      <c r="LW235" s="2"/>
      <c r="LX235" s="2"/>
      <c r="LY235" s="2"/>
      <c r="LZ235" s="2"/>
      <c r="MA235" s="2"/>
      <c r="MB235" s="2"/>
      <c r="MC235" s="2"/>
      <c r="MD235" s="2"/>
      <c r="ME235" s="2"/>
      <c r="MF235" s="2"/>
      <c r="MG235" s="2"/>
      <c r="MH235" s="2"/>
      <c r="MI235" s="2"/>
      <c r="MJ235" s="2"/>
      <c r="MK235" s="2"/>
      <c r="ML235" s="2"/>
      <c r="MM235" s="2"/>
      <c r="MN235" s="2"/>
      <c r="MO235" s="2"/>
      <c r="MP235" s="2"/>
      <c r="MQ235" s="2"/>
      <c r="MR235" s="2"/>
      <c r="MS235" s="2"/>
      <c r="MT235" s="2"/>
      <c r="MU235" s="2"/>
      <c r="MV235" s="2"/>
      <c r="MW235" s="2"/>
      <c r="MX235" s="2"/>
      <c r="MY235" s="2"/>
      <c r="MZ235" s="2"/>
      <c r="NA235" s="2"/>
      <c r="NB235" s="2"/>
      <c r="NC235" s="2"/>
      <c r="ND235" s="2"/>
      <c r="NE235" s="2"/>
      <c r="NF235" s="2"/>
      <c r="NG235" s="2"/>
      <c r="NH235" s="2"/>
      <c r="NI235" s="2"/>
      <c r="NJ235" s="2"/>
      <c r="NK235" s="2"/>
      <c r="NL235" s="2"/>
      <c r="NM235" s="2"/>
      <c r="NN235" s="2"/>
      <c r="NO235" s="2"/>
      <c r="NP235" s="2"/>
      <c r="NQ235" s="2"/>
      <c r="NR235" s="2"/>
      <c r="NS235" s="2"/>
      <c r="NT235" s="2"/>
      <c r="NU235" s="2"/>
      <c r="NV235" s="2"/>
      <c r="NW235" s="2"/>
      <c r="NX235" s="2"/>
      <c r="NY235" s="2"/>
      <c r="NZ235" s="2"/>
      <c r="OA235" s="2"/>
      <c r="OB235" s="2"/>
      <c r="OC235" s="2"/>
      <c r="OD235" s="2"/>
      <c r="OE235" s="2"/>
      <c r="OF235" s="2"/>
      <c r="OG235" s="2"/>
      <c r="OH235" s="2"/>
      <c r="OI235" s="2"/>
      <c r="OJ235" s="2"/>
      <c r="OK235" s="2"/>
      <c r="OL235" s="2"/>
      <c r="OM235" s="2"/>
      <c r="ON235" s="2"/>
      <c r="OO235" s="2"/>
      <c r="OP235" s="2"/>
      <c r="OQ235" s="2"/>
      <c r="OR235" s="2"/>
      <c r="OS235" s="2"/>
      <c r="OT235" s="2"/>
      <c r="OU235" s="2"/>
      <c r="OV235" s="2"/>
      <c r="OW235" s="2"/>
      <c r="OX235" s="2"/>
      <c r="OY235" s="2"/>
      <c r="OZ235" s="2"/>
      <c r="PA235" s="2"/>
      <c r="PB235" s="2"/>
      <c r="PC235" s="2"/>
      <c r="PD235" s="2"/>
      <c r="PE235" s="2"/>
      <c r="PF235" s="2"/>
      <c r="PG235" s="2"/>
      <c r="PH235" s="2"/>
      <c r="PI235" s="2"/>
      <c r="PJ235" s="2"/>
      <c r="PK235" s="2"/>
      <c r="PL235" s="2"/>
      <c r="PM235" s="2"/>
      <c r="PN235" s="2"/>
      <c r="PO235" s="2"/>
      <c r="PP235" s="2"/>
      <c r="PQ235" s="2"/>
      <c r="PR235" s="2"/>
      <c r="PS235" s="2"/>
      <c r="PT235" s="2"/>
      <c r="PU235" s="2"/>
      <c r="PV235" s="2"/>
      <c r="PW235" s="2"/>
      <c r="PX235" s="2"/>
      <c r="PY235" s="2"/>
      <c r="PZ235" s="2"/>
      <c r="QA235" s="2"/>
      <c r="QB235" s="2"/>
      <c r="QC235" s="2"/>
      <c r="QD235" s="2"/>
      <c r="QE235" s="2"/>
      <c r="QF235" s="2"/>
      <c r="QG235" s="2"/>
      <c r="QH235" s="2"/>
      <c r="QI235" s="2"/>
      <c r="QJ235" s="2"/>
      <c r="QK235" s="2"/>
      <c r="QL235" s="2"/>
      <c r="QM235" s="2"/>
      <c r="QN235" s="2"/>
      <c r="QO235" s="2"/>
      <c r="QP235" s="2"/>
      <c r="QQ235" s="2"/>
      <c r="QR235" s="2"/>
      <c r="QS235" s="2"/>
      <c r="QT235" s="2"/>
      <c r="QU235" s="2"/>
      <c r="QV235" s="2"/>
      <c r="QW235" s="2"/>
      <c r="QX235" s="2"/>
      <c r="QY235" s="2"/>
      <c r="QZ235" s="2"/>
      <c r="RA235" s="2"/>
      <c r="RB235" s="2"/>
      <c r="RC235" s="2"/>
      <c r="RD235" s="2"/>
      <c r="RE235" s="2"/>
      <c r="RF235" s="2"/>
      <c r="RG235" s="2"/>
      <c r="RH235" s="2"/>
      <c r="RI235" s="2"/>
      <c r="RJ235" s="2"/>
      <c r="RK235" s="2"/>
      <c r="RL235" s="2"/>
      <c r="RM235" s="2"/>
      <c r="RN235" s="2"/>
      <c r="RO235" s="2"/>
      <c r="RP235" s="2"/>
      <c r="RQ235" s="2"/>
      <c r="RR235" s="2"/>
      <c r="RS235" s="2"/>
      <c r="RT235" s="2"/>
      <c r="RU235" s="2"/>
      <c r="RV235" s="2"/>
      <c r="RW235" s="2"/>
      <c r="RX235" s="2"/>
      <c r="RY235" s="2"/>
      <c r="RZ235" s="2"/>
      <c r="SA235" s="2"/>
      <c r="SB235" s="2"/>
      <c r="SC235" s="2"/>
      <c r="SD235" s="2"/>
      <c r="SE235" s="2"/>
      <c r="SF235" s="2"/>
      <c r="SG235" s="2"/>
      <c r="SH235" s="2"/>
      <c r="SI235" s="2"/>
      <c r="SJ235" s="2"/>
      <c r="SK235" s="2"/>
      <c r="SL235" s="2"/>
      <c r="SM235" s="2"/>
      <c r="SN235" s="2"/>
      <c r="SO235" s="2"/>
      <c r="SP235" s="2"/>
      <c r="SQ235" s="2"/>
      <c r="SR235" s="2"/>
      <c r="SS235" s="2"/>
      <c r="ST235" s="2"/>
      <c r="SU235" s="2"/>
      <c r="SV235" s="2"/>
      <c r="SW235" s="2"/>
      <c r="SX235" s="2"/>
      <c r="SY235" s="2"/>
      <c r="SZ235" s="2"/>
      <c r="TA235" s="2"/>
      <c r="TB235" s="2"/>
      <c r="TC235" s="2"/>
      <c r="TD235" s="2"/>
      <c r="TE235" s="2"/>
      <c r="TF235" s="2"/>
      <c r="TG235" s="2"/>
      <c r="TH235" s="2"/>
      <c r="TI235" s="2"/>
      <c r="TJ235" s="2"/>
      <c r="TK235" s="2"/>
      <c r="TL235" s="2"/>
      <c r="TM235" s="2"/>
      <c r="TN235" s="2"/>
      <c r="TO235" s="2"/>
      <c r="TP235" s="2"/>
      <c r="TQ235" s="2"/>
      <c r="TR235" s="2"/>
      <c r="TS235" s="2"/>
      <c r="TT235" s="2"/>
      <c r="TU235" s="2"/>
      <c r="TV235" s="2"/>
      <c r="TW235" s="2"/>
      <c r="TX235" s="2"/>
      <c r="TY235" s="2"/>
      <c r="TZ235" s="2"/>
      <c r="UA235" s="2"/>
      <c r="UB235" s="2"/>
      <c r="UC235" s="2"/>
      <c r="UD235" s="2"/>
      <c r="UE235" s="2"/>
      <c r="UF235" s="2"/>
      <c r="UG235" s="2"/>
      <c r="UH235" s="2"/>
      <c r="UI235" s="2"/>
      <c r="UJ235" s="2"/>
      <c r="UK235" s="2"/>
      <c r="UL235" s="2"/>
      <c r="UM235" s="2"/>
      <c r="UN235" s="2"/>
      <c r="UO235" s="2"/>
      <c r="UP235" s="2"/>
      <c r="UQ235" s="2"/>
      <c r="UR235" s="2"/>
      <c r="US235" s="2"/>
      <c r="UT235" s="2"/>
      <c r="UU235" s="2"/>
      <c r="UV235" s="2"/>
      <c r="UW235" s="2"/>
      <c r="UX235" s="2"/>
      <c r="UY235" s="2"/>
      <c r="UZ235" s="2"/>
      <c r="VA235" s="2"/>
      <c r="VB235" s="2"/>
      <c r="VC235" s="2"/>
      <c r="VD235" s="2"/>
      <c r="VE235" s="2"/>
      <c r="VF235" s="2"/>
      <c r="VG235" s="2"/>
      <c r="VH235" s="2"/>
      <c r="VI235" s="2"/>
      <c r="VJ235" s="2"/>
      <c r="VK235" s="2"/>
      <c r="VL235" s="2"/>
      <c r="VM235" s="2"/>
      <c r="VN235" s="2"/>
      <c r="VO235" s="2"/>
      <c r="VP235" s="2"/>
      <c r="VQ235" s="2"/>
      <c r="VR235" s="2"/>
      <c r="VS235" s="2"/>
      <c r="VT235" s="2"/>
      <c r="VU235" s="2"/>
      <c r="VV235" s="2"/>
      <c r="VW235" s="2"/>
      <c r="VX235" s="2"/>
      <c r="VY235" s="2"/>
      <c r="VZ235" s="2"/>
      <c r="WA235" s="2"/>
      <c r="WB235" s="2"/>
      <c r="WC235" s="2"/>
      <c r="WD235" s="2"/>
      <c r="WE235" s="2"/>
      <c r="WF235" s="2"/>
      <c r="WG235" s="2"/>
      <c r="WH235" s="2"/>
      <c r="WI235" s="2"/>
      <c r="WJ235" s="2"/>
      <c r="WK235" s="2"/>
      <c r="WL235" s="2"/>
      <c r="WM235" s="2"/>
      <c r="WN235" s="2"/>
      <c r="WO235" s="2"/>
      <c r="WP235" s="2"/>
      <c r="WQ235" s="2"/>
      <c r="WR235" s="2"/>
      <c r="WS235" s="2"/>
      <c r="WT235" s="2"/>
      <c r="WU235" s="2"/>
      <c r="WV235" s="2"/>
      <c r="WW235" s="2"/>
      <c r="WX235" s="2"/>
      <c r="WY235" s="2"/>
      <c r="WZ235" s="2"/>
      <c r="XA235" s="2"/>
      <c r="XB235" s="2"/>
      <c r="XC235" s="2"/>
      <c r="XD235" s="2"/>
      <c r="XE235" s="2"/>
      <c r="XF235" s="2"/>
      <c r="XG235" s="2"/>
      <c r="XH235" s="2"/>
      <c r="XI235" s="2"/>
      <c r="XJ235" s="2"/>
      <c r="XK235" s="2"/>
      <c r="XL235" s="2"/>
      <c r="XM235" s="2"/>
      <c r="XN235" s="2"/>
      <c r="XO235" s="2"/>
      <c r="XP235" s="2"/>
      <c r="XQ235" s="2"/>
      <c r="XR235" s="2"/>
      <c r="XS235" s="2"/>
      <c r="XT235" s="2"/>
      <c r="XU235" s="2"/>
      <c r="XV235" s="2"/>
      <c r="XW235" s="2"/>
      <c r="XX235" s="2"/>
      <c r="XY235" s="2"/>
      <c r="XZ235" s="2"/>
      <c r="YA235" s="2"/>
      <c r="YB235" s="2"/>
      <c r="YC235" s="2"/>
      <c r="YD235" s="2"/>
      <c r="YE235" s="2"/>
      <c r="YF235" s="2"/>
      <c r="YG235" s="2"/>
      <c r="YH235" s="2"/>
      <c r="YI235" s="2"/>
      <c r="YJ235" s="2"/>
      <c r="YK235" s="2"/>
      <c r="YL235" s="2"/>
      <c r="YM235" s="2"/>
      <c r="YN235" s="2"/>
      <c r="YO235" s="2"/>
      <c r="YP235" s="2"/>
      <c r="YQ235" s="2"/>
      <c r="YR235" s="2"/>
      <c r="YS235" s="2"/>
      <c r="YT235" s="2"/>
      <c r="YU235" s="2"/>
      <c r="YV235" s="2"/>
      <c r="YW235" s="2"/>
      <c r="YX235" s="2"/>
      <c r="YY235" s="2"/>
      <c r="YZ235" s="2"/>
      <c r="ZA235" s="2"/>
      <c r="ZB235" s="2"/>
      <c r="ZC235" s="2"/>
      <c r="ZD235" s="2"/>
      <c r="ZE235" s="2"/>
      <c r="ZF235" s="2"/>
      <c r="ZG235" s="2"/>
      <c r="ZH235" s="2"/>
      <c r="ZI235" s="2"/>
      <c r="ZJ235" s="2"/>
      <c r="ZK235" s="2"/>
      <c r="ZL235" s="2"/>
      <c r="ZM235" s="2"/>
      <c r="ZN235" s="2"/>
      <c r="ZO235" s="2"/>
      <c r="ZP235" s="2"/>
      <c r="ZQ235" s="2"/>
      <c r="ZR235" s="2"/>
      <c r="ZS235" s="2"/>
      <c r="ZT235" s="2"/>
      <c r="ZU235" s="2"/>
      <c r="ZV235" s="2"/>
      <c r="ZW235" s="2"/>
      <c r="ZX235" s="2"/>
      <c r="ZY235" s="2"/>
      <c r="ZZ235" s="2"/>
      <c r="AAA235" s="2"/>
      <c r="AAB235" s="2"/>
      <c r="AAC235" s="2"/>
      <c r="AAD235" s="2"/>
      <c r="AAE235" s="2"/>
      <c r="AAF235" s="2"/>
      <c r="AAG235" s="2"/>
      <c r="AAH235" s="2"/>
      <c r="AAI235" s="2"/>
      <c r="AAJ235" s="2"/>
      <c r="AAK235" s="2"/>
      <c r="AAL235" s="2"/>
      <c r="AAM235" s="2"/>
      <c r="AAN235" s="2"/>
      <c r="AAO235" s="2"/>
      <c r="AAP235" s="2"/>
      <c r="AAQ235" s="2"/>
      <c r="AAR235" s="2"/>
      <c r="AAS235" s="2"/>
      <c r="AAT235" s="2"/>
      <c r="AAU235" s="2"/>
      <c r="AAV235" s="2"/>
      <c r="AAW235" s="2"/>
      <c r="AAX235" s="2"/>
      <c r="AAY235" s="2"/>
      <c r="AAZ235" s="2"/>
      <c r="ABA235" s="2"/>
      <c r="ABB235" s="2"/>
      <c r="ABC235" s="2"/>
      <c r="ABD235" s="2"/>
      <c r="ABE235" s="2"/>
      <c r="ABF235" s="2"/>
      <c r="ABG235" s="2"/>
      <c r="ABH235" s="2"/>
      <c r="ABI235" s="2"/>
      <c r="ABJ235" s="2"/>
      <c r="ABK235" s="2"/>
      <c r="ABL235" s="2"/>
      <c r="ABM235" s="2"/>
      <c r="ABN235" s="2"/>
      <c r="ABO235" s="2"/>
      <c r="ABP235" s="2"/>
      <c r="ABQ235" s="2"/>
      <c r="ABR235" s="2"/>
      <c r="ABS235" s="2"/>
      <c r="ABT235" s="2"/>
      <c r="ABU235" s="2"/>
      <c r="ABV235" s="2"/>
      <c r="ABW235" s="2"/>
      <c r="ABX235" s="2"/>
      <c r="ABY235" s="2"/>
      <c r="ABZ235" s="2"/>
      <c r="ACA235" s="2"/>
      <c r="ACB235" s="2"/>
      <c r="ACC235" s="2"/>
      <c r="ACD235" s="2"/>
      <c r="ACE235" s="2"/>
      <c r="ACF235" s="2"/>
      <c r="ACG235" s="2"/>
      <c r="ACH235" s="2"/>
      <c r="ACI235" s="2"/>
      <c r="ACJ235" s="2"/>
      <c r="ACK235" s="2"/>
      <c r="ACL235" s="2"/>
      <c r="ACM235" s="2"/>
      <c r="ACN235" s="2"/>
      <c r="ACO235" s="2"/>
      <c r="ACP235" s="2"/>
      <c r="ACQ235" s="2"/>
      <c r="ACR235" s="2"/>
      <c r="ACS235" s="2"/>
      <c r="ACT235" s="2"/>
      <c r="ACU235" s="2"/>
      <c r="ACV235" s="2"/>
      <c r="ACW235" s="2"/>
      <c r="ACX235" s="2"/>
      <c r="ACY235" s="2"/>
      <c r="ACZ235" s="2"/>
      <c r="ADA235" s="2"/>
      <c r="ADB235" s="2"/>
      <c r="ADC235" s="2"/>
      <c r="ADD235" s="2"/>
      <c r="ADE235" s="2"/>
      <c r="ADF235" s="2"/>
      <c r="ADG235" s="2"/>
      <c r="ADH235" s="2"/>
      <c r="ADI235" s="2"/>
      <c r="ADJ235" s="2"/>
      <c r="ADK235" s="2"/>
      <c r="ADL235" s="2"/>
      <c r="ADM235" s="2"/>
      <c r="ADN235" s="2"/>
      <c r="ADO235" s="2"/>
      <c r="ADP235" s="2"/>
      <c r="ADQ235" s="2"/>
      <c r="ADR235" s="2"/>
      <c r="ADS235" s="2"/>
      <c r="ADT235" s="2"/>
      <c r="ADU235" s="2"/>
      <c r="ADV235" s="2"/>
      <c r="ADW235" s="2"/>
      <c r="ADX235" s="2"/>
      <c r="ADY235" s="2"/>
      <c r="ADZ235" s="2"/>
      <c r="AEA235" s="2"/>
      <c r="AEB235" s="2"/>
      <c r="AEC235" s="2"/>
      <c r="AED235" s="2"/>
      <c r="AEE235" s="2"/>
      <c r="AEF235" s="2"/>
      <c r="AEG235" s="2"/>
      <c r="AEH235" s="2"/>
      <c r="AEI235" s="2"/>
      <c r="AEJ235" s="2"/>
      <c r="AEK235" s="2"/>
      <c r="AEL235" s="2"/>
      <c r="AEM235" s="2"/>
      <c r="AEN235" s="2"/>
      <c r="AEO235" s="2"/>
      <c r="AEP235" s="2"/>
      <c r="AEQ235" s="2"/>
      <c r="AER235" s="2"/>
      <c r="AES235" s="2"/>
      <c r="AET235" s="2"/>
      <c r="AEU235" s="2"/>
      <c r="AEV235" s="2"/>
      <c r="AEW235" s="2"/>
      <c r="AEX235" s="2"/>
      <c r="AEY235" s="2"/>
      <c r="AEZ235" s="2"/>
      <c r="AFA235" s="2"/>
      <c r="AFB235" s="2"/>
      <c r="AFC235" s="2"/>
      <c r="AFD235" s="2"/>
      <c r="AFE235" s="2"/>
      <c r="AFF235" s="2"/>
      <c r="AFG235" s="2"/>
      <c r="AFH235" s="2"/>
      <c r="AFI235" s="2"/>
      <c r="AFJ235" s="2"/>
      <c r="AFK235" s="2"/>
      <c r="AFL235" s="2"/>
      <c r="AFM235" s="2"/>
      <c r="AFN235" s="2"/>
      <c r="AFO235" s="2"/>
      <c r="AFP235" s="2"/>
      <c r="AFQ235" s="2"/>
      <c r="AFR235" s="2"/>
      <c r="AFS235" s="2"/>
      <c r="AFT235" s="2"/>
      <c r="AFU235" s="2"/>
      <c r="AFV235" s="2"/>
      <c r="AFW235" s="2"/>
      <c r="AFX235" s="2"/>
      <c r="AFY235" s="2"/>
      <c r="AFZ235" s="2"/>
      <c r="AGA235" s="2"/>
      <c r="AGB235" s="2"/>
      <c r="AGC235" s="2"/>
      <c r="AGD235" s="2"/>
      <c r="AGE235" s="2"/>
      <c r="AGF235" s="2"/>
      <c r="AGG235" s="2"/>
      <c r="AGH235" s="2"/>
      <c r="AGI235" s="2"/>
      <c r="AGJ235" s="2"/>
      <c r="AGK235" s="2"/>
      <c r="AGL235" s="2"/>
      <c r="AGM235" s="2"/>
      <c r="AGN235" s="2"/>
      <c r="AGO235" s="2"/>
      <c r="AGP235" s="2"/>
      <c r="AGQ235" s="2"/>
      <c r="AGR235" s="2"/>
      <c r="AGS235" s="2"/>
      <c r="AGT235" s="2"/>
      <c r="AGU235" s="2"/>
      <c r="AGV235" s="2"/>
      <c r="AGW235" s="2"/>
      <c r="AGX235" s="2"/>
      <c r="AGY235" s="2"/>
      <c r="AGZ235" s="2"/>
      <c r="AHA235" s="2"/>
      <c r="AHB235" s="2"/>
      <c r="AHC235" s="2"/>
      <c r="AHD235" s="2"/>
      <c r="AHE235" s="2"/>
      <c r="AHF235" s="2"/>
      <c r="AHG235" s="2"/>
      <c r="AHH235" s="2"/>
      <c r="AHI235" s="2"/>
      <c r="AHJ235" s="2"/>
      <c r="AHK235" s="2"/>
      <c r="AHL235" s="2"/>
      <c r="AHM235" s="2"/>
      <c r="AHN235" s="2"/>
      <c r="AHO235" s="2"/>
      <c r="AHP235" s="2"/>
      <c r="AHQ235" s="2"/>
      <c r="AHR235" s="2"/>
      <c r="AHS235" s="2"/>
      <c r="AHT235" s="2"/>
      <c r="AHU235" s="2"/>
      <c r="AHV235" s="2"/>
      <c r="AHW235" s="2"/>
      <c r="AHX235" s="2"/>
      <c r="AHY235" s="2"/>
      <c r="AHZ235" s="2"/>
      <c r="AIA235" s="2"/>
      <c r="AIB235" s="2"/>
      <c r="AIC235" s="2"/>
      <c r="AID235" s="2"/>
      <c r="AIE235" s="2"/>
      <c r="AIF235" s="2"/>
      <c r="AIG235" s="2"/>
      <c r="AIH235" s="2"/>
      <c r="AII235" s="2"/>
      <c r="AIJ235" s="2"/>
      <c r="AIK235" s="2"/>
      <c r="AIL235" s="2"/>
      <c r="AIM235" s="2"/>
      <c r="AIN235" s="2"/>
      <c r="AIO235" s="2"/>
      <c r="AIP235" s="2"/>
      <c r="AIQ235" s="2"/>
      <c r="AIR235" s="2"/>
      <c r="AIS235" s="2"/>
      <c r="AIT235" s="2"/>
      <c r="AIU235" s="2"/>
      <c r="AIV235" s="2"/>
      <c r="AIW235" s="2"/>
      <c r="AIX235" s="2"/>
      <c r="AIY235" s="2"/>
      <c r="AIZ235" s="2"/>
      <c r="AJA235" s="2"/>
      <c r="AJB235" s="2"/>
      <c r="AJC235" s="2"/>
      <c r="AJD235" s="2"/>
      <c r="AJE235" s="2"/>
      <c r="AJF235" s="2"/>
      <c r="AJG235" s="2"/>
      <c r="AJH235" s="2"/>
      <c r="AJI235" s="2"/>
      <c r="AJJ235" s="2"/>
      <c r="AJK235" s="2"/>
      <c r="AJL235" s="2"/>
      <c r="AJM235" s="2"/>
      <c r="AJN235" s="2"/>
      <c r="AJO235" s="2"/>
      <c r="AJP235" s="2"/>
      <c r="AJQ235" s="2"/>
      <c r="AJR235" s="2"/>
      <c r="AJS235" s="2"/>
      <c r="AJT235" s="2"/>
      <c r="AJU235" s="2"/>
      <c r="AJV235" s="2"/>
      <c r="AJW235" s="2"/>
      <c r="AJX235" s="2"/>
      <c r="AJY235" s="2"/>
      <c r="AJZ235" s="2"/>
      <c r="AKA235" s="2"/>
      <c r="AKB235" s="2"/>
      <c r="AKC235" s="2"/>
      <c r="AKD235" s="2"/>
      <c r="AKE235" s="2"/>
      <c r="AKF235" s="2"/>
      <c r="AKG235" s="2"/>
      <c r="AKH235" s="2"/>
      <c r="AKI235" s="2"/>
      <c r="AKJ235" s="2"/>
      <c r="AKK235" s="2"/>
      <c r="AKL235" s="2"/>
      <c r="AKM235" s="2"/>
      <c r="AKN235" s="2"/>
      <c r="AKO235" s="2"/>
      <c r="AKP235" s="2"/>
      <c r="AKQ235" s="2"/>
      <c r="AKR235" s="2"/>
      <c r="AKS235" s="2"/>
      <c r="AKT235" s="2"/>
      <c r="AKU235" s="2"/>
      <c r="AKV235" s="2"/>
      <c r="AKW235" s="2"/>
      <c r="AKX235" s="2"/>
    </row>
    <row r="236" spans="1:986">
      <c r="A236" s="101">
        <v>225</v>
      </c>
      <c r="B236" s="107" t="s">
        <v>383</v>
      </c>
      <c r="C236" s="107" t="s">
        <v>341</v>
      </c>
      <c r="D236" s="101">
        <v>6</v>
      </c>
      <c r="E236" s="42">
        <v>3.98</v>
      </c>
      <c r="F236" s="42">
        <v>3.2</v>
      </c>
      <c r="G236" s="42">
        <v>2.4</v>
      </c>
      <c r="H236" s="42">
        <v>1</v>
      </c>
      <c r="I236" s="68">
        <f t="shared" si="10"/>
        <v>10.58</v>
      </c>
      <c r="J236" s="105"/>
      <c r="K236" s="9"/>
      <c r="L236" s="9"/>
      <c r="M236" s="9"/>
      <c r="N236" s="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  <c r="LM236" s="2"/>
      <c r="LN236" s="2"/>
      <c r="LO236" s="2"/>
      <c r="LP236" s="2"/>
      <c r="LQ236" s="2"/>
      <c r="LR236" s="2"/>
      <c r="LS236" s="2"/>
      <c r="LT236" s="2"/>
      <c r="LU236" s="2"/>
      <c r="LV236" s="2"/>
      <c r="LW236" s="2"/>
      <c r="LX236" s="2"/>
      <c r="LY236" s="2"/>
      <c r="LZ236" s="2"/>
      <c r="MA236" s="2"/>
      <c r="MB236" s="2"/>
      <c r="MC236" s="2"/>
      <c r="MD236" s="2"/>
      <c r="ME236" s="2"/>
      <c r="MF236" s="2"/>
      <c r="MG236" s="2"/>
      <c r="MH236" s="2"/>
      <c r="MI236" s="2"/>
      <c r="MJ236" s="2"/>
      <c r="MK236" s="2"/>
      <c r="ML236" s="2"/>
      <c r="MM236" s="2"/>
      <c r="MN236" s="2"/>
      <c r="MO236" s="2"/>
      <c r="MP236" s="2"/>
      <c r="MQ236" s="2"/>
      <c r="MR236" s="2"/>
      <c r="MS236" s="2"/>
      <c r="MT236" s="2"/>
      <c r="MU236" s="2"/>
      <c r="MV236" s="2"/>
      <c r="MW236" s="2"/>
      <c r="MX236" s="2"/>
      <c r="MY236" s="2"/>
      <c r="MZ236" s="2"/>
      <c r="NA236" s="2"/>
      <c r="NB236" s="2"/>
      <c r="NC236" s="2"/>
      <c r="ND236" s="2"/>
      <c r="NE236" s="2"/>
      <c r="NF236" s="2"/>
      <c r="NG236" s="2"/>
      <c r="NH236" s="2"/>
      <c r="NI236" s="2"/>
      <c r="NJ236" s="2"/>
      <c r="NK236" s="2"/>
      <c r="NL236" s="2"/>
      <c r="NM236" s="2"/>
      <c r="NN236" s="2"/>
      <c r="NO236" s="2"/>
      <c r="NP236" s="2"/>
      <c r="NQ236" s="2"/>
      <c r="NR236" s="2"/>
      <c r="NS236" s="2"/>
      <c r="NT236" s="2"/>
      <c r="NU236" s="2"/>
      <c r="NV236" s="2"/>
      <c r="NW236" s="2"/>
      <c r="NX236" s="2"/>
      <c r="NY236" s="2"/>
      <c r="NZ236" s="2"/>
      <c r="OA236" s="2"/>
      <c r="OB236" s="2"/>
      <c r="OC236" s="2"/>
      <c r="OD236" s="2"/>
      <c r="OE236" s="2"/>
      <c r="OF236" s="2"/>
      <c r="OG236" s="2"/>
      <c r="OH236" s="2"/>
      <c r="OI236" s="2"/>
      <c r="OJ236" s="2"/>
      <c r="OK236" s="2"/>
      <c r="OL236" s="2"/>
      <c r="OM236" s="2"/>
      <c r="ON236" s="2"/>
      <c r="OO236" s="2"/>
      <c r="OP236" s="2"/>
      <c r="OQ236" s="2"/>
      <c r="OR236" s="2"/>
      <c r="OS236" s="2"/>
      <c r="OT236" s="2"/>
      <c r="OU236" s="2"/>
      <c r="OV236" s="2"/>
      <c r="OW236" s="2"/>
      <c r="OX236" s="2"/>
      <c r="OY236" s="2"/>
      <c r="OZ236" s="2"/>
      <c r="PA236" s="2"/>
      <c r="PB236" s="2"/>
      <c r="PC236" s="2"/>
      <c r="PD236" s="2"/>
      <c r="PE236" s="2"/>
      <c r="PF236" s="2"/>
      <c r="PG236" s="2"/>
      <c r="PH236" s="2"/>
      <c r="PI236" s="2"/>
      <c r="PJ236" s="2"/>
      <c r="PK236" s="2"/>
      <c r="PL236" s="2"/>
      <c r="PM236" s="2"/>
      <c r="PN236" s="2"/>
      <c r="PO236" s="2"/>
      <c r="PP236" s="2"/>
      <c r="PQ236" s="2"/>
      <c r="PR236" s="2"/>
      <c r="PS236" s="2"/>
      <c r="PT236" s="2"/>
      <c r="PU236" s="2"/>
      <c r="PV236" s="2"/>
      <c r="PW236" s="2"/>
      <c r="PX236" s="2"/>
      <c r="PY236" s="2"/>
      <c r="PZ236" s="2"/>
      <c r="QA236" s="2"/>
      <c r="QB236" s="2"/>
      <c r="QC236" s="2"/>
      <c r="QD236" s="2"/>
      <c r="QE236" s="2"/>
      <c r="QF236" s="2"/>
      <c r="QG236" s="2"/>
      <c r="QH236" s="2"/>
      <c r="QI236" s="2"/>
      <c r="QJ236" s="2"/>
      <c r="QK236" s="2"/>
      <c r="QL236" s="2"/>
      <c r="QM236" s="2"/>
      <c r="QN236" s="2"/>
      <c r="QO236" s="2"/>
      <c r="QP236" s="2"/>
      <c r="QQ236" s="2"/>
      <c r="QR236" s="2"/>
      <c r="QS236" s="2"/>
      <c r="QT236" s="2"/>
      <c r="QU236" s="2"/>
      <c r="QV236" s="2"/>
      <c r="QW236" s="2"/>
      <c r="QX236" s="2"/>
      <c r="QY236" s="2"/>
      <c r="QZ236" s="2"/>
      <c r="RA236" s="2"/>
      <c r="RB236" s="2"/>
      <c r="RC236" s="2"/>
      <c r="RD236" s="2"/>
      <c r="RE236" s="2"/>
      <c r="RF236" s="2"/>
      <c r="RG236" s="2"/>
      <c r="RH236" s="2"/>
      <c r="RI236" s="2"/>
      <c r="RJ236" s="2"/>
      <c r="RK236" s="2"/>
      <c r="RL236" s="2"/>
      <c r="RM236" s="2"/>
      <c r="RN236" s="2"/>
      <c r="RO236" s="2"/>
      <c r="RP236" s="2"/>
      <c r="RQ236" s="2"/>
      <c r="RR236" s="2"/>
      <c r="RS236" s="2"/>
      <c r="RT236" s="2"/>
      <c r="RU236" s="2"/>
      <c r="RV236" s="2"/>
      <c r="RW236" s="2"/>
      <c r="RX236" s="2"/>
      <c r="RY236" s="2"/>
      <c r="RZ236" s="2"/>
      <c r="SA236" s="2"/>
      <c r="SB236" s="2"/>
      <c r="SC236" s="2"/>
      <c r="SD236" s="2"/>
      <c r="SE236" s="2"/>
      <c r="SF236" s="2"/>
      <c r="SG236" s="2"/>
      <c r="SH236" s="2"/>
      <c r="SI236" s="2"/>
      <c r="SJ236" s="2"/>
      <c r="SK236" s="2"/>
      <c r="SL236" s="2"/>
      <c r="SM236" s="2"/>
      <c r="SN236" s="2"/>
      <c r="SO236" s="2"/>
      <c r="SP236" s="2"/>
      <c r="SQ236" s="2"/>
      <c r="SR236" s="2"/>
      <c r="SS236" s="2"/>
      <c r="ST236" s="2"/>
      <c r="SU236" s="2"/>
      <c r="SV236" s="2"/>
      <c r="SW236" s="2"/>
      <c r="SX236" s="2"/>
      <c r="SY236" s="2"/>
      <c r="SZ236" s="2"/>
      <c r="TA236" s="2"/>
      <c r="TB236" s="2"/>
      <c r="TC236" s="2"/>
      <c r="TD236" s="2"/>
      <c r="TE236" s="2"/>
      <c r="TF236" s="2"/>
      <c r="TG236" s="2"/>
      <c r="TH236" s="2"/>
      <c r="TI236" s="2"/>
      <c r="TJ236" s="2"/>
      <c r="TK236" s="2"/>
      <c r="TL236" s="2"/>
      <c r="TM236" s="2"/>
      <c r="TN236" s="2"/>
      <c r="TO236" s="2"/>
      <c r="TP236" s="2"/>
      <c r="TQ236" s="2"/>
      <c r="TR236" s="2"/>
      <c r="TS236" s="2"/>
      <c r="TT236" s="2"/>
      <c r="TU236" s="2"/>
      <c r="TV236" s="2"/>
      <c r="TW236" s="2"/>
      <c r="TX236" s="2"/>
      <c r="TY236" s="2"/>
      <c r="TZ236" s="2"/>
      <c r="UA236" s="2"/>
      <c r="UB236" s="2"/>
      <c r="UC236" s="2"/>
      <c r="UD236" s="2"/>
      <c r="UE236" s="2"/>
      <c r="UF236" s="2"/>
      <c r="UG236" s="2"/>
      <c r="UH236" s="2"/>
      <c r="UI236" s="2"/>
      <c r="UJ236" s="2"/>
      <c r="UK236" s="2"/>
      <c r="UL236" s="2"/>
      <c r="UM236" s="2"/>
      <c r="UN236" s="2"/>
      <c r="UO236" s="2"/>
      <c r="UP236" s="2"/>
      <c r="UQ236" s="2"/>
      <c r="UR236" s="2"/>
      <c r="US236" s="2"/>
      <c r="UT236" s="2"/>
      <c r="UU236" s="2"/>
      <c r="UV236" s="2"/>
      <c r="UW236" s="2"/>
      <c r="UX236" s="2"/>
      <c r="UY236" s="2"/>
      <c r="UZ236" s="2"/>
      <c r="VA236" s="2"/>
      <c r="VB236" s="2"/>
      <c r="VC236" s="2"/>
      <c r="VD236" s="2"/>
      <c r="VE236" s="2"/>
      <c r="VF236" s="2"/>
      <c r="VG236" s="2"/>
      <c r="VH236" s="2"/>
      <c r="VI236" s="2"/>
      <c r="VJ236" s="2"/>
      <c r="VK236" s="2"/>
      <c r="VL236" s="2"/>
      <c r="VM236" s="2"/>
      <c r="VN236" s="2"/>
      <c r="VO236" s="2"/>
      <c r="VP236" s="2"/>
      <c r="VQ236" s="2"/>
      <c r="VR236" s="2"/>
      <c r="VS236" s="2"/>
      <c r="VT236" s="2"/>
      <c r="VU236" s="2"/>
      <c r="VV236" s="2"/>
      <c r="VW236" s="2"/>
      <c r="VX236" s="2"/>
      <c r="VY236" s="2"/>
      <c r="VZ236" s="2"/>
      <c r="WA236" s="2"/>
      <c r="WB236" s="2"/>
      <c r="WC236" s="2"/>
      <c r="WD236" s="2"/>
      <c r="WE236" s="2"/>
      <c r="WF236" s="2"/>
      <c r="WG236" s="2"/>
      <c r="WH236" s="2"/>
      <c r="WI236" s="2"/>
      <c r="WJ236" s="2"/>
      <c r="WK236" s="2"/>
      <c r="WL236" s="2"/>
      <c r="WM236" s="2"/>
      <c r="WN236" s="2"/>
      <c r="WO236" s="2"/>
      <c r="WP236" s="2"/>
      <c r="WQ236" s="2"/>
      <c r="WR236" s="2"/>
      <c r="WS236" s="2"/>
      <c r="WT236" s="2"/>
      <c r="WU236" s="2"/>
      <c r="WV236" s="2"/>
      <c r="WW236" s="2"/>
      <c r="WX236" s="2"/>
      <c r="WY236" s="2"/>
      <c r="WZ236" s="2"/>
      <c r="XA236" s="2"/>
      <c r="XB236" s="2"/>
      <c r="XC236" s="2"/>
      <c r="XD236" s="2"/>
      <c r="XE236" s="2"/>
      <c r="XF236" s="2"/>
      <c r="XG236" s="2"/>
      <c r="XH236" s="2"/>
      <c r="XI236" s="2"/>
      <c r="XJ236" s="2"/>
      <c r="XK236" s="2"/>
      <c r="XL236" s="2"/>
      <c r="XM236" s="2"/>
      <c r="XN236" s="2"/>
      <c r="XO236" s="2"/>
      <c r="XP236" s="2"/>
      <c r="XQ236" s="2"/>
      <c r="XR236" s="2"/>
      <c r="XS236" s="2"/>
      <c r="XT236" s="2"/>
      <c r="XU236" s="2"/>
      <c r="XV236" s="2"/>
      <c r="XW236" s="2"/>
      <c r="XX236" s="2"/>
      <c r="XY236" s="2"/>
      <c r="XZ236" s="2"/>
      <c r="YA236" s="2"/>
      <c r="YB236" s="2"/>
      <c r="YC236" s="2"/>
      <c r="YD236" s="2"/>
      <c r="YE236" s="2"/>
      <c r="YF236" s="2"/>
      <c r="YG236" s="2"/>
      <c r="YH236" s="2"/>
      <c r="YI236" s="2"/>
      <c r="YJ236" s="2"/>
      <c r="YK236" s="2"/>
      <c r="YL236" s="2"/>
      <c r="YM236" s="2"/>
      <c r="YN236" s="2"/>
      <c r="YO236" s="2"/>
      <c r="YP236" s="2"/>
      <c r="YQ236" s="2"/>
      <c r="YR236" s="2"/>
      <c r="YS236" s="2"/>
      <c r="YT236" s="2"/>
      <c r="YU236" s="2"/>
      <c r="YV236" s="2"/>
      <c r="YW236" s="2"/>
      <c r="YX236" s="2"/>
      <c r="YY236" s="2"/>
      <c r="YZ236" s="2"/>
      <c r="ZA236" s="2"/>
      <c r="ZB236" s="2"/>
      <c r="ZC236" s="2"/>
      <c r="ZD236" s="2"/>
      <c r="ZE236" s="2"/>
      <c r="ZF236" s="2"/>
      <c r="ZG236" s="2"/>
      <c r="ZH236" s="2"/>
      <c r="ZI236" s="2"/>
      <c r="ZJ236" s="2"/>
      <c r="ZK236" s="2"/>
      <c r="ZL236" s="2"/>
      <c r="ZM236" s="2"/>
      <c r="ZN236" s="2"/>
      <c r="ZO236" s="2"/>
      <c r="ZP236" s="2"/>
      <c r="ZQ236" s="2"/>
      <c r="ZR236" s="2"/>
      <c r="ZS236" s="2"/>
      <c r="ZT236" s="2"/>
      <c r="ZU236" s="2"/>
      <c r="ZV236" s="2"/>
      <c r="ZW236" s="2"/>
      <c r="ZX236" s="2"/>
      <c r="ZY236" s="2"/>
      <c r="ZZ236" s="2"/>
      <c r="AAA236" s="2"/>
      <c r="AAB236" s="2"/>
      <c r="AAC236" s="2"/>
      <c r="AAD236" s="2"/>
      <c r="AAE236" s="2"/>
      <c r="AAF236" s="2"/>
      <c r="AAG236" s="2"/>
      <c r="AAH236" s="2"/>
      <c r="AAI236" s="2"/>
      <c r="AAJ236" s="2"/>
      <c r="AAK236" s="2"/>
      <c r="AAL236" s="2"/>
      <c r="AAM236" s="2"/>
      <c r="AAN236" s="2"/>
      <c r="AAO236" s="2"/>
      <c r="AAP236" s="2"/>
      <c r="AAQ236" s="2"/>
      <c r="AAR236" s="2"/>
      <c r="AAS236" s="2"/>
      <c r="AAT236" s="2"/>
      <c r="AAU236" s="2"/>
      <c r="AAV236" s="2"/>
      <c r="AAW236" s="2"/>
      <c r="AAX236" s="2"/>
      <c r="AAY236" s="2"/>
      <c r="AAZ236" s="2"/>
      <c r="ABA236" s="2"/>
      <c r="ABB236" s="2"/>
      <c r="ABC236" s="2"/>
      <c r="ABD236" s="2"/>
      <c r="ABE236" s="2"/>
      <c r="ABF236" s="2"/>
      <c r="ABG236" s="2"/>
      <c r="ABH236" s="2"/>
      <c r="ABI236" s="2"/>
      <c r="ABJ236" s="2"/>
      <c r="ABK236" s="2"/>
      <c r="ABL236" s="2"/>
      <c r="ABM236" s="2"/>
      <c r="ABN236" s="2"/>
      <c r="ABO236" s="2"/>
      <c r="ABP236" s="2"/>
      <c r="ABQ236" s="2"/>
      <c r="ABR236" s="2"/>
      <c r="ABS236" s="2"/>
      <c r="ABT236" s="2"/>
      <c r="ABU236" s="2"/>
      <c r="ABV236" s="2"/>
      <c r="ABW236" s="2"/>
      <c r="ABX236" s="2"/>
      <c r="ABY236" s="2"/>
      <c r="ABZ236" s="2"/>
      <c r="ACA236" s="2"/>
      <c r="ACB236" s="2"/>
      <c r="ACC236" s="2"/>
      <c r="ACD236" s="2"/>
      <c r="ACE236" s="2"/>
      <c r="ACF236" s="2"/>
      <c r="ACG236" s="2"/>
      <c r="ACH236" s="2"/>
      <c r="ACI236" s="2"/>
      <c r="ACJ236" s="2"/>
      <c r="ACK236" s="2"/>
      <c r="ACL236" s="2"/>
      <c r="ACM236" s="2"/>
      <c r="ACN236" s="2"/>
      <c r="ACO236" s="2"/>
      <c r="ACP236" s="2"/>
      <c r="ACQ236" s="2"/>
      <c r="ACR236" s="2"/>
      <c r="ACS236" s="2"/>
      <c r="ACT236" s="2"/>
      <c r="ACU236" s="2"/>
      <c r="ACV236" s="2"/>
      <c r="ACW236" s="2"/>
      <c r="ACX236" s="2"/>
      <c r="ACY236" s="2"/>
      <c r="ACZ236" s="2"/>
      <c r="ADA236" s="2"/>
      <c r="ADB236" s="2"/>
      <c r="ADC236" s="2"/>
      <c r="ADD236" s="2"/>
      <c r="ADE236" s="2"/>
      <c r="ADF236" s="2"/>
      <c r="ADG236" s="2"/>
      <c r="ADH236" s="2"/>
      <c r="ADI236" s="2"/>
      <c r="ADJ236" s="2"/>
      <c r="ADK236" s="2"/>
      <c r="ADL236" s="2"/>
      <c r="ADM236" s="2"/>
      <c r="ADN236" s="2"/>
      <c r="ADO236" s="2"/>
      <c r="ADP236" s="2"/>
      <c r="ADQ236" s="2"/>
      <c r="ADR236" s="2"/>
      <c r="ADS236" s="2"/>
      <c r="ADT236" s="2"/>
      <c r="ADU236" s="2"/>
      <c r="ADV236" s="2"/>
      <c r="ADW236" s="2"/>
      <c r="ADX236" s="2"/>
      <c r="ADY236" s="2"/>
      <c r="ADZ236" s="2"/>
      <c r="AEA236" s="2"/>
      <c r="AEB236" s="2"/>
      <c r="AEC236" s="2"/>
      <c r="AED236" s="2"/>
      <c r="AEE236" s="2"/>
      <c r="AEF236" s="2"/>
      <c r="AEG236" s="2"/>
      <c r="AEH236" s="2"/>
      <c r="AEI236" s="2"/>
      <c r="AEJ236" s="2"/>
      <c r="AEK236" s="2"/>
      <c r="AEL236" s="2"/>
      <c r="AEM236" s="2"/>
      <c r="AEN236" s="2"/>
      <c r="AEO236" s="2"/>
      <c r="AEP236" s="2"/>
      <c r="AEQ236" s="2"/>
      <c r="AER236" s="2"/>
      <c r="AES236" s="2"/>
      <c r="AET236" s="2"/>
      <c r="AEU236" s="2"/>
      <c r="AEV236" s="2"/>
      <c r="AEW236" s="2"/>
      <c r="AEX236" s="2"/>
      <c r="AEY236" s="2"/>
      <c r="AEZ236" s="2"/>
      <c r="AFA236" s="2"/>
      <c r="AFB236" s="2"/>
      <c r="AFC236" s="2"/>
      <c r="AFD236" s="2"/>
      <c r="AFE236" s="2"/>
      <c r="AFF236" s="2"/>
      <c r="AFG236" s="2"/>
      <c r="AFH236" s="2"/>
      <c r="AFI236" s="2"/>
      <c r="AFJ236" s="2"/>
      <c r="AFK236" s="2"/>
      <c r="AFL236" s="2"/>
      <c r="AFM236" s="2"/>
      <c r="AFN236" s="2"/>
      <c r="AFO236" s="2"/>
      <c r="AFP236" s="2"/>
      <c r="AFQ236" s="2"/>
      <c r="AFR236" s="2"/>
      <c r="AFS236" s="2"/>
      <c r="AFT236" s="2"/>
      <c r="AFU236" s="2"/>
      <c r="AFV236" s="2"/>
      <c r="AFW236" s="2"/>
      <c r="AFX236" s="2"/>
      <c r="AFY236" s="2"/>
      <c r="AFZ236" s="2"/>
      <c r="AGA236" s="2"/>
      <c r="AGB236" s="2"/>
      <c r="AGC236" s="2"/>
      <c r="AGD236" s="2"/>
      <c r="AGE236" s="2"/>
      <c r="AGF236" s="2"/>
      <c r="AGG236" s="2"/>
      <c r="AGH236" s="2"/>
      <c r="AGI236" s="2"/>
      <c r="AGJ236" s="2"/>
      <c r="AGK236" s="2"/>
      <c r="AGL236" s="2"/>
      <c r="AGM236" s="2"/>
      <c r="AGN236" s="2"/>
      <c r="AGO236" s="2"/>
      <c r="AGP236" s="2"/>
      <c r="AGQ236" s="2"/>
      <c r="AGR236" s="2"/>
      <c r="AGS236" s="2"/>
      <c r="AGT236" s="2"/>
      <c r="AGU236" s="2"/>
      <c r="AGV236" s="2"/>
      <c r="AGW236" s="2"/>
      <c r="AGX236" s="2"/>
      <c r="AGY236" s="2"/>
      <c r="AGZ236" s="2"/>
      <c r="AHA236" s="2"/>
      <c r="AHB236" s="2"/>
      <c r="AHC236" s="2"/>
      <c r="AHD236" s="2"/>
      <c r="AHE236" s="2"/>
      <c r="AHF236" s="2"/>
      <c r="AHG236" s="2"/>
      <c r="AHH236" s="2"/>
      <c r="AHI236" s="2"/>
      <c r="AHJ236" s="2"/>
      <c r="AHK236" s="2"/>
      <c r="AHL236" s="2"/>
      <c r="AHM236" s="2"/>
      <c r="AHN236" s="2"/>
      <c r="AHO236" s="2"/>
      <c r="AHP236" s="2"/>
      <c r="AHQ236" s="2"/>
      <c r="AHR236" s="2"/>
      <c r="AHS236" s="2"/>
      <c r="AHT236" s="2"/>
      <c r="AHU236" s="2"/>
      <c r="AHV236" s="2"/>
      <c r="AHW236" s="2"/>
      <c r="AHX236" s="2"/>
      <c r="AHY236" s="2"/>
      <c r="AHZ236" s="2"/>
      <c r="AIA236" s="2"/>
      <c r="AIB236" s="2"/>
      <c r="AIC236" s="2"/>
      <c r="AID236" s="2"/>
      <c r="AIE236" s="2"/>
      <c r="AIF236" s="2"/>
      <c r="AIG236" s="2"/>
      <c r="AIH236" s="2"/>
      <c r="AII236" s="2"/>
      <c r="AIJ236" s="2"/>
      <c r="AIK236" s="2"/>
      <c r="AIL236" s="2"/>
      <c r="AIM236" s="2"/>
      <c r="AIN236" s="2"/>
      <c r="AIO236" s="2"/>
      <c r="AIP236" s="2"/>
      <c r="AIQ236" s="2"/>
      <c r="AIR236" s="2"/>
      <c r="AIS236" s="2"/>
      <c r="AIT236" s="2"/>
      <c r="AIU236" s="2"/>
      <c r="AIV236" s="2"/>
      <c r="AIW236" s="2"/>
      <c r="AIX236" s="2"/>
      <c r="AIY236" s="2"/>
      <c r="AIZ236" s="2"/>
      <c r="AJA236" s="2"/>
      <c r="AJB236" s="2"/>
      <c r="AJC236" s="2"/>
      <c r="AJD236" s="2"/>
      <c r="AJE236" s="2"/>
      <c r="AJF236" s="2"/>
      <c r="AJG236" s="2"/>
      <c r="AJH236" s="2"/>
      <c r="AJI236" s="2"/>
      <c r="AJJ236" s="2"/>
      <c r="AJK236" s="2"/>
      <c r="AJL236" s="2"/>
      <c r="AJM236" s="2"/>
      <c r="AJN236" s="2"/>
      <c r="AJO236" s="2"/>
      <c r="AJP236" s="2"/>
      <c r="AJQ236" s="2"/>
      <c r="AJR236" s="2"/>
      <c r="AJS236" s="2"/>
      <c r="AJT236" s="2"/>
      <c r="AJU236" s="2"/>
      <c r="AJV236" s="2"/>
      <c r="AJW236" s="2"/>
      <c r="AJX236" s="2"/>
      <c r="AJY236" s="2"/>
      <c r="AJZ236" s="2"/>
      <c r="AKA236" s="2"/>
      <c r="AKB236" s="2"/>
      <c r="AKC236" s="2"/>
      <c r="AKD236" s="2"/>
      <c r="AKE236" s="2"/>
      <c r="AKF236" s="2"/>
      <c r="AKG236" s="2"/>
      <c r="AKH236" s="2"/>
      <c r="AKI236" s="2"/>
      <c r="AKJ236" s="2"/>
      <c r="AKK236" s="2"/>
      <c r="AKL236" s="2"/>
      <c r="AKM236" s="2"/>
      <c r="AKN236" s="2"/>
      <c r="AKO236" s="2"/>
      <c r="AKP236" s="2"/>
      <c r="AKQ236" s="2"/>
      <c r="AKR236" s="2"/>
      <c r="AKS236" s="2"/>
      <c r="AKT236" s="2"/>
      <c r="AKU236" s="2"/>
      <c r="AKV236" s="2"/>
      <c r="AKW236" s="2"/>
      <c r="AKX236" s="2"/>
    </row>
    <row r="237" spans="1:986">
      <c r="A237" s="101">
        <v>226</v>
      </c>
      <c r="B237" s="107" t="s">
        <v>384</v>
      </c>
      <c r="C237" s="107" t="s">
        <v>341</v>
      </c>
      <c r="D237" s="101">
        <v>6</v>
      </c>
      <c r="E237" s="42">
        <v>5.2</v>
      </c>
      <c r="F237" s="42">
        <v>3.2</v>
      </c>
      <c r="G237" s="42">
        <v>2.4500000000000002</v>
      </c>
      <c r="H237" s="42">
        <v>1.06</v>
      </c>
      <c r="I237" s="68">
        <f t="shared" si="10"/>
        <v>11.910000000000002</v>
      </c>
      <c r="J237" s="105"/>
      <c r="K237" s="9"/>
      <c r="L237" s="9"/>
      <c r="M237" s="9"/>
      <c r="N237" s="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  <c r="LM237" s="2"/>
      <c r="LN237" s="2"/>
      <c r="LO237" s="2"/>
      <c r="LP237" s="2"/>
      <c r="LQ237" s="2"/>
      <c r="LR237" s="2"/>
      <c r="LS237" s="2"/>
      <c r="LT237" s="2"/>
      <c r="LU237" s="2"/>
      <c r="LV237" s="2"/>
      <c r="LW237" s="2"/>
      <c r="LX237" s="2"/>
      <c r="LY237" s="2"/>
      <c r="LZ237" s="2"/>
      <c r="MA237" s="2"/>
      <c r="MB237" s="2"/>
      <c r="MC237" s="2"/>
      <c r="MD237" s="2"/>
      <c r="ME237" s="2"/>
      <c r="MF237" s="2"/>
      <c r="MG237" s="2"/>
      <c r="MH237" s="2"/>
      <c r="MI237" s="2"/>
      <c r="MJ237" s="2"/>
      <c r="MK237" s="2"/>
      <c r="ML237" s="2"/>
      <c r="MM237" s="2"/>
      <c r="MN237" s="2"/>
      <c r="MO237" s="2"/>
      <c r="MP237" s="2"/>
      <c r="MQ237" s="2"/>
      <c r="MR237" s="2"/>
      <c r="MS237" s="2"/>
      <c r="MT237" s="2"/>
      <c r="MU237" s="2"/>
      <c r="MV237" s="2"/>
      <c r="MW237" s="2"/>
      <c r="MX237" s="2"/>
      <c r="MY237" s="2"/>
      <c r="MZ237" s="2"/>
      <c r="NA237" s="2"/>
      <c r="NB237" s="2"/>
      <c r="NC237" s="2"/>
      <c r="ND237" s="2"/>
      <c r="NE237" s="2"/>
      <c r="NF237" s="2"/>
      <c r="NG237" s="2"/>
      <c r="NH237" s="2"/>
      <c r="NI237" s="2"/>
      <c r="NJ237" s="2"/>
      <c r="NK237" s="2"/>
      <c r="NL237" s="2"/>
      <c r="NM237" s="2"/>
      <c r="NN237" s="2"/>
      <c r="NO237" s="2"/>
      <c r="NP237" s="2"/>
      <c r="NQ237" s="2"/>
      <c r="NR237" s="2"/>
      <c r="NS237" s="2"/>
      <c r="NT237" s="2"/>
      <c r="NU237" s="2"/>
      <c r="NV237" s="2"/>
      <c r="NW237" s="2"/>
      <c r="NX237" s="2"/>
      <c r="NY237" s="2"/>
      <c r="NZ237" s="2"/>
      <c r="OA237" s="2"/>
      <c r="OB237" s="2"/>
      <c r="OC237" s="2"/>
      <c r="OD237" s="2"/>
      <c r="OE237" s="2"/>
      <c r="OF237" s="2"/>
      <c r="OG237" s="2"/>
      <c r="OH237" s="2"/>
      <c r="OI237" s="2"/>
      <c r="OJ237" s="2"/>
      <c r="OK237" s="2"/>
      <c r="OL237" s="2"/>
      <c r="OM237" s="2"/>
      <c r="ON237" s="2"/>
      <c r="OO237" s="2"/>
      <c r="OP237" s="2"/>
      <c r="OQ237" s="2"/>
      <c r="OR237" s="2"/>
      <c r="OS237" s="2"/>
      <c r="OT237" s="2"/>
      <c r="OU237" s="2"/>
      <c r="OV237" s="2"/>
      <c r="OW237" s="2"/>
      <c r="OX237" s="2"/>
      <c r="OY237" s="2"/>
      <c r="OZ237" s="2"/>
      <c r="PA237" s="2"/>
      <c r="PB237" s="2"/>
      <c r="PC237" s="2"/>
      <c r="PD237" s="2"/>
      <c r="PE237" s="2"/>
      <c r="PF237" s="2"/>
      <c r="PG237" s="2"/>
      <c r="PH237" s="2"/>
      <c r="PI237" s="2"/>
      <c r="PJ237" s="2"/>
      <c r="PK237" s="2"/>
      <c r="PL237" s="2"/>
      <c r="PM237" s="2"/>
      <c r="PN237" s="2"/>
      <c r="PO237" s="2"/>
      <c r="PP237" s="2"/>
      <c r="PQ237" s="2"/>
      <c r="PR237" s="2"/>
      <c r="PS237" s="2"/>
      <c r="PT237" s="2"/>
      <c r="PU237" s="2"/>
      <c r="PV237" s="2"/>
      <c r="PW237" s="2"/>
      <c r="PX237" s="2"/>
      <c r="PY237" s="2"/>
      <c r="PZ237" s="2"/>
      <c r="QA237" s="2"/>
      <c r="QB237" s="2"/>
      <c r="QC237" s="2"/>
      <c r="QD237" s="2"/>
      <c r="QE237" s="2"/>
      <c r="QF237" s="2"/>
      <c r="QG237" s="2"/>
      <c r="QH237" s="2"/>
      <c r="QI237" s="2"/>
      <c r="QJ237" s="2"/>
      <c r="QK237" s="2"/>
      <c r="QL237" s="2"/>
      <c r="QM237" s="2"/>
      <c r="QN237" s="2"/>
      <c r="QO237" s="2"/>
      <c r="QP237" s="2"/>
      <c r="QQ237" s="2"/>
      <c r="QR237" s="2"/>
      <c r="QS237" s="2"/>
      <c r="QT237" s="2"/>
      <c r="QU237" s="2"/>
      <c r="QV237" s="2"/>
      <c r="QW237" s="2"/>
      <c r="QX237" s="2"/>
      <c r="QY237" s="2"/>
      <c r="QZ237" s="2"/>
      <c r="RA237" s="2"/>
      <c r="RB237" s="2"/>
      <c r="RC237" s="2"/>
      <c r="RD237" s="2"/>
      <c r="RE237" s="2"/>
      <c r="RF237" s="2"/>
      <c r="RG237" s="2"/>
      <c r="RH237" s="2"/>
      <c r="RI237" s="2"/>
      <c r="RJ237" s="2"/>
      <c r="RK237" s="2"/>
      <c r="RL237" s="2"/>
      <c r="RM237" s="2"/>
      <c r="RN237" s="2"/>
      <c r="RO237" s="2"/>
      <c r="RP237" s="2"/>
      <c r="RQ237" s="2"/>
      <c r="RR237" s="2"/>
      <c r="RS237" s="2"/>
      <c r="RT237" s="2"/>
      <c r="RU237" s="2"/>
      <c r="RV237" s="2"/>
      <c r="RW237" s="2"/>
      <c r="RX237" s="2"/>
      <c r="RY237" s="2"/>
      <c r="RZ237" s="2"/>
      <c r="SA237" s="2"/>
      <c r="SB237" s="2"/>
      <c r="SC237" s="2"/>
      <c r="SD237" s="2"/>
      <c r="SE237" s="2"/>
      <c r="SF237" s="2"/>
      <c r="SG237" s="2"/>
      <c r="SH237" s="2"/>
      <c r="SI237" s="2"/>
      <c r="SJ237" s="2"/>
      <c r="SK237" s="2"/>
      <c r="SL237" s="2"/>
      <c r="SM237" s="2"/>
      <c r="SN237" s="2"/>
      <c r="SO237" s="2"/>
      <c r="SP237" s="2"/>
      <c r="SQ237" s="2"/>
      <c r="SR237" s="2"/>
      <c r="SS237" s="2"/>
      <c r="ST237" s="2"/>
      <c r="SU237" s="2"/>
      <c r="SV237" s="2"/>
      <c r="SW237" s="2"/>
      <c r="SX237" s="2"/>
      <c r="SY237" s="2"/>
      <c r="SZ237" s="2"/>
      <c r="TA237" s="2"/>
      <c r="TB237" s="2"/>
      <c r="TC237" s="2"/>
      <c r="TD237" s="2"/>
      <c r="TE237" s="2"/>
      <c r="TF237" s="2"/>
      <c r="TG237" s="2"/>
      <c r="TH237" s="2"/>
      <c r="TI237" s="2"/>
      <c r="TJ237" s="2"/>
      <c r="TK237" s="2"/>
      <c r="TL237" s="2"/>
      <c r="TM237" s="2"/>
      <c r="TN237" s="2"/>
      <c r="TO237" s="2"/>
      <c r="TP237" s="2"/>
      <c r="TQ237" s="2"/>
      <c r="TR237" s="2"/>
      <c r="TS237" s="2"/>
      <c r="TT237" s="2"/>
      <c r="TU237" s="2"/>
      <c r="TV237" s="2"/>
      <c r="TW237" s="2"/>
      <c r="TX237" s="2"/>
      <c r="TY237" s="2"/>
      <c r="TZ237" s="2"/>
      <c r="UA237" s="2"/>
      <c r="UB237" s="2"/>
      <c r="UC237" s="2"/>
      <c r="UD237" s="2"/>
      <c r="UE237" s="2"/>
      <c r="UF237" s="2"/>
      <c r="UG237" s="2"/>
      <c r="UH237" s="2"/>
      <c r="UI237" s="2"/>
      <c r="UJ237" s="2"/>
      <c r="UK237" s="2"/>
      <c r="UL237" s="2"/>
      <c r="UM237" s="2"/>
      <c r="UN237" s="2"/>
      <c r="UO237" s="2"/>
      <c r="UP237" s="2"/>
      <c r="UQ237" s="2"/>
      <c r="UR237" s="2"/>
      <c r="US237" s="2"/>
      <c r="UT237" s="2"/>
      <c r="UU237" s="2"/>
      <c r="UV237" s="2"/>
      <c r="UW237" s="2"/>
      <c r="UX237" s="2"/>
      <c r="UY237" s="2"/>
      <c r="UZ237" s="2"/>
      <c r="VA237" s="2"/>
      <c r="VB237" s="2"/>
      <c r="VC237" s="2"/>
      <c r="VD237" s="2"/>
      <c r="VE237" s="2"/>
      <c r="VF237" s="2"/>
      <c r="VG237" s="2"/>
      <c r="VH237" s="2"/>
      <c r="VI237" s="2"/>
      <c r="VJ237" s="2"/>
      <c r="VK237" s="2"/>
      <c r="VL237" s="2"/>
      <c r="VM237" s="2"/>
      <c r="VN237" s="2"/>
      <c r="VO237" s="2"/>
      <c r="VP237" s="2"/>
      <c r="VQ237" s="2"/>
      <c r="VR237" s="2"/>
      <c r="VS237" s="2"/>
      <c r="VT237" s="2"/>
      <c r="VU237" s="2"/>
      <c r="VV237" s="2"/>
      <c r="VW237" s="2"/>
      <c r="VX237" s="2"/>
      <c r="VY237" s="2"/>
      <c r="VZ237" s="2"/>
      <c r="WA237" s="2"/>
      <c r="WB237" s="2"/>
      <c r="WC237" s="2"/>
      <c r="WD237" s="2"/>
      <c r="WE237" s="2"/>
      <c r="WF237" s="2"/>
      <c r="WG237" s="2"/>
      <c r="WH237" s="2"/>
      <c r="WI237" s="2"/>
      <c r="WJ237" s="2"/>
      <c r="WK237" s="2"/>
      <c r="WL237" s="2"/>
      <c r="WM237" s="2"/>
      <c r="WN237" s="2"/>
      <c r="WO237" s="2"/>
      <c r="WP237" s="2"/>
      <c r="WQ237" s="2"/>
      <c r="WR237" s="2"/>
      <c r="WS237" s="2"/>
      <c r="WT237" s="2"/>
      <c r="WU237" s="2"/>
      <c r="WV237" s="2"/>
      <c r="WW237" s="2"/>
      <c r="WX237" s="2"/>
      <c r="WY237" s="2"/>
      <c r="WZ237" s="2"/>
      <c r="XA237" s="2"/>
      <c r="XB237" s="2"/>
      <c r="XC237" s="2"/>
      <c r="XD237" s="2"/>
      <c r="XE237" s="2"/>
      <c r="XF237" s="2"/>
      <c r="XG237" s="2"/>
      <c r="XH237" s="2"/>
      <c r="XI237" s="2"/>
      <c r="XJ237" s="2"/>
      <c r="XK237" s="2"/>
      <c r="XL237" s="2"/>
      <c r="XM237" s="2"/>
      <c r="XN237" s="2"/>
      <c r="XO237" s="2"/>
      <c r="XP237" s="2"/>
      <c r="XQ237" s="2"/>
      <c r="XR237" s="2"/>
      <c r="XS237" s="2"/>
      <c r="XT237" s="2"/>
      <c r="XU237" s="2"/>
      <c r="XV237" s="2"/>
      <c r="XW237" s="2"/>
      <c r="XX237" s="2"/>
      <c r="XY237" s="2"/>
      <c r="XZ237" s="2"/>
      <c r="YA237" s="2"/>
      <c r="YB237" s="2"/>
      <c r="YC237" s="2"/>
      <c r="YD237" s="2"/>
      <c r="YE237" s="2"/>
      <c r="YF237" s="2"/>
      <c r="YG237" s="2"/>
      <c r="YH237" s="2"/>
      <c r="YI237" s="2"/>
      <c r="YJ237" s="2"/>
      <c r="YK237" s="2"/>
      <c r="YL237" s="2"/>
      <c r="YM237" s="2"/>
      <c r="YN237" s="2"/>
      <c r="YO237" s="2"/>
      <c r="YP237" s="2"/>
      <c r="YQ237" s="2"/>
      <c r="YR237" s="2"/>
      <c r="YS237" s="2"/>
      <c r="YT237" s="2"/>
      <c r="YU237" s="2"/>
      <c r="YV237" s="2"/>
      <c r="YW237" s="2"/>
      <c r="YX237" s="2"/>
      <c r="YY237" s="2"/>
      <c r="YZ237" s="2"/>
      <c r="ZA237" s="2"/>
      <c r="ZB237" s="2"/>
      <c r="ZC237" s="2"/>
      <c r="ZD237" s="2"/>
      <c r="ZE237" s="2"/>
      <c r="ZF237" s="2"/>
      <c r="ZG237" s="2"/>
      <c r="ZH237" s="2"/>
      <c r="ZI237" s="2"/>
      <c r="ZJ237" s="2"/>
      <c r="ZK237" s="2"/>
      <c r="ZL237" s="2"/>
      <c r="ZM237" s="2"/>
      <c r="ZN237" s="2"/>
      <c r="ZO237" s="2"/>
      <c r="ZP237" s="2"/>
      <c r="ZQ237" s="2"/>
      <c r="ZR237" s="2"/>
      <c r="ZS237" s="2"/>
      <c r="ZT237" s="2"/>
      <c r="ZU237" s="2"/>
      <c r="ZV237" s="2"/>
      <c r="ZW237" s="2"/>
      <c r="ZX237" s="2"/>
      <c r="ZY237" s="2"/>
      <c r="ZZ237" s="2"/>
      <c r="AAA237" s="2"/>
      <c r="AAB237" s="2"/>
      <c r="AAC237" s="2"/>
      <c r="AAD237" s="2"/>
      <c r="AAE237" s="2"/>
      <c r="AAF237" s="2"/>
      <c r="AAG237" s="2"/>
      <c r="AAH237" s="2"/>
      <c r="AAI237" s="2"/>
      <c r="AAJ237" s="2"/>
      <c r="AAK237" s="2"/>
      <c r="AAL237" s="2"/>
      <c r="AAM237" s="2"/>
      <c r="AAN237" s="2"/>
      <c r="AAO237" s="2"/>
      <c r="AAP237" s="2"/>
      <c r="AAQ237" s="2"/>
      <c r="AAR237" s="2"/>
      <c r="AAS237" s="2"/>
      <c r="AAT237" s="2"/>
      <c r="AAU237" s="2"/>
      <c r="AAV237" s="2"/>
      <c r="AAW237" s="2"/>
      <c r="AAX237" s="2"/>
      <c r="AAY237" s="2"/>
      <c r="AAZ237" s="2"/>
      <c r="ABA237" s="2"/>
      <c r="ABB237" s="2"/>
      <c r="ABC237" s="2"/>
      <c r="ABD237" s="2"/>
      <c r="ABE237" s="2"/>
      <c r="ABF237" s="2"/>
      <c r="ABG237" s="2"/>
      <c r="ABH237" s="2"/>
      <c r="ABI237" s="2"/>
      <c r="ABJ237" s="2"/>
      <c r="ABK237" s="2"/>
      <c r="ABL237" s="2"/>
      <c r="ABM237" s="2"/>
      <c r="ABN237" s="2"/>
      <c r="ABO237" s="2"/>
      <c r="ABP237" s="2"/>
      <c r="ABQ237" s="2"/>
      <c r="ABR237" s="2"/>
      <c r="ABS237" s="2"/>
      <c r="ABT237" s="2"/>
      <c r="ABU237" s="2"/>
      <c r="ABV237" s="2"/>
      <c r="ABW237" s="2"/>
      <c r="ABX237" s="2"/>
      <c r="ABY237" s="2"/>
      <c r="ABZ237" s="2"/>
      <c r="ACA237" s="2"/>
      <c r="ACB237" s="2"/>
      <c r="ACC237" s="2"/>
      <c r="ACD237" s="2"/>
      <c r="ACE237" s="2"/>
      <c r="ACF237" s="2"/>
      <c r="ACG237" s="2"/>
      <c r="ACH237" s="2"/>
      <c r="ACI237" s="2"/>
      <c r="ACJ237" s="2"/>
      <c r="ACK237" s="2"/>
      <c r="ACL237" s="2"/>
      <c r="ACM237" s="2"/>
      <c r="ACN237" s="2"/>
      <c r="ACO237" s="2"/>
      <c r="ACP237" s="2"/>
      <c r="ACQ237" s="2"/>
      <c r="ACR237" s="2"/>
      <c r="ACS237" s="2"/>
      <c r="ACT237" s="2"/>
      <c r="ACU237" s="2"/>
      <c r="ACV237" s="2"/>
      <c r="ACW237" s="2"/>
      <c r="ACX237" s="2"/>
      <c r="ACY237" s="2"/>
      <c r="ACZ237" s="2"/>
      <c r="ADA237" s="2"/>
      <c r="ADB237" s="2"/>
      <c r="ADC237" s="2"/>
      <c r="ADD237" s="2"/>
      <c r="ADE237" s="2"/>
      <c r="ADF237" s="2"/>
      <c r="ADG237" s="2"/>
      <c r="ADH237" s="2"/>
      <c r="ADI237" s="2"/>
      <c r="ADJ237" s="2"/>
      <c r="ADK237" s="2"/>
      <c r="ADL237" s="2"/>
      <c r="ADM237" s="2"/>
      <c r="ADN237" s="2"/>
      <c r="ADO237" s="2"/>
      <c r="ADP237" s="2"/>
      <c r="ADQ237" s="2"/>
      <c r="ADR237" s="2"/>
      <c r="ADS237" s="2"/>
      <c r="ADT237" s="2"/>
      <c r="ADU237" s="2"/>
      <c r="ADV237" s="2"/>
      <c r="ADW237" s="2"/>
      <c r="ADX237" s="2"/>
      <c r="ADY237" s="2"/>
      <c r="ADZ237" s="2"/>
      <c r="AEA237" s="2"/>
      <c r="AEB237" s="2"/>
      <c r="AEC237" s="2"/>
      <c r="AED237" s="2"/>
      <c r="AEE237" s="2"/>
      <c r="AEF237" s="2"/>
      <c r="AEG237" s="2"/>
      <c r="AEH237" s="2"/>
      <c r="AEI237" s="2"/>
      <c r="AEJ237" s="2"/>
      <c r="AEK237" s="2"/>
      <c r="AEL237" s="2"/>
      <c r="AEM237" s="2"/>
      <c r="AEN237" s="2"/>
      <c r="AEO237" s="2"/>
      <c r="AEP237" s="2"/>
      <c r="AEQ237" s="2"/>
      <c r="AER237" s="2"/>
      <c r="AES237" s="2"/>
      <c r="AET237" s="2"/>
      <c r="AEU237" s="2"/>
      <c r="AEV237" s="2"/>
      <c r="AEW237" s="2"/>
      <c r="AEX237" s="2"/>
      <c r="AEY237" s="2"/>
      <c r="AEZ237" s="2"/>
      <c r="AFA237" s="2"/>
      <c r="AFB237" s="2"/>
      <c r="AFC237" s="2"/>
      <c r="AFD237" s="2"/>
      <c r="AFE237" s="2"/>
      <c r="AFF237" s="2"/>
      <c r="AFG237" s="2"/>
      <c r="AFH237" s="2"/>
      <c r="AFI237" s="2"/>
      <c r="AFJ237" s="2"/>
      <c r="AFK237" s="2"/>
      <c r="AFL237" s="2"/>
      <c r="AFM237" s="2"/>
      <c r="AFN237" s="2"/>
      <c r="AFO237" s="2"/>
      <c r="AFP237" s="2"/>
      <c r="AFQ237" s="2"/>
      <c r="AFR237" s="2"/>
      <c r="AFS237" s="2"/>
      <c r="AFT237" s="2"/>
      <c r="AFU237" s="2"/>
      <c r="AFV237" s="2"/>
      <c r="AFW237" s="2"/>
      <c r="AFX237" s="2"/>
      <c r="AFY237" s="2"/>
      <c r="AFZ237" s="2"/>
      <c r="AGA237" s="2"/>
      <c r="AGB237" s="2"/>
      <c r="AGC237" s="2"/>
      <c r="AGD237" s="2"/>
      <c r="AGE237" s="2"/>
      <c r="AGF237" s="2"/>
      <c r="AGG237" s="2"/>
      <c r="AGH237" s="2"/>
      <c r="AGI237" s="2"/>
      <c r="AGJ237" s="2"/>
      <c r="AGK237" s="2"/>
      <c r="AGL237" s="2"/>
      <c r="AGM237" s="2"/>
      <c r="AGN237" s="2"/>
      <c r="AGO237" s="2"/>
      <c r="AGP237" s="2"/>
      <c r="AGQ237" s="2"/>
      <c r="AGR237" s="2"/>
      <c r="AGS237" s="2"/>
      <c r="AGT237" s="2"/>
      <c r="AGU237" s="2"/>
      <c r="AGV237" s="2"/>
      <c r="AGW237" s="2"/>
      <c r="AGX237" s="2"/>
      <c r="AGY237" s="2"/>
      <c r="AGZ237" s="2"/>
      <c r="AHA237" s="2"/>
      <c r="AHB237" s="2"/>
      <c r="AHC237" s="2"/>
      <c r="AHD237" s="2"/>
      <c r="AHE237" s="2"/>
      <c r="AHF237" s="2"/>
      <c r="AHG237" s="2"/>
      <c r="AHH237" s="2"/>
      <c r="AHI237" s="2"/>
      <c r="AHJ237" s="2"/>
      <c r="AHK237" s="2"/>
      <c r="AHL237" s="2"/>
      <c r="AHM237" s="2"/>
      <c r="AHN237" s="2"/>
      <c r="AHO237" s="2"/>
      <c r="AHP237" s="2"/>
      <c r="AHQ237" s="2"/>
      <c r="AHR237" s="2"/>
      <c r="AHS237" s="2"/>
      <c r="AHT237" s="2"/>
      <c r="AHU237" s="2"/>
      <c r="AHV237" s="2"/>
      <c r="AHW237" s="2"/>
      <c r="AHX237" s="2"/>
      <c r="AHY237" s="2"/>
      <c r="AHZ237" s="2"/>
      <c r="AIA237" s="2"/>
      <c r="AIB237" s="2"/>
      <c r="AIC237" s="2"/>
      <c r="AID237" s="2"/>
      <c r="AIE237" s="2"/>
      <c r="AIF237" s="2"/>
      <c r="AIG237" s="2"/>
      <c r="AIH237" s="2"/>
      <c r="AII237" s="2"/>
      <c r="AIJ237" s="2"/>
      <c r="AIK237" s="2"/>
      <c r="AIL237" s="2"/>
      <c r="AIM237" s="2"/>
      <c r="AIN237" s="2"/>
      <c r="AIO237" s="2"/>
      <c r="AIP237" s="2"/>
      <c r="AIQ237" s="2"/>
      <c r="AIR237" s="2"/>
      <c r="AIS237" s="2"/>
      <c r="AIT237" s="2"/>
      <c r="AIU237" s="2"/>
      <c r="AIV237" s="2"/>
      <c r="AIW237" s="2"/>
      <c r="AIX237" s="2"/>
      <c r="AIY237" s="2"/>
      <c r="AIZ237" s="2"/>
      <c r="AJA237" s="2"/>
      <c r="AJB237" s="2"/>
      <c r="AJC237" s="2"/>
      <c r="AJD237" s="2"/>
      <c r="AJE237" s="2"/>
      <c r="AJF237" s="2"/>
      <c r="AJG237" s="2"/>
      <c r="AJH237" s="2"/>
      <c r="AJI237" s="2"/>
      <c r="AJJ237" s="2"/>
      <c r="AJK237" s="2"/>
      <c r="AJL237" s="2"/>
      <c r="AJM237" s="2"/>
      <c r="AJN237" s="2"/>
      <c r="AJO237" s="2"/>
      <c r="AJP237" s="2"/>
      <c r="AJQ237" s="2"/>
      <c r="AJR237" s="2"/>
      <c r="AJS237" s="2"/>
      <c r="AJT237" s="2"/>
      <c r="AJU237" s="2"/>
      <c r="AJV237" s="2"/>
      <c r="AJW237" s="2"/>
      <c r="AJX237" s="2"/>
      <c r="AJY237" s="2"/>
      <c r="AJZ237" s="2"/>
      <c r="AKA237" s="2"/>
      <c r="AKB237" s="2"/>
      <c r="AKC237" s="2"/>
      <c r="AKD237" s="2"/>
      <c r="AKE237" s="2"/>
      <c r="AKF237" s="2"/>
      <c r="AKG237" s="2"/>
      <c r="AKH237" s="2"/>
      <c r="AKI237" s="2"/>
      <c r="AKJ237" s="2"/>
      <c r="AKK237" s="2"/>
      <c r="AKL237" s="2"/>
      <c r="AKM237" s="2"/>
      <c r="AKN237" s="2"/>
      <c r="AKO237" s="2"/>
      <c r="AKP237" s="2"/>
      <c r="AKQ237" s="2"/>
      <c r="AKR237" s="2"/>
      <c r="AKS237" s="2"/>
      <c r="AKT237" s="2"/>
      <c r="AKU237" s="2"/>
      <c r="AKV237" s="2"/>
      <c r="AKW237" s="2"/>
      <c r="AKX237" s="2"/>
    </row>
    <row r="238" spans="1:986">
      <c r="A238" s="101">
        <v>227</v>
      </c>
      <c r="B238" s="107" t="s">
        <v>385</v>
      </c>
      <c r="C238" s="107" t="s">
        <v>341</v>
      </c>
      <c r="D238" s="101">
        <v>6</v>
      </c>
      <c r="E238" s="42">
        <v>5.6</v>
      </c>
      <c r="F238" s="42">
        <v>4.2</v>
      </c>
      <c r="G238" s="42">
        <v>3.41</v>
      </c>
      <c r="H238" s="42">
        <v>0.12</v>
      </c>
      <c r="I238" s="68">
        <f t="shared" si="10"/>
        <v>13.33</v>
      </c>
      <c r="J238" s="105"/>
      <c r="K238" s="9"/>
      <c r="L238" s="9"/>
      <c r="M238" s="9"/>
      <c r="N238" s="9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  <c r="LM238" s="2"/>
      <c r="LN238" s="2"/>
      <c r="LO238" s="2"/>
      <c r="LP238" s="2"/>
      <c r="LQ238" s="2"/>
      <c r="LR238" s="2"/>
      <c r="LS238" s="2"/>
      <c r="LT238" s="2"/>
      <c r="LU238" s="2"/>
      <c r="LV238" s="2"/>
      <c r="LW238" s="2"/>
      <c r="LX238" s="2"/>
      <c r="LY238" s="2"/>
      <c r="LZ238" s="2"/>
      <c r="MA238" s="2"/>
      <c r="MB238" s="2"/>
      <c r="MC238" s="2"/>
      <c r="MD238" s="2"/>
      <c r="ME238" s="2"/>
      <c r="MF238" s="2"/>
      <c r="MG238" s="2"/>
      <c r="MH238" s="2"/>
      <c r="MI238" s="2"/>
      <c r="MJ238" s="2"/>
      <c r="MK238" s="2"/>
      <c r="ML238" s="2"/>
      <c r="MM238" s="2"/>
      <c r="MN238" s="2"/>
      <c r="MO238" s="2"/>
      <c r="MP238" s="2"/>
      <c r="MQ238" s="2"/>
      <c r="MR238" s="2"/>
      <c r="MS238" s="2"/>
      <c r="MT238" s="2"/>
      <c r="MU238" s="2"/>
      <c r="MV238" s="2"/>
      <c r="MW238" s="2"/>
      <c r="MX238" s="2"/>
      <c r="MY238" s="2"/>
      <c r="MZ238" s="2"/>
      <c r="NA238" s="2"/>
      <c r="NB238" s="2"/>
      <c r="NC238" s="2"/>
      <c r="ND238" s="2"/>
      <c r="NE238" s="2"/>
      <c r="NF238" s="2"/>
      <c r="NG238" s="2"/>
      <c r="NH238" s="2"/>
      <c r="NI238" s="2"/>
      <c r="NJ238" s="2"/>
      <c r="NK238" s="2"/>
      <c r="NL238" s="2"/>
      <c r="NM238" s="2"/>
      <c r="NN238" s="2"/>
      <c r="NO238" s="2"/>
      <c r="NP238" s="2"/>
      <c r="NQ238" s="2"/>
      <c r="NR238" s="2"/>
      <c r="NS238" s="2"/>
      <c r="NT238" s="2"/>
      <c r="NU238" s="2"/>
      <c r="NV238" s="2"/>
      <c r="NW238" s="2"/>
      <c r="NX238" s="2"/>
      <c r="NY238" s="2"/>
      <c r="NZ238" s="2"/>
      <c r="OA238" s="2"/>
      <c r="OB238" s="2"/>
      <c r="OC238" s="2"/>
      <c r="OD238" s="2"/>
      <c r="OE238" s="2"/>
      <c r="OF238" s="2"/>
      <c r="OG238" s="2"/>
      <c r="OH238" s="2"/>
      <c r="OI238" s="2"/>
      <c r="OJ238" s="2"/>
      <c r="OK238" s="2"/>
      <c r="OL238" s="2"/>
      <c r="OM238" s="2"/>
      <c r="ON238" s="2"/>
      <c r="OO238" s="2"/>
      <c r="OP238" s="2"/>
      <c r="OQ238" s="2"/>
      <c r="OR238" s="2"/>
      <c r="OS238" s="2"/>
      <c r="OT238" s="2"/>
      <c r="OU238" s="2"/>
      <c r="OV238" s="2"/>
      <c r="OW238" s="2"/>
      <c r="OX238" s="2"/>
      <c r="OY238" s="2"/>
      <c r="OZ238" s="2"/>
      <c r="PA238" s="2"/>
      <c r="PB238" s="2"/>
      <c r="PC238" s="2"/>
      <c r="PD238" s="2"/>
      <c r="PE238" s="2"/>
      <c r="PF238" s="2"/>
      <c r="PG238" s="2"/>
      <c r="PH238" s="2"/>
      <c r="PI238" s="2"/>
      <c r="PJ238" s="2"/>
      <c r="PK238" s="2"/>
      <c r="PL238" s="2"/>
      <c r="PM238" s="2"/>
      <c r="PN238" s="2"/>
      <c r="PO238" s="2"/>
      <c r="PP238" s="2"/>
      <c r="PQ238" s="2"/>
      <c r="PR238" s="2"/>
      <c r="PS238" s="2"/>
      <c r="PT238" s="2"/>
      <c r="PU238" s="2"/>
      <c r="PV238" s="2"/>
      <c r="PW238" s="2"/>
      <c r="PX238" s="2"/>
      <c r="PY238" s="2"/>
      <c r="PZ238" s="2"/>
      <c r="QA238" s="2"/>
      <c r="QB238" s="2"/>
      <c r="QC238" s="2"/>
      <c r="QD238" s="2"/>
      <c r="QE238" s="2"/>
      <c r="QF238" s="2"/>
      <c r="QG238" s="2"/>
      <c r="QH238" s="2"/>
      <c r="QI238" s="2"/>
      <c r="QJ238" s="2"/>
      <c r="QK238" s="2"/>
      <c r="QL238" s="2"/>
      <c r="QM238" s="2"/>
      <c r="QN238" s="2"/>
      <c r="QO238" s="2"/>
      <c r="QP238" s="2"/>
      <c r="QQ238" s="2"/>
      <c r="QR238" s="2"/>
      <c r="QS238" s="2"/>
      <c r="QT238" s="2"/>
      <c r="QU238" s="2"/>
      <c r="QV238" s="2"/>
      <c r="QW238" s="2"/>
      <c r="QX238" s="2"/>
      <c r="QY238" s="2"/>
      <c r="QZ238" s="2"/>
      <c r="RA238" s="2"/>
      <c r="RB238" s="2"/>
      <c r="RC238" s="2"/>
      <c r="RD238" s="2"/>
      <c r="RE238" s="2"/>
      <c r="RF238" s="2"/>
      <c r="RG238" s="2"/>
      <c r="RH238" s="2"/>
      <c r="RI238" s="2"/>
      <c r="RJ238" s="2"/>
      <c r="RK238" s="2"/>
      <c r="RL238" s="2"/>
      <c r="RM238" s="2"/>
      <c r="RN238" s="2"/>
      <c r="RO238" s="2"/>
      <c r="RP238" s="2"/>
      <c r="RQ238" s="2"/>
      <c r="RR238" s="2"/>
      <c r="RS238" s="2"/>
      <c r="RT238" s="2"/>
      <c r="RU238" s="2"/>
      <c r="RV238" s="2"/>
      <c r="RW238" s="2"/>
      <c r="RX238" s="2"/>
      <c r="RY238" s="2"/>
      <c r="RZ238" s="2"/>
      <c r="SA238" s="2"/>
      <c r="SB238" s="2"/>
      <c r="SC238" s="2"/>
      <c r="SD238" s="2"/>
      <c r="SE238" s="2"/>
      <c r="SF238" s="2"/>
      <c r="SG238" s="2"/>
      <c r="SH238" s="2"/>
      <c r="SI238" s="2"/>
      <c r="SJ238" s="2"/>
      <c r="SK238" s="2"/>
      <c r="SL238" s="2"/>
      <c r="SM238" s="2"/>
      <c r="SN238" s="2"/>
      <c r="SO238" s="2"/>
      <c r="SP238" s="2"/>
      <c r="SQ238" s="2"/>
      <c r="SR238" s="2"/>
      <c r="SS238" s="2"/>
      <c r="ST238" s="2"/>
      <c r="SU238" s="2"/>
      <c r="SV238" s="2"/>
      <c r="SW238" s="2"/>
      <c r="SX238" s="2"/>
      <c r="SY238" s="2"/>
      <c r="SZ238" s="2"/>
      <c r="TA238" s="2"/>
      <c r="TB238" s="2"/>
      <c r="TC238" s="2"/>
      <c r="TD238" s="2"/>
      <c r="TE238" s="2"/>
      <c r="TF238" s="2"/>
      <c r="TG238" s="2"/>
      <c r="TH238" s="2"/>
      <c r="TI238" s="2"/>
      <c r="TJ238" s="2"/>
      <c r="TK238" s="2"/>
      <c r="TL238" s="2"/>
      <c r="TM238" s="2"/>
      <c r="TN238" s="2"/>
      <c r="TO238" s="2"/>
      <c r="TP238" s="2"/>
      <c r="TQ238" s="2"/>
      <c r="TR238" s="2"/>
      <c r="TS238" s="2"/>
      <c r="TT238" s="2"/>
      <c r="TU238" s="2"/>
      <c r="TV238" s="2"/>
      <c r="TW238" s="2"/>
      <c r="TX238" s="2"/>
      <c r="TY238" s="2"/>
      <c r="TZ238" s="2"/>
      <c r="UA238" s="2"/>
      <c r="UB238" s="2"/>
      <c r="UC238" s="2"/>
      <c r="UD238" s="2"/>
      <c r="UE238" s="2"/>
      <c r="UF238" s="2"/>
      <c r="UG238" s="2"/>
      <c r="UH238" s="2"/>
      <c r="UI238" s="2"/>
      <c r="UJ238" s="2"/>
      <c r="UK238" s="2"/>
      <c r="UL238" s="2"/>
      <c r="UM238" s="2"/>
      <c r="UN238" s="2"/>
      <c r="UO238" s="2"/>
      <c r="UP238" s="2"/>
      <c r="UQ238" s="2"/>
      <c r="UR238" s="2"/>
      <c r="US238" s="2"/>
      <c r="UT238" s="2"/>
      <c r="UU238" s="2"/>
      <c r="UV238" s="2"/>
      <c r="UW238" s="2"/>
      <c r="UX238" s="2"/>
      <c r="UY238" s="2"/>
      <c r="UZ238" s="2"/>
      <c r="VA238" s="2"/>
      <c r="VB238" s="2"/>
      <c r="VC238" s="2"/>
      <c r="VD238" s="2"/>
      <c r="VE238" s="2"/>
      <c r="VF238" s="2"/>
      <c r="VG238" s="2"/>
      <c r="VH238" s="2"/>
      <c r="VI238" s="2"/>
      <c r="VJ238" s="2"/>
      <c r="VK238" s="2"/>
      <c r="VL238" s="2"/>
      <c r="VM238" s="2"/>
      <c r="VN238" s="2"/>
      <c r="VO238" s="2"/>
      <c r="VP238" s="2"/>
      <c r="VQ238" s="2"/>
      <c r="VR238" s="2"/>
      <c r="VS238" s="2"/>
      <c r="VT238" s="2"/>
      <c r="VU238" s="2"/>
      <c r="VV238" s="2"/>
      <c r="VW238" s="2"/>
      <c r="VX238" s="2"/>
      <c r="VY238" s="2"/>
      <c r="VZ238" s="2"/>
      <c r="WA238" s="2"/>
      <c r="WB238" s="2"/>
      <c r="WC238" s="2"/>
      <c r="WD238" s="2"/>
      <c r="WE238" s="2"/>
      <c r="WF238" s="2"/>
      <c r="WG238" s="2"/>
      <c r="WH238" s="2"/>
      <c r="WI238" s="2"/>
      <c r="WJ238" s="2"/>
      <c r="WK238" s="2"/>
      <c r="WL238" s="2"/>
      <c r="WM238" s="2"/>
      <c r="WN238" s="2"/>
      <c r="WO238" s="2"/>
      <c r="WP238" s="2"/>
      <c r="WQ238" s="2"/>
      <c r="WR238" s="2"/>
      <c r="WS238" s="2"/>
      <c r="WT238" s="2"/>
      <c r="WU238" s="2"/>
      <c r="WV238" s="2"/>
      <c r="WW238" s="2"/>
      <c r="WX238" s="2"/>
      <c r="WY238" s="2"/>
      <c r="WZ238" s="2"/>
      <c r="XA238" s="2"/>
      <c r="XB238" s="2"/>
      <c r="XC238" s="2"/>
      <c r="XD238" s="2"/>
      <c r="XE238" s="2"/>
      <c r="XF238" s="2"/>
      <c r="XG238" s="2"/>
      <c r="XH238" s="2"/>
      <c r="XI238" s="2"/>
      <c r="XJ238" s="2"/>
      <c r="XK238" s="2"/>
      <c r="XL238" s="2"/>
      <c r="XM238" s="2"/>
      <c r="XN238" s="2"/>
      <c r="XO238" s="2"/>
      <c r="XP238" s="2"/>
      <c r="XQ238" s="2"/>
      <c r="XR238" s="2"/>
      <c r="XS238" s="2"/>
      <c r="XT238" s="2"/>
      <c r="XU238" s="2"/>
      <c r="XV238" s="2"/>
      <c r="XW238" s="2"/>
      <c r="XX238" s="2"/>
      <c r="XY238" s="2"/>
      <c r="XZ238" s="2"/>
      <c r="YA238" s="2"/>
      <c r="YB238" s="2"/>
      <c r="YC238" s="2"/>
      <c r="YD238" s="2"/>
      <c r="YE238" s="2"/>
      <c r="YF238" s="2"/>
      <c r="YG238" s="2"/>
      <c r="YH238" s="2"/>
      <c r="YI238" s="2"/>
      <c r="YJ238" s="2"/>
      <c r="YK238" s="2"/>
      <c r="YL238" s="2"/>
      <c r="YM238" s="2"/>
      <c r="YN238" s="2"/>
      <c r="YO238" s="2"/>
      <c r="YP238" s="2"/>
      <c r="YQ238" s="2"/>
      <c r="YR238" s="2"/>
      <c r="YS238" s="2"/>
      <c r="YT238" s="2"/>
      <c r="YU238" s="2"/>
      <c r="YV238" s="2"/>
      <c r="YW238" s="2"/>
      <c r="YX238" s="2"/>
      <c r="YY238" s="2"/>
      <c r="YZ238" s="2"/>
      <c r="ZA238" s="2"/>
      <c r="ZB238" s="2"/>
      <c r="ZC238" s="2"/>
      <c r="ZD238" s="2"/>
      <c r="ZE238" s="2"/>
      <c r="ZF238" s="2"/>
      <c r="ZG238" s="2"/>
      <c r="ZH238" s="2"/>
      <c r="ZI238" s="2"/>
      <c r="ZJ238" s="2"/>
      <c r="ZK238" s="2"/>
      <c r="ZL238" s="2"/>
      <c r="ZM238" s="2"/>
      <c r="ZN238" s="2"/>
      <c r="ZO238" s="2"/>
      <c r="ZP238" s="2"/>
      <c r="ZQ238" s="2"/>
      <c r="ZR238" s="2"/>
      <c r="ZS238" s="2"/>
      <c r="ZT238" s="2"/>
      <c r="ZU238" s="2"/>
      <c r="ZV238" s="2"/>
      <c r="ZW238" s="2"/>
      <c r="ZX238" s="2"/>
      <c r="ZY238" s="2"/>
      <c r="ZZ238" s="2"/>
      <c r="AAA238" s="2"/>
      <c r="AAB238" s="2"/>
      <c r="AAC238" s="2"/>
      <c r="AAD238" s="2"/>
      <c r="AAE238" s="2"/>
      <c r="AAF238" s="2"/>
      <c r="AAG238" s="2"/>
      <c r="AAH238" s="2"/>
      <c r="AAI238" s="2"/>
      <c r="AAJ238" s="2"/>
      <c r="AAK238" s="2"/>
      <c r="AAL238" s="2"/>
      <c r="AAM238" s="2"/>
      <c r="AAN238" s="2"/>
      <c r="AAO238" s="2"/>
      <c r="AAP238" s="2"/>
      <c r="AAQ238" s="2"/>
      <c r="AAR238" s="2"/>
      <c r="AAS238" s="2"/>
      <c r="AAT238" s="2"/>
      <c r="AAU238" s="2"/>
      <c r="AAV238" s="2"/>
      <c r="AAW238" s="2"/>
      <c r="AAX238" s="2"/>
      <c r="AAY238" s="2"/>
      <c r="AAZ238" s="2"/>
      <c r="ABA238" s="2"/>
      <c r="ABB238" s="2"/>
      <c r="ABC238" s="2"/>
      <c r="ABD238" s="2"/>
      <c r="ABE238" s="2"/>
      <c r="ABF238" s="2"/>
      <c r="ABG238" s="2"/>
      <c r="ABH238" s="2"/>
      <c r="ABI238" s="2"/>
      <c r="ABJ238" s="2"/>
      <c r="ABK238" s="2"/>
      <c r="ABL238" s="2"/>
      <c r="ABM238" s="2"/>
      <c r="ABN238" s="2"/>
      <c r="ABO238" s="2"/>
      <c r="ABP238" s="2"/>
      <c r="ABQ238" s="2"/>
      <c r="ABR238" s="2"/>
      <c r="ABS238" s="2"/>
      <c r="ABT238" s="2"/>
      <c r="ABU238" s="2"/>
      <c r="ABV238" s="2"/>
      <c r="ABW238" s="2"/>
      <c r="ABX238" s="2"/>
      <c r="ABY238" s="2"/>
      <c r="ABZ238" s="2"/>
      <c r="ACA238" s="2"/>
      <c r="ACB238" s="2"/>
      <c r="ACC238" s="2"/>
      <c r="ACD238" s="2"/>
      <c r="ACE238" s="2"/>
      <c r="ACF238" s="2"/>
      <c r="ACG238" s="2"/>
      <c r="ACH238" s="2"/>
      <c r="ACI238" s="2"/>
      <c r="ACJ238" s="2"/>
      <c r="ACK238" s="2"/>
      <c r="ACL238" s="2"/>
      <c r="ACM238" s="2"/>
      <c r="ACN238" s="2"/>
      <c r="ACO238" s="2"/>
      <c r="ACP238" s="2"/>
      <c r="ACQ238" s="2"/>
      <c r="ACR238" s="2"/>
      <c r="ACS238" s="2"/>
      <c r="ACT238" s="2"/>
      <c r="ACU238" s="2"/>
      <c r="ACV238" s="2"/>
      <c r="ACW238" s="2"/>
      <c r="ACX238" s="2"/>
      <c r="ACY238" s="2"/>
      <c r="ACZ238" s="2"/>
      <c r="ADA238" s="2"/>
      <c r="ADB238" s="2"/>
      <c r="ADC238" s="2"/>
      <c r="ADD238" s="2"/>
      <c r="ADE238" s="2"/>
      <c r="ADF238" s="2"/>
      <c r="ADG238" s="2"/>
      <c r="ADH238" s="2"/>
      <c r="ADI238" s="2"/>
      <c r="ADJ238" s="2"/>
      <c r="ADK238" s="2"/>
      <c r="ADL238" s="2"/>
      <c r="ADM238" s="2"/>
      <c r="ADN238" s="2"/>
      <c r="ADO238" s="2"/>
      <c r="ADP238" s="2"/>
      <c r="ADQ238" s="2"/>
      <c r="ADR238" s="2"/>
      <c r="ADS238" s="2"/>
      <c r="ADT238" s="2"/>
      <c r="ADU238" s="2"/>
      <c r="ADV238" s="2"/>
      <c r="ADW238" s="2"/>
      <c r="ADX238" s="2"/>
      <c r="ADY238" s="2"/>
      <c r="ADZ238" s="2"/>
      <c r="AEA238" s="2"/>
      <c r="AEB238" s="2"/>
      <c r="AEC238" s="2"/>
      <c r="AED238" s="2"/>
      <c r="AEE238" s="2"/>
      <c r="AEF238" s="2"/>
      <c r="AEG238" s="2"/>
      <c r="AEH238" s="2"/>
      <c r="AEI238" s="2"/>
      <c r="AEJ238" s="2"/>
      <c r="AEK238" s="2"/>
      <c r="AEL238" s="2"/>
      <c r="AEM238" s="2"/>
      <c r="AEN238" s="2"/>
      <c r="AEO238" s="2"/>
      <c r="AEP238" s="2"/>
      <c r="AEQ238" s="2"/>
      <c r="AER238" s="2"/>
      <c r="AES238" s="2"/>
      <c r="AET238" s="2"/>
      <c r="AEU238" s="2"/>
      <c r="AEV238" s="2"/>
      <c r="AEW238" s="2"/>
      <c r="AEX238" s="2"/>
      <c r="AEY238" s="2"/>
      <c r="AEZ238" s="2"/>
      <c r="AFA238" s="2"/>
      <c r="AFB238" s="2"/>
      <c r="AFC238" s="2"/>
      <c r="AFD238" s="2"/>
      <c r="AFE238" s="2"/>
      <c r="AFF238" s="2"/>
      <c r="AFG238" s="2"/>
      <c r="AFH238" s="2"/>
      <c r="AFI238" s="2"/>
      <c r="AFJ238" s="2"/>
      <c r="AFK238" s="2"/>
      <c r="AFL238" s="2"/>
      <c r="AFM238" s="2"/>
      <c r="AFN238" s="2"/>
      <c r="AFO238" s="2"/>
      <c r="AFP238" s="2"/>
      <c r="AFQ238" s="2"/>
      <c r="AFR238" s="2"/>
      <c r="AFS238" s="2"/>
      <c r="AFT238" s="2"/>
      <c r="AFU238" s="2"/>
      <c r="AFV238" s="2"/>
      <c r="AFW238" s="2"/>
      <c r="AFX238" s="2"/>
      <c r="AFY238" s="2"/>
      <c r="AFZ238" s="2"/>
      <c r="AGA238" s="2"/>
      <c r="AGB238" s="2"/>
      <c r="AGC238" s="2"/>
      <c r="AGD238" s="2"/>
      <c r="AGE238" s="2"/>
      <c r="AGF238" s="2"/>
      <c r="AGG238" s="2"/>
      <c r="AGH238" s="2"/>
      <c r="AGI238" s="2"/>
      <c r="AGJ238" s="2"/>
      <c r="AGK238" s="2"/>
      <c r="AGL238" s="2"/>
      <c r="AGM238" s="2"/>
      <c r="AGN238" s="2"/>
      <c r="AGO238" s="2"/>
      <c r="AGP238" s="2"/>
      <c r="AGQ238" s="2"/>
      <c r="AGR238" s="2"/>
      <c r="AGS238" s="2"/>
      <c r="AGT238" s="2"/>
      <c r="AGU238" s="2"/>
      <c r="AGV238" s="2"/>
      <c r="AGW238" s="2"/>
      <c r="AGX238" s="2"/>
      <c r="AGY238" s="2"/>
      <c r="AGZ238" s="2"/>
      <c r="AHA238" s="2"/>
      <c r="AHB238" s="2"/>
      <c r="AHC238" s="2"/>
      <c r="AHD238" s="2"/>
      <c r="AHE238" s="2"/>
      <c r="AHF238" s="2"/>
      <c r="AHG238" s="2"/>
      <c r="AHH238" s="2"/>
      <c r="AHI238" s="2"/>
      <c r="AHJ238" s="2"/>
      <c r="AHK238" s="2"/>
      <c r="AHL238" s="2"/>
      <c r="AHM238" s="2"/>
      <c r="AHN238" s="2"/>
      <c r="AHO238" s="2"/>
      <c r="AHP238" s="2"/>
      <c r="AHQ238" s="2"/>
      <c r="AHR238" s="2"/>
      <c r="AHS238" s="2"/>
      <c r="AHT238" s="2"/>
      <c r="AHU238" s="2"/>
      <c r="AHV238" s="2"/>
      <c r="AHW238" s="2"/>
      <c r="AHX238" s="2"/>
      <c r="AHY238" s="2"/>
      <c r="AHZ238" s="2"/>
      <c r="AIA238" s="2"/>
      <c r="AIB238" s="2"/>
      <c r="AIC238" s="2"/>
      <c r="AID238" s="2"/>
      <c r="AIE238" s="2"/>
      <c r="AIF238" s="2"/>
      <c r="AIG238" s="2"/>
      <c r="AIH238" s="2"/>
      <c r="AII238" s="2"/>
      <c r="AIJ238" s="2"/>
      <c r="AIK238" s="2"/>
      <c r="AIL238" s="2"/>
      <c r="AIM238" s="2"/>
      <c r="AIN238" s="2"/>
      <c r="AIO238" s="2"/>
      <c r="AIP238" s="2"/>
      <c r="AIQ238" s="2"/>
      <c r="AIR238" s="2"/>
      <c r="AIS238" s="2"/>
      <c r="AIT238" s="2"/>
      <c r="AIU238" s="2"/>
      <c r="AIV238" s="2"/>
      <c r="AIW238" s="2"/>
      <c r="AIX238" s="2"/>
      <c r="AIY238" s="2"/>
      <c r="AIZ238" s="2"/>
      <c r="AJA238" s="2"/>
      <c r="AJB238" s="2"/>
      <c r="AJC238" s="2"/>
      <c r="AJD238" s="2"/>
      <c r="AJE238" s="2"/>
      <c r="AJF238" s="2"/>
      <c r="AJG238" s="2"/>
      <c r="AJH238" s="2"/>
      <c r="AJI238" s="2"/>
      <c r="AJJ238" s="2"/>
      <c r="AJK238" s="2"/>
      <c r="AJL238" s="2"/>
      <c r="AJM238" s="2"/>
      <c r="AJN238" s="2"/>
      <c r="AJO238" s="2"/>
      <c r="AJP238" s="2"/>
      <c r="AJQ238" s="2"/>
      <c r="AJR238" s="2"/>
      <c r="AJS238" s="2"/>
      <c r="AJT238" s="2"/>
      <c r="AJU238" s="2"/>
      <c r="AJV238" s="2"/>
      <c r="AJW238" s="2"/>
      <c r="AJX238" s="2"/>
      <c r="AJY238" s="2"/>
      <c r="AJZ238" s="2"/>
      <c r="AKA238" s="2"/>
      <c r="AKB238" s="2"/>
      <c r="AKC238" s="2"/>
      <c r="AKD238" s="2"/>
      <c r="AKE238" s="2"/>
      <c r="AKF238" s="2"/>
      <c r="AKG238" s="2"/>
      <c r="AKH238" s="2"/>
      <c r="AKI238" s="2"/>
      <c r="AKJ238" s="2"/>
      <c r="AKK238" s="2"/>
      <c r="AKL238" s="2"/>
      <c r="AKM238" s="2"/>
      <c r="AKN238" s="2"/>
      <c r="AKO238" s="2"/>
      <c r="AKP238" s="2"/>
      <c r="AKQ238" s="2"/>
      <c r="AKR238" s="2"/>
      <c r="AKS238" s="2"/>
      <c r="AKT238" s="2"/>
      <c r="AKU238" s="2"/>
      <c r="AKV238" s="2"/>
      <c r="AKW238" s="2"/>
      <c r="AKX238" s="2"/>
    </row>
    <row r="239" spans="1:986">
      <c r="A239" s="101">
        <v>228</v>
      </c>
      <c r="B239" s="107" t="s">
        <v>386</v>
      </c>
      <c r="C239" s="107" t="s">
        <v>341</v>
      </c>
      <c r="D239" s="101">
        <v>6</v>
      </c>
      <c r="E239" s="42">
        <v>5.4</v>
      </c>
      <c r="F239" s="42">
        <v>4.8</v>
      </c>
      <c r="G239" s="42">
        <v>3.2</v>
      </c>
      <c r="H239" s="42">
        <v>1.02</v>
      </c>
      <c r="I239" s="68">
        <f t="shared" si="10"/>
        <v>14.419999999999998</v>
      </c>
      <c r="J239" s="105"/>
      <c r="K239" s="9"/>
      <c r="L239" s="9"/>
      <c r="M239" s="9"/>
      <c r="N239" s="9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  <c r="LM239" s="2"/>
      <c r="LN239" s="2"/>
      <c r="LO239" s="2"/>
      <c r="LP239" s="2"/>
      <c r="LQ239" s="2"/>
      <c r="LR239" s="2"/>
      <c r="LS239" s="2"/>
      <c r="LT239" s="2"/>
      <c r="LU239" s="2"/>
      <c r="LV239" s="2"/>
      <c r="LW239" s="2"/>
      <c r="LX239" s="2"/>
      <c r="LY239" s="2"/>
      <c r="LZ239" s="2"/>
      <c r="MA239" s="2"/>
      <c r="MB239" s="2"/>
      <c r="MC239" s="2"/>
      <c r="MD239" s="2"/>
      <c r="ME239" s="2"/>
      <c r="MF239" s="2"/>
      <c r="MG239" s="2"/>
      <c r="MH239" s="2"/>
      <c r="MI239" s="2"/>
      <c r="MJ239" s="2"/>
      <c r="MK239" s="2"/>
      <c r="ML239" s="2"/>
      <c r="MM239" s="2"/>
      <c r="MN239" s="2"/>
      <c r="MO239" s="2"/>
      <c r="MP239" s="2"/>
      <c r="MQ239" s="2"/>
      <c r="MR239" s="2"/>
      <c r="MS239" s="2"/>
      <c r="MT239" s="2"/>
      <c r="MU239" s="2"/>
      <c r="MV239" s="2"/>
      <c r="MW239" s="2"/>
      <c r="MX239" s="2"/>
      <c r="MY239" s="2"/>
      <c r="MZ239" s="2"/>
      <c r="NA239" s="2"/>
      <c r="NB239" s="2"/>
      <c r="NC239" s="2"/>
      <c r="ND239" s="2"/>
      <c r="NE239" s="2"/>
      <c r="NF239" s="2"/>
      <c r="NG239" s="2"/>
      <c r="NH239" s="2"/>
      <c r="NI239" s="2"/>
      <c r="NJ239" s="2"/>
      <c r="NK239" s="2"/>
      <c r="NL239" s="2"/>
      <c r="NM239" s="2"/>
      <c r="NN239" s="2"/>
      <c r="NO239" s="2"/>
      <c r="NP239" s="2"/>
      <c r="NQ239" s="2"/>
      <c r="NR239" s="2"/>
      <c r="NS239" s="2"/>
      <c r="NT239" s="2"/>
      <c r="NU239" s="2"/>
      <c r="NV239" s="2"/>
      <c r="NW239" s="2"/>
      <c r="NX239" s="2"/>
      <c r="NY239" s="2"/>
      <c r="NZ239" s="2"/>
      <c r="OA239" s="2"/>
      <c r="OB239" s="2"/>
      <c r="OC239" s="2"/>
      <c r="OD239" s="2"/>
      <c r="OE239" s="2"/>
      <c r="OF239" s="2"/>
      <c r="OG239" s="2"/>
      <c r="OH239" s="2"/>
      <c r="OI239" s="2"/>
      <c r="OJ239" s="2"/>
      <c r="OK239" s="2"/>
      <c r="OL239" s="2"/>
      <c r="OM239" s="2"/>
      <c r="ON239" s="2"/>
      <c r="OO239" s="2"/>
      <c r="OP239" s="2"/>
      <c r="OQ239" s="2"/>
      <c r="OR239" s="2"/>
      <c r="OS239" s="2"/>
      <c r="OT239" s="2"/>
      <c r="OU239" s="2"/>
      <c r="OV239" s="2"/>
      <c r="OW239" s="2"/>
      <c r="OX239" s="2"/>
      <c r="OY239" s="2"/>
      <c r="OZ239" s="2"/>
      <c r="PA239" s="2"/>
      <c r="PB239" s="2"/>
      <c r="PC239" s="2"/>
      <c r="PD239" s="2"/>
      <c r="PE239" s="2"/>
      <c r="PF239" s="2"/>
      <c r="PG239" s="2"/>
      <c r="PH239" s="2"/>
      <c r="PI239" s="2"/>
      <c r="PJ239" s="2"/>
      <c r="PK239" s="2"/>
      <c r="PL239" s="2"/>
      <c r="PM239" s="2"/>
      <c r="PN239" s="2"/>
      <c r="PO239" s="2"/>
      <c r="PP239" s="2"/>
      <c r="PQ239" s="2"/>
      <c r="PR239" s="2"/>
      <c r="PS239" s="2"/>
      <c r="PT239" s="2"/>
      <c r="PU239" s="2"/>
      <c r="PV239" s="2"/>
      <c r="PW239" s="2"/>
      <c r="PX239" s="2"/>
      <c r="PY239" s="2"/>
      <c r="PZ239" s="2"/>
      <c r="QA239" s="2"/>
      <c r="QB239" s="2"/>
      <c r="QC239" s="2"/>
      <c r="QD239" s="2"/>
      <c r="QE239" s="2"/>
      <c r="QF239" s="2"/>
      <c r="QG239" s="2"/>
      <c r="QH239" s="2"/>
      <c r="QI239" s="2"/>
      <c r="QJ239" s="2"/>
      <c r="QK239" s="2"/>
      <c r="QL239" s="2"/>
      <c r="QM239" s="2"/>
      <c r="QN239" s="2"/>
      <c r="QO239" s="2"/>
      <c r="QP239" s="2"/>
      <c r="QQ239" s="2"/>
      <c r="QR239" s="2"/>
      <c r="QS239" s="2"/>
      <c r="QT239" s="2"/>
      <c r="QU239" s="2"/>
      <c r="QV239" s="2"/>
      <c r="QW239" s="2"/>
      <c r="QX239" s="2"/>
      <c r="QY239" s="2"/>
      <c r="QZ239" s="2"/>
      <c r="RA239" s="2"/>
      <c r="RB239" s="2"/>
      <c r="RC239" s="2"/>
      <c r="RD239" s="2"/>
      <c r="RE239" s="2"/>
      <c r="RF239" s="2"/>
      <c r="RG239" s="2"/>
      <c r="RH239" s="2"/>
      <c r="RI239" s="2"/>
      <c r="RJ239" s="2"/>
      <c r="RK239" s="2"/>
      <c r="RL239" s="2"/>
      <c r="RM239" s="2"/>
      <c r="RN239" s="2"/>
      <c r="RO239" s="2"/>
      <c r="RP239" s="2"/>
      <c r="RQ239" s="2"/>
      <c r="RR239" s="2"/>
      <c r="RS239" s="2"/>
      <c r="RT239" s="2"/>
      <c r="RU239" s="2"/>
      <c r="RV239" s="2"/>
      <c r="RW239" s="2"/>
      <c r="RX239" s="2"/>
      <c r="RY239" s="2"/>
      <c r="RZ239" s="2"/>
      <c r="SA239" s="2"/>
      <c r="SB239" s="2"/>
      <c r="SC239" s="2"/>
      <c r="SD239" s="2"/>
      <c r="SE239" s="2"/>
      <c r="SF239" s="2"/>
      <c r="SG239" s="2"/>
      <c r="SH239" s="2"/>
      <c r="SI239" s="2"/>
      <c r="SJ239" s="2"/>
      <c r="SK239" s="2"/>
      <c r="SL239" s="2"/>
      <c r="SM239" s="2"/>
      <c r="SN239" s="2"/>
      <c r="SO239" s="2"/>
      <c r="SP239" s="2"/>
      <c r="SQ239" s="2"/>
      <c r="SR239" s="2"/>
      <c r="SS239" s="2"/>
      <c r="ST239" s="2"/>
      <c r="SU239" s="2"/>
      <c r="SV239" s="2"/>
      <c r="SW239" s="2"/>
      <c r="SX239" s="2"/>
      <c r="SY239" s="2"/>
      <c r="SZ239" s="2"/>
      <c r="TA239" s="2"/>
      <c r="TB239" s="2"/>
      <c r="TC239" s="2"/>
      <c r="TD239" s="2"/>
      <c r="TE239" s="2"/>
      <c r="TF239" s="2"/>
      <c r="TG239" s="2"/>
      <c r="TH239" s="2"/>
      <c r="TI239" s="2"/>
      <c r="TJ239" s="2"/>
      <c r="TK239" s="2"/>
      <c r="TL239" s="2"/>
      <c r="TM239" s="2"/>
      <c r="TN239" s="2"/>
      <c r="TO239" s="2"/>
      <c r="TP239" s="2"/>
      <c r="TQ239" s="2"/>
      <c r="TR239" s="2"/>
      <c r="TS239" s="2"/>
      <c r="TT239" s="2"/>
      <c r="TU239" s="2"/>
      <c r="TV239" s="2"/>
      <c r="TW239" s="2"/>
      <c r="TX239" s="2"/>
      <c r="TY239" s="2"/>
      <c r="TZ239" s="2"/>
      <c r="UA239" s="2"/>
      <c r="UB239" s="2"/>
      <c r="UC239" s="2"/>
      <c r="UD239" s="2"/>
      <c r="UE239" s="2"/>
      <c r="UF239" s="2"/>
      <c r="UG239" s="2"/>
      <c r="UH239" s="2"/>
      <c r="UI239" s="2"/>
      <c r="UJ239" s="2"/>
      <c r="UK239" s="2"/>
      <c r="UL239" s="2"/>
      <c r="UM239" s="2"/>
      <c r="UN239" s="2"/>
      <c r="UO239" s="2"/>
      <c r="UP239" s="2"/>
      <c r="UQ239" s="2"/>
      <c r="UR239" s="2"/>
      <c r="US239" s="2"/>
      <c r="UT239" s="2"/>
      <c r="UU239" s="2"/>
      <c r="UV239" s="2"/>
      <c r="UW239" s="2"/>
      <c r="UX239" s="2"/>
      <c r="UY239" s="2"/>
      <c r="UZ239" s="2"/>
      <c r="VA239" s="2"/>
      <c r="VB239" s="2"/>
      <c r="VC239" s="2"/>
      <c r="VD239" s="2"/>
      <c r="VE239" s="2"/>
      <c r="VF239" s="2"/>
      <c r="VG239" s="2"/>
      <c r="VH239" s="2"/>
      <c r="VI239" s="2"/>
      <c r="VJ239" s="2"/>
      <c r="VK239" s="2"/>
      <c r="VL239" s="2"/>
      <c r="VM239" s="2"/>
      <c r="VN239" s="2"/>
      <c r="VO239" s="2"/>
      <c r="VP239" s="2"/>
      <c r="VQ239" s="2"/>
      <c r="VR239" s="2"/>
      <c r="VS239" s="2"/>
      <c r="VT239" s="2"/>
      <c r="VU239" s="2"/>
      <c r="VV239" s="2"/>
      <c r="VW239" s="2"/>
      <c r="VX239" s="2"/>
      <c r="VY239" s="2"/>
      <c r="VZ239" s="2"/>
      <c r="WA239" s="2"/>
      <c r="WB239" s="2"/>
      <c r="WC239" s="2"/>
      <c r="WD239" s="2"/>
      <c r="WE239" s="2"/>
      <c r="WF239" s="2"/>
      <c r="WG239" s="2"/>
      <c r="WH239" s="2"/>
      <c r="WI239" s="2"/>
      <c r="WJ239" s="2"/>
      <c r="WK239" s="2"/>
      <c r="WL239" s="2"/>
      <c r="WM239" s="2"/>
      <c r="WN239" s="2"/>
      <c r="WO239" s="2"/>
      <c r="WP239" s="2"/>
      <c r="WQ239" s="2"/>
      <c r="WR239" s="2"/>
      <c r="WS239" s="2"/>
      <c r="WT239" s="2"/>
      <c r="WU239" s="2"/>
      <c r="WV239" s="2"/>
      <c r="WW239" s="2"/>
      <c r="WX239" s="2"/>
      <c r="WY239" s="2"/>
      <c r="WZ239" s="2"/>
      <c r="XA239" s="2"/>
      <c r="XB239" s="2"/>
      <c r="XC239" s="2"/>
      <c r="XD239" s="2"/>
      <c r="XE239" s="2"/>
      <c r="XF239" s="2"/>
      <c r="XG239" s="2"/>
      <c r="XH239" s="2"/>
      <c r="XI239" s="2"/>
      <c r="XJ239" s="2"/>
      <c r="XK239" s="2"/>
      <c r="XL239" s="2"/>
      <c r="XM239" s="2"/>
      <c r="XN239" s="2"/>
      <c r="XO239" s="2"/>
      <c r="XP239" s="2"/>
      <c r="XQ239" s="2"/>
      <c r="XR239" s="2"/>
      <c r="XS239" s="2"/>
      <c r="XT239" s="2"/>
      <c r="XU239" s="2"/>
      <c r="XV239" s="2"/>
      <c r="XW239" s="2"/>
      <c r="XX239" s="2"/>
      <c r="XY239" s="2"/>
      <c r="XZ239" s="2"/>
      <c r="YA239" s="2"/>
      <c r="YB239" s="2"/>
      <c r="YC239" s="2"/>
      <c r="YD239" s="2"/>
      <c r="YE239" s="2"/>
      <c r="YF239" s="2"/>
      <c r="YG239" s="2"/>
      <c r="YH239" s="2"/>
      <c r="YI239" s="2"/>
      <c r="YJ239" s="2"/>
      <c r="YK239" s="2"/>
      <c r="YL239" s="2"/>
      <c r="YM239" s="2"/>
      <c r="YN239" s="2"/>
      <c r="YO239" s="2"/>
      <c r="YP239" s="2"/>
      <c r="YQ239" s="2"/>
      <c r="YR239" s="2"/>
      <c r="YS239" s="2"/>
      <c r="YT239" s="2"/>
      <c r="YU239" s="2"/>
      <c r="YV239" s="2"/>
      <c r="YW239" s="2"/>
      <c r="YX239" s="2"/>
      <c r="YY239" s="2"/>
      <c r="YZ239" s="2"/>
      <c r="ZA239" s="2"/>
      <c r="ZB239" s="2"/>
      <c r="ZC239" s="2"/>
      <c r="ZD239" s="2"/>
      <c r="ZE239" s="2"/>
      <c r="ZF239" s="2"/>
      <c r="ZG239" s="2"/>
      <c r="ZH239" s="2"/>
      <c r="ZI239" s="2"/>
      <c r="ZJ239" s="2"/>
      <c r="ZK239" s="2"/>
      <c r="ZL239" s="2"/>
      <c r="ZM239" s="2"/>
      <c r="ZN239" s="2"/>
      <c r="ZO239" s="2"/>
      <c r="ZP239" s="2"/>
      <c r="ZQ239" s="2"/>
      <c r="ZR239" s="2"/>
      <c r="ZS239" s="2"/>
      <c r="ZT239" s="2"/>
      <c r="ZU239" s="2"/>
      <c r="ZV239" s="2"/>
      <c r="ZW239" s="2"/>
      <c r="ZX239" s="2"/>
      <c r="ZY239" s="2"/>
      <c r="ZZ239" s="2"/>
      <c r="AAA239" s="2"/>
      <c r="AAB239" s="2"/>
      <c r="AAC239" s="2"/>
      <c r="AAD239" s="2"/>
      <c r="AAE239" s="2"/>
      <c r="AAF239" s="2"/>
      <c r="AAG239" s="2"/>
      <c r="AAH239" s="2"/>
      <c r="AAI239" s="2"/>
      <c r="AAJ239" s="2"/>
      <c r="AAK239" s="2"/>
      <c r="AAL239" s="2"/>
      <c r="AAM239" s="2"/>
      <c r="AAN239" s="2"/>
      <c r="AAO239" s="2"/>
      <c r="AAP239" s="2"/>
      <c r="AAQ239" s="2"/>
      <c r="AAR239" s="2"/>
      <c r="AAS239" s="2"/>
      <c r="AAT239" s="2"/>
      <c r="AAU239" s="2"/>
      <c r="AAV239" s="2"/>
      <c r="AAW239" s="2"/>
      <c r="AAX239" s="2"/>
      <c r="AAY239" s="2"/>
      <c r="AAZ239" s="2"/>
      <c r="ABA239" s="2"/>
      <c r="ABB239" s="2"/>
      <c r="ABC239" s="2"/>
      <c r="ABD239" s="2"/>
      <c r="ABE239" s="2"/>
      <c r="ABF239" s="2"/>
      <c r="ABG239" s="2"/>
      <c r="ABH239" s="2"/>
      <c r="ABI239" s="2"/>
      <c r="ABJ239" s="2"/>
      <c r="ABK239" s="2"/>
      <c r="ABL239" s="2"/>
      <c r="ABM239" s="2"/>
      <c r="ABN239" s="2"/>
      <c r="ABO239" s="2"/>
      <c r="ABP239" s="2"/>
      <c r="ABQ239" s="2"/>
      <c r="ABR239" s="2"/>
      <c r="ABS239" s="2"/>
      <c r="ABT239" s="2"/>
      <c r="ABU239" s="2"/>
      <c r="ABV239" s="2"/>
      <c r="ABW239" s="2"/>
      <c r="ABX239" s="2"/>
      <c r="ABY239" s="2"/>
      <c r="ABZ239" s="2"/>
      <c r="ACA239" s="2"/>
      <c r="ACB239" s="2"/>
      <c r="ACC239" s="2"/>
      <c r="ACD239" s="2"/>
      <c r="ACE239" s="2"/>
      <c r="ACF239" s="2"/>
      <c r="ACG239" s="2"/>
      <c r="ACH239" s="2"/>
      <c r="ACI239" s="2"/>
      <c r="ACJ239" s="2"/>
      <c r="ACK239" s="2"/>
      <c r="ACL239" s="2"/>
      <c r="ACM239" s="2"/>
      <c r="ACN239" s="2"/>
      <c r="ACO239" s="2"/>
      <c r="ACP239" s="2"/>
      <c r="ACQ239" s="2"/>
      <c r="ACR239" s="2"/>
      <c r="ACS239" s="2"/>
      <c r="ACT239" s="2"/>
      <c r="ACU239" s="2"/>
      <c r="ACV239" s="2"/>
      <c r="ACW239" s="2"/>
      <c r="ACX239" s="2"/>
      <c r="ACY239" s="2"/>
      <c r="ACZ239" s="2"/>
      <c r="ADA239" s="2"/>
      <c r="ADB239" s="2"/>
      <c r="ADC239" s="2"/>
      <c r="ADD239" s="2"/>
      <c r="ADE239" s="2"/>
      <c r="ADF239" s="2"/>
      <c r="ADG239" s="2"/>
      <c r="ADH239" s="2"/>
      <c r="ADI239" s="2"/>
      <c r="ADJ239" s="2"/>
      <c r="ADK239" s="2"/>
      <c r="ADL239" s="2"/>
      <c r="ADM239" s="2"/>
      <c r="ADN239" s="2"/>
      <c r="ADO239" s="2"/>
      <c r="ADP239" s="2"/>
      <c r="ADQ239" s="2"/>
      <c r="ADR239" s="2"/>
      <c r="ADS239" s="2"/>
      <c r="ADT239" s="2"/>
      <c r="ADU239" s="2"/>
      <c r="ADV239" s="2"/>
      <c r="ADW239" s="2"/>
      <c r="ADX239" s="2"/>
      <c r="ADY239" s="2"/>
      <c r="ADZ239" s="2"/>
      <c r="AEA239" s="2"/>
      <c r="AEB239" s="2"/>
      <c r="AEC239" s="2"/>
      <c r="AED239" s="2"/>
      <c r="AEE239" s="2"/>
      <c r="AEF239" s="2"/>
      <c r="AEG239" s="2"/>
      <c r="AEH239" s="2"/>
      <c r="AEI239" s="2"/>
      <c r="AEJ239" s="2"/>
      <c r="AEK239" s="2"/>
      <c r="AEL239" s="2"/>
      <c r="AEM239" s="2"/>
      <c r="AEN239" s="2"/>
      <c r="AEO239" s="2"/>
      <c r="AEP239" s="2"/>
      <c r="AEQ239" s="2"/>
      <c r="AER239" s="2"/>
      <c r="AES239" s="2"/>
      <c r="AET239" s="2"/>
      <c r="AEU239" s="2"/>
      <c r="AEV239" s="2"/>
      <c r="AEW239" s="2"/>
      <c r="AEX239" s="2"/>
      <c r="AEY239" s="2"/>
      <c r="AEZ239" s="2"/>
      <c r="AFA239" s="2"/>
      <c r="AFB239" s="2"/>
      <c r="AFC239" s="2"/>
      <c r="AFD239" s="2"/>
      <c r="AFE239" s="2"/>
      <c r="AFF239" s="2"/>
      <c r="AFG239" s="2"/>
      <c r="AFH239" s="2"/>
      <c r="AFI239" s="2"/>
      <c r="AFJ239" s="2"/>
      <c r="AFK239" s="2"/>
      <c r="AFL239" s="2"/>
      <c r="AFM239" s="2"/>
      <c r="AFN239" s="2"/>
      <c r="AFO239" s="2"/>
      <c r="AFP239" s="2"/>
      <c r="AFQ239" s="2"/>
      <c r="AFR239" s="2"/>
      <c r="AFS239" s="2"/>
      <c r="AFT239" s="2"/>
      <c r="AFU239" s="2"/>
      <c r="AFV239" s="2"/>
      <c r="AFW239" s="2"/>
      <c r="AFX239" s="2"/>
      <c r="AFY239" s="2"/>
      <c r="AFZ239" s="2"/>
      <c r="AGA239" s="2"/>
      <c r="AGB239" s="2"/>
      <c r="AGC239" s="2"/>
      <c r="AGD239" s="2"/>
      <c r="AGE239" s="2"/>
      <c r="AGF239" s="2"/>
      <c r="AGG239" s="2"/>
      <c r="AGH239" s="2"/>
      <c r="AGI239" s="2"/>
      <c r="AGJ239" s="2"/>
      <c r="AGK239" s="2"/>
      <c r="AGL239" s="2"/>
      <c r="AGM239" s="2"/>
      <c r="AGN239" s="2"/>
      <c r="AGO239" s="2"/>
      <c r="AGP239" s="2"/>
      <c r="AGQ239" s="2"/>
      <c r="AGR239" s="2"/>
      <c r="AGS239" s="2"/>
      <c r="AGT239" s="2"/>
      <c r="AGU239" s="2"/>
      <c r="AGV239" s="2"/>
      <c r="AGW239" s="2"/>
      <c r="AGX239" s="2"/>
      <c r="AGY239" s="2"/>
      <c r="AGZ239" s="2"/>
      <c r="AHA239" s="2"/>
      <c r="AHB239" s="2"/>
      <c r="AHC239" s="2"/>
      <c r="AHD239" s="2"/>
      <c r="AHE239" s="2"/>
      <c r="AHF239" s="2"/>
      <c r="AHG239" s="2"/>
      <c r="AHH239" s="2"/>
      <c r="AHI239" s="2"/>
      <c r="AHJ239" s="2"/>
      <c r="AHK239" s="2"/>
      <c r="AHL239" s="2"/>
      <c r="AHM239" s="2"/>
      <c r="AHN239" s="2"/>
      <c r="AHO239" s="2"/>
      <c r="AHP239" s="2"/>
      <c r="AHQ239" s="2"/>
      <c r="AHR239" s="2"/>
      <c r="AHS239" s="2"/>
      <c r="AHT239" s="2"/>
      <c r="AHU239" s="2"/>
      <c r="AHV239" s="2"/>
      <c r="AHW239" s="2"/>
      <c r="AHX239" s="2"/>
      <c r="AHY239" s="2"/>
      <c r="AHZ239" s="2"/>
      <c r="AIA239" s="2"/>
      <c r="AIB239" s="2"/>
      <c r="AIC239" s="2"/>
      <c r="AID239" s="2"/>
      <c r="AIE239" s="2"/>
      <c r="AIF239" s="2"/>
      <c r="AIG239" s="2"/>
      <c r="AIH239" s="2"/>
      <c r="AII239" s="2"/>
      <c r="AIJ239" s="2"/>
      <c r="AIK239" s="2"/>
      <c r="AIL239" s="2"/>
      <c r="AIM239" s="2"/>
      <c r="AIN239" s="2"/>
      <c r="AIO239" s="2"/>
      <c r="AIP239" s="2"/>
      <c r="AIQ239" s="2"/>
      <c r="AIR239" s="2"/>
      <c r="AIS239" s="2"/>
      <c r="AIT239" s="2"/>
      <c r="AIU239" s="2"/>
      <c r="AIV239" s="2"/>
      <c r="AIW239" s="2"/>
      <c r="AIX239" s="2"/>
      <c r="AIY239" s="2"/>
      <c r="AIZ239" s="2"/>
      <c r="AJA239" s="2"/>
      <c r="AJB239" s="2"/>
      <c r="AJC239" s="2"/>
      <c r="AJD239" s="2"/>
      <c r="AJE239" s="2"/>
      <c r="AJF239" s="2"/>
      <c r="AJG239" s="2"/>
      <c r="AJH239" s="2"/>
      <c r="AJI239" s="2"/>
      <c r="AJJ239" s="2"/>
      <c r="AJK239" s="2"/>
      <c r="AJL239" s="2"/>
      <c r="AJM239" s="2"/>
      <c r="AJN239" s="2"/>
      <c r="AJO239" s="2"/>
      <c r="AJP239" s="2"/>
      <c r="AJQ239" s="2"/>
      <c r="AJR239" s="2"/>
      <c r="AJS239" s="2"/>
      <c r="AJT239" s="2"/>
      <c r="AJU239" s="2"/>
      <c r="AJV239" s="2"/>
      <c r="AJW239" s="2"/>
      <c r="AJX239" s="2"/>
      <c r="AJY239" s="2"/>
      <c r="AJZ239" s="2"/>
      <c r="AKA239" s="2"/>
      <c r="AKB239" s="2"/>
      <c r="AKC239" s="2"/>
      <c r="AKD239" s="2"/>
      <c r="AKE239" s="2"/>
      <c r="AKF239" s="2"/>
      <c r="AKG239" s="2"/>
      <c r="AKH239" s="2"/>
      <c r="AKI239" s="2"/>
      <c r="AKJ239" s="2"/>
      <c r="AKK239" s="2"/>
      <c r="AKL239" s="2"/>
      <c r="AKM239" s="2"/>
      <c r="AKN239" s="2"/>
      <c r="AKO239" s="2"/>
      <c r="AKP239" s="2"/>
      <c r="AKQ239" s="2"/>
      <c r="AKR239" s="2"/>
      <c r="AKS239" s="2"/>
      <c r="AKT239" s="2"/>
      <c r="AKU239" s="2"/>
      <c r="AKV239" s="2"/>
      <c r="AKW239" s="2"/>
      <c r="AKX239" s="2"/>
    </row>
    <row r="240" spans="1:986">
      <c r="A240" s="101">
        <v>229</v>
      </c>
      <c r="B240" s="107" t="s">
        <v>387</v>
      </c>
      <c r="C240" s="107" t="s">
        <v>341</v>
      </c>
      <c r="D240" s="101">
        <v>6</v>
      </c>
      <c r="E240" s="42">
        <v>4.9000000000000004</v>
      </c>
      <c r="F240" s="42">
        <v>3.8</v>
      </c>
      <c r="G240" s="42">
        <v>2.1</v>
      </c>
      <c r="H240" s="42">
        <v>0.123</v>
      </c>
      <c r="I240" s="68">
        <f t="shared" si="10"/>
        <v>10.922999999999998</v>
      </c>
      <c r="J240" s="105"/>
      <c r="K240" s="9"/>
      <c r="L240" s="9"/>
      <c r="M240" s="9"/>
      <c r="N240" s="9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  <c r="LM240" s="2"/>
      <c r="LN240" s="2"/>
      <c r="LO240" s="2"/>
      <c r="LP240" s="2"/>
      <c r="LQ240" s="2"/>
      <c r="LR240" s="2"/>
      <c r="LS240" s="2"/>
      <c r="LT240" s="2"/>
      <c r="LU240" s="2"/>
      <c r="LV240" s="2"/>
      <c r="LW240" s="2"/>
      <c r="LX240" s="2"/>
      <c r="LY240" s="2"/>
      <c r="LZ240" s="2"/>
      <c r="MA240" s="2"/>
      <c r="MB240" s="2"/>
      <c r="MC240" s="2"/>
      <c r="MD240" s="2"/>
      <c r="ME240" s="2"/>
      <c r="MF240" s="2"/>
      <c r="MG240" s="2"/>
      <c r="MH240" s="2"/>
      <c r="MI240" s="2"/>
      <c r="MJ240" s="2"/>
      <c r="MK240" s="2"/>
      <c r="ML240" s="2"/>
      <c r="MM240" s="2"/>
      <c r="MN240" s="2"/>
      <c r="MO240" s="2"/>
      <c r="MP240" s="2"/>
      <c r="MQ240" s="2"/>
      <c r="MR240" s="2"/>
      <c r="MS240" s="2"/>
      <c r="MT240" s="2"/>
      <c r="MU240" s="2"/>
      <c r="MV240" s="2"/>
      <c r="MW240" s="2"/>
      <c r="MX240" s="2"/>
      <c r="MY240" s="2"/>
      <c r="MZ240" s="2"/>
      <c r="NA240" s="2"/>
      <c r="NB240" s="2"/>
      <c r="NC240" s="2"/>
      <c r="ND240" s="2"/>
      <c r="NE240" s="2"/>
      <c r="NF240" s="2"/>
      <c r="NG240" s="2"/>
      <c r="NH240" s="2"/>
      <c r="NI240" s="2"/>
      <c r="NJ240" s="2"/>
      <c r="NK240" s="2"/>
      <c r="NL240" s="2"/>
      <c r="NM240" s="2"/>
      <c r="NN240" s="2"/>
      <c r="NO240" s="2"/>
      <c r="NP240" s="2"/>
      <c r="NQ240" s="2"/>
      <c r="NR240" s="2"/>
      <c r="NS240" s="2"/>
      <c r="NT240" s="2"/>
      <c r="NU240" s="2"/>
      <c r="NV240" s="2"/>
      <c r="NW240" s="2"/>
      <c r="NX240" s="2"/>
      <c r="NY240" s="2"/>
      <c r="NZ240" s="2"/>
      <c r="OA240" s="2"/>
      <c r="OB240" s="2"/>
      <c r="OC240" s="2"/>
      <c r="OD240" s="2"/>
      <c r="OE240" s="2"/>
      <c r="OF240" s="2"/>
      <c r="OG240" s="2"/>
      <c r="OH240" s="2"/>
      <c r="OI240" s="2"/>
      <c r="OJ240" s="2"/>
      <c r="OK240" s="2"/>
      <c r="OL240" s="2"/>
      <c r="OM240" s="2"/>
      <c r="ON240" s="2"/>
      <c r="OO240" s="2"/>
      <c r="OP240" s="2"/>
      <c r="OQ240" s="2"/>
      <c r="OR240" s="2"/>
      <c r="OS240" s="2"/>
      <c r="OT240" s="2"/>
      <c r="OU240" s="2"/>
      <c r="OV240" s="2"/>
      <c r="OW240" s="2"/>
      <c r="OX240" s="2"/>
      <c r="OY240" s="2"/>
      <c r="OZ240" s="2"/>
      <c r="PA240" s="2"/>
      <c r="PB240" s="2"/>
      <c r="PC240" s="2"/>
      <c r="PD240" s="2"/>
      <c r="PE240" s="2"/>
      <c r="PF240" s="2"/>
      <c r="PG240" s="2"/>
      <c r="PH240" s="2"/>
      <c r="PI240" s="2"/>
      <c r="PJ240" s="2"/>
      <c r="PK240" s="2"/>
      <c r="PL240" s="2"/>
      <c r="PM240" s="2"/>
      <c r="PN240" s="2"/>
      <c r="PO240" s="2"/>
      <c r="PP240" s="2"/>
      <c r="PQ240" s="2"/>
      <c r="PR240" s="2"/>
      <c r="PS240" s="2"/>
      <c r="PT240" s="2"/>
      <c r="PU240" s="2"/>
      <c r="PV240" s="2"/>
      <c r="PW240" s="2"/>
      <c r="PX240" s="2"/>
      <c r="PY240" s="2"/>
      <c r="PZ240" s="2"/>
      <c r="QA240" s="2"/>
      <c r="QB240" s="2"/>
      <c r="QC240" s="2"/>
      <c r="QD240" s="2"/>
      <c r="QE240" s="2"/>
      <c r="QF240" s="2"/>
      <c r="QG240" s="2"/>
      <c r="QH240" s="2"/>
      <c r="QI240" s="2"/>
      <c r="QJ240" s="2"/>
      <c r="QK240" s="2"/>
      <c r="QL240" s="2"/>
      <c r="QM240" s="2"/>
      <c r="QN240" s="2"/>
      <c r="QO240" s="2"/>
      <c r="QP240" s="2"/>
      <c r="QQ240" s="2"/>
      <c r="QR240" s="2"/>
      <c r="QS240" s="2"/>
      <c r="QT240" s="2"/>
      <c r="QU240" s="2"/>
      <c r="QV240" s="2"/>
      <c r="QW240" s="2"/>
      <c r="QX240" s="2"/>
      <c r="QY240" s="2"/>
      <c r="QZ240" s="2"/>
      <c r="RA240" s="2"/>
      <c r="RB240" s="2"/>
      <c r="RC240" s="2"/>
      <c r="RD240" s="2"/>
      <c r="RE240" s="2"/>
      <c r="RF240" s="2"/>
      <c r="RG240" s="2"/>
      <c r="RH240" s="2"/>
      <c r="RI240" s="2"/>
      <c r="RJ240" s="2"/>
      <c r="RK240" s="2"/>
      <c r="RL240" s="2"/>
      <c r="RM240" s="2"/>
      <c r="RN240" s="2"/>
      <c r="RO240" s="2"/>
      <c r="RP240" s="2"/>
      <c r="RQ240" s="2"/>
      <c r="RR240" s="2"/>
      <c r="RS240" s="2"/>
      <c r="RT240" s="2"/>
      <c r="RU240" s="2"/>
      <c r="RV240" s="2"/>
      <c r="RW240" s="2"/>
      <c r="RX240" s="2"/>
      <c r="RY240" s="2"/>
      <c r="RZ240" s="2"/>
      <c r="SA240" s="2"/>
      <c r="SB240" s="2"/>
      <c r="SC240" s="2"/>
      <c r="SD240" s="2"/>
      <c r="SE240" s="2"/>
      <c r="SF240" s="2"/>
      <c r="SG240" s="2"/>
      <c r="SH240" s="2"/>
      <c r="SI240" s="2"/>
      <c r="SJ240" s="2"/>
      <c r="SK240" s="2"/>
      <c r="SL240" s="2"/>
      <c r="SM240" s="2"/>
      <c r="SN240" s="2"/>
      <c r="SO240" s="2"/>
      <c r="SP240" s="2"/>
      <c r="SQ240" s="2"/>
      <c r="SR240" s="2"/>
      <c r="SS240" s="2"/>
      <c r="ST240" s="2"/>
      <c r="SU240" s="2"/>
      <c r="SV240" s="2"/>
      <c r="SW240" s="2"/>
      <c r="SX240" s="2"/>
      <c r="SY240" s="2"/>
      <c r="SZ240" s="2"/>
      <c r="TA240" s="2"/>
      <c r="TB240" s="2"/>
      <c r="TC240" s="2"/>
      <c r="TD240" s="2"/>
      <c r="TE240" s="2"/>
      <c r="TF240" s="2"/>
      <c r="TG240" s="2"/>
      <c r="TH240" s="2"/>
      <c r="TI240" s="2"/>
      <c r="TJ240" s="2"/>
      <c r="TK240" s="2"/>
      <c r="TL240" s="2"/>
      <c r="TM240" s="2"/>
      <c r="TN240" s="2"/>
      <c r="TO240" s="2"/>
      <c r="TP240" s="2"/>
      <c r="TQ240" s="2"/>
      <c r="TR240" s="2"/>
      <c r="TS240" s="2"/>
      <c r="TT240" s="2"/>
      <c r="TU240" s="2"/>
      <c r="TV240" s="2"/>
      <c r="TW240" s="2"/>
      <c r="TX240" s="2"/>
      <c r="TY240" s="2"/>
      <c r="TZ240" s="2"/>
      <c r="UA240" s="2"/>
      <c r="UB240" s="2"/>
      <c r="UC240" s="2"/>
      <c r="UD240" s="2"/>
      <c r="UE240" s="2"/>
      <c r="UF240" s="2"/>
      <c r="UG240" s="2"/>
      <c r="UH240" s="2"/>
      <c r="UI240" s="2"/>
      <c r="UJ240" s="2"/>
      <c r="UK240" s="2"/>
      <c r="UL240" s="2"/>
      <c r="UM240" s="2"/>
      <c r="UN240" s="2"/>
      <c r="UO240" s="2"/>
      <c r="UP240" s="2"/>
      <c r="UQ240" s="2"/>
      <c r="UR240" s="2"/>
      <c r="US240" s="2"/>
      <c r="UT240" s="2"/>
      <c r="UU240" s="2"/>
      <c r="UV240" s="2"/>
      <c r="UW240" s="2"/>
      <c r="UX240" s="2"/>
      <c r="UY240" s="2"/>
      <c r="UZ240" s="2"/>
      <c r="VA240" s="2"/>
      <c r="VB240" s="2"/>
      <c r="VC240" s="2"/>
      <c r="VD240" s="2"/>
      <c r="VE240" s="2"/>
      <c r="VF240" s="2"/>
      <c r="VG240" s="2"/>
      <c r="VH240" s="2"/>
      <c r="VI240" s="2"/>
      <c r="VJ240" s="2"/>
      <c r="VK240" s="2"/>
      <c r="VL240" s="2"/>
      <c r="VM240" s="2"/>
      <c r="VN240" s="2"/>
      <c r="VO240" s="2"/>
      <c r="VP240" s="2"/>
      <c r="VQ240" s="2"/>
      <c r="VR240" s="2"/>
      <c r="VS240" s="2"/>
      <c r="VT240" s="2"/>
      <c r="VU240" s="2"/>
      <c r="VV240" s="2"/>
      <c r="VW240" s="2"/>
      <c r="VX240" s="2"/>
      <c r="VY240" s="2"/>
      <c r="VZ240" s="2"/>
      <c r="WA240" s="2"/>
      <c r="WB240" s="2"/>
      <c r="WC240" s="2"/>
      <c r="WD240" s="2"/>
      <c r="WE240" s="2"/>
      <c r="WF240" s="2"/>
      <c r="WG240" s="2"/>
      <c r="WH240" s="2"/>
      <c r="WI240" s="2"/>
      <c r="WJ240" s="2"/>
      <c r="WK240" s="2"/>
      <c r="WL240" s="2"/>
      <c r="WM240" s="2"/>
      <c r="WN240" s="2"/>
      <c r="WO240" s="2"/>
      <c r="WP240" s="2"/>
      <c r="WQ240" s="2"/>
      <c r="WR240" s="2"/>
      <c r="WS240" s="2"/>
      <c r="WT240" s="2"/>
      <c r="WU240" s="2"/>
      <c r="WV240" s="2"/>
      <c r="WW240" s="2"/>
      <c r="WX240" s="2"/>
      <c r="WY240" s="2"/>
      <c r="WZ240" s="2"/>
      <c r="XA240" s="2"/>
      <c r="XB240" s="2"/>
      <c r="XC240" s="2"/>
      <c r="XD240" s="2"/>
      <c r="XE240" s="2"/>
      <c r="XF240" s="2"/>
      <c r="XG240" s="2"/>
      <c r="XH240" s="2"/>
      <c r="XI240" s="2"/>
      <c r="XJ240" s="2"/>
      <c r="XK240" s="2"/>
      <c r="XL240" s="2"/>
      <c r="XM240" s="2"/>
      <c r="XN240" s="2"/>
      <c r="XO240" s="2"/>
      <c r="XP240" s="2"/>
      <c r="XQ240" s="2"/>
      <c r="XR240" s="2"/>
      <c r="XS240" s="2"/>
      <c r="XT240" s="2"/>
      <c r="XU240" s="2"/>
      <c r="XV240" s="2"/>
      <c r="XW240" s="2"/>
      <c r="XX240" s="2"/>
      <c r="XY240" s="2"/>
      <c r="XZ240" s="2"/>
      <c r="YA240" s="2"/>
      <c r="YB240" s="2"/>
      <c r="YC240" s="2"/>
      <c r="YD240" s="2"/>
      <c r="YE240" s="2"/>
      <c r="YF240" s="2"/>
      <c r="YG240" s="2"/>
      <c r="YH240" s="2"/>
      <c r="YI240" s="2"/>
      <c r="YJ240" s="2"/>
      <c r="YK240" s="2"/>
      <c r="YL240" s="2"/>
      <c r="YM240" s="2"/>
      <c r="YN240" s="2"/>
      <c r="YO240" s="2"/>
      <c r="YP240" s="2"/>
      <c r="YQ240" s="2"/>
      <c r="YR240" s="2"/>
      <c r="YS240" s="2"/>
      <c r="YT240" s="2"/>
      <c r="YU240" s="2"/>
      <c r="YV240" s="2"/>
      <c r="YW240" s="2"/>
      <c r="YX240" s="2"/>
      <c r="YY240" s="2"/>
      <c r="YZ240" s="2"/>
      <c r="ZA240" s="2"/>
      <c r="ZB240" s="2"/>
      <c r="ZC240" s="2"/>
      <c r="ZD240" s="2"/>
      <c r="ZE240" s="2"/>
      <c r="ZF240" s="2"/>
      <c r="ZG240" s="2"/>
      <c r="ZH240" s="2"/>
      <c r="ZI240" s="2"/>
      <c r="ZJ240" s="2"/>
      <c r="ZK240" s="2"/>
      <c r="ZL240" s="2"/>
      <c r="ZM240" s="2"/>
      <c r="ZN240" s="2"/>
      <c r="ZO240" s="2"/>
      <c r="ZP240" s="2"/>
      <c r="ZQ240" s="2"/>
      <c r="ZR240" s="2"/>
      <c r="ZS240" s="2"/>
      <c r="ZT240" s="2"/>
      <c r="ZU240" s="2"/>
      <c r="ZV240" s="2"/>
      <c r="ZW240" s="2"/>
      <c r="ZX240" s="2"/>
      <c r="ZY240" s="2"/>
      <c r="ZZ240" s="2"/>
      <c r="AAA240" s="2"/>
      <c r="AAB240" s="2"/>
      <c r="AAC240" s="2"/>
      <c r="AAD240" s="2"/>
      <c r="AAE240" s="2"/>
      <c r="AAF240" s="2"/>
      <c r="AAG240" s="2"/>
      <c r="AAH240" s="2"/>
      <c r="AAI240" s="2"/>
      <c r="AAJ240" s="2"/>
      <c r="AAK240" s="2"/>
      <c r="AAL240" s="2"/>
      <c r="AAM240" s="2"/>
      <c r="AAN240" s="2"/>
      <c r="AAO240" s="2"/>
      <c r="AAP240" s="2"/>
      <c r="AAQ240" s="2"/>
      <c r="AAR240" s="2"/>
      <c r="AAS240" s="2"/>
      <c r="AAT240" s="2"/>
      <c r="AAU240" s="2"/>
      <c r="AAV240" s="2"/>
      <c r="AAW240" s="2"/>
      <c r="AAX240" s="2"/>
      <c r="AAY240" s="2"/>
      <c r="AAZ240" s="2"/>
      <c r="ABA240" s="2"/>
      <c r="ABB240" s="2"/>
      <c r="ABC240" s="2"/>
      <c r="ABD240" s="2"/>
      <c r="ABE240" s="2"/>
      <c r="ABF240" s="2"/>
      <c r="ABG240" s="2"/>
      <c r="ABH240" s="2"/>
      <c r="ABI240" s="2"/>
      <c r="ABJ240" s="2"/>
      <c r="ABK240" s="2"/>
      <c r="ABL240" s="2"/>
      <c r="ABM240" s="2"/>
      <c r="ABN240" s="2"/>
      <c r="ABO240" s="2"/>
      <c r="ABP240" s="2"/>
      <c r="ABQ240" s="2"/>
      <c r="ABR240" s="2"/>
      <c r="ABS240" s="2"/>
      <c r="ABT240" s="2"/>
      <c r="ABU240" s="2"/>
      <c r="ABV240" s="2"/>
      <c r="ABW240" s="2"/>
      <c r="ABX240" s="2"/>
      <c r="ABY240" s="2"/>
      <c r="ABZ240" s="2"/>
      <c r="ACA240" s="2"/>
      <c r="ACB240" s="2"/>
      <c r="ACC240" s="2"/>
      <c r="ACD240" s="2"/>
      <c r="ACE240" s="2"/>
      <c r="ACF240" s="2"/>
      <c r="ACG240" s="2"/>
      <c r="ACH240" s="2"/>
      <c r="ACI240" s="2"/>
      <c r="ACJ240" s="2"/>
      <c r="ACK240" s="2"/>
      <c r="ACL240" s="2"/>
      <c r="ACM240" s="2"/>
      <c r="ACN240" s="2"/>
      <c r="ACO240" s="2"/>
      <c r="ACP240" s="2"/>
      <c r="ACQ240" s="2"/>
      <c r="ACR240" s="2"/>
      <c r="ACS240" s="2"/>
      <c r="ACT240" s="2"/>
      <c r="ACU240" s="2"/>
      <c r="ACV240" s="2"/>
      <c r="ACW240" s="2"/>
      <c r="ACX240" s="2"/>
      <c r="ACY240" s="2"/>
      <c r="ACZ240" s="2"/>
      <c r="ADA240" s="2"/>
      <c r="ADB240" s="2"/>
      <c r="ADC240" s="2"/>
      <c r="ADD240" s="2"/>
      <c r="ADE240" s="2"/>
      <c r="ADF240" s="2"/>
      <c r="ADG240" s="2"/>
      <c r="ADH240" s="2"/>
      <c r="ADI240" s="2"/>
      <c r="ADJ240" s="2"/>
      <c r="ADK240" s="2"/>
      <c r="ADL240" s="2"/>
      <c r="ADM240" s="2"/>
      <c r="ADN240" s="2"/>
      <c r="ADO240" s="2"/>
      <c r="ADP240" s="2"/>
      <c r="ADQ240" s="2"/>
      <c r="ADR240" s="2"/>
      <c r="ADS240" s="2"/>
      <c r="ADT240" s="2"/>
      <c r="ADU240" s="2"/>
      <c r="ADV240" s="2"/>
      <c r="ADW240" s="2"/>
      <c r="ADX240" s="2"/>
      <c r="ADY240" s="2"/>
      <c r="ADZ240" s="2"/>
      <c r="AEA240" s="2"/>
      <c r="AEB240" s="2"/>
      <c r="AEC240" s="2"/>
      <c r="AED240" s="2"/>
      <c r="AEE240" s="2"/>
      <c r="AEF240" s="2"/>
      <c r="AEG240" s="2"/>
      <c r="AEH240" s="2"/>
      <c r="AEI240" s="2"/>
      <c r="AEJ240" s="2"/>
      <c r="AEK240" s="2"/>
      <c r="AEL240" s="2"/>
      <c r="AEM240" s="2"/>
      <c r="AEN240" s="2"/>
      <c r="AEO240" s="2"/>
      <c r="AEP240" s="2"/>
      <c r="AEQ240" s="2"/>
      <c r="AER240" s="2"/>
      <c r="AES240" s="2"/>
      <c r="AET240" s="2"/>
      <c r="AEU240" s="2"/>
      <c r="AEV240" s="2"/>
      <c r="AEW240" s="2"/>
      <c r="AEX240" s="2"/>
      <c r="AEY240" s="2"/>
      <c r="AEZ240" s="2"/>
      <c r="AFA240" s="2"/>
      <c r="AFB240" s="2"/>
      <c r="AFC240" s="2"/>
      <c r="AFD240" s="2"/>
      <c r="AFE240" s="2"/>
      <c r="AFF240" s="2"/>
      <c r="AFG240" s="2"/>
      <c r="AFH240" s="2"/>
      <c r="AFI240" s="2"/>
      <c r="AFJ240" s="2"/>
      <c r="AFK240" s="2"/>
      <c r="AFL240" s="2"/>
      <c r="AFM240" s="2"/>
      <c r="AFN240" s="2"/>
      <c r="AFO240" s="2"/>
      <c r="AFP240" s="2"/>
      <c r="AFQ240" s="2"/>
      <c r="AFR240" s="2"/>
      <c r="AFS240" s="2"/>
      <c r="AFT240" s="2"/>
      <c r="AFU240" s="2"/>
      <c r="AFV240" s="2"/>
      <c r="AFW240" s="2"/>
      <c r="AFX240" s="2"/>
      <c r="AFY240" s="2"/>
      <c r="AFZ240" s="2"/>
      <c r="AGA240" s="2"/>
      <c r="AGB240" s="2"/>
      <c r="AGC240" s="2"/>
      <c r="AGD240" s="2"/>
      <c r="AGE240" s="2"/>
      <c r="AGF240" s="2"/>
      <c r="AGG240" s="2"/>
      <c r="AGH240" s="2"/>
      <c r="AGI240" s="2"/>
      <c r="AGJ240" s="2"/>
      <c r="AGK240" s="2"/>
      <c r="AGL240" s="2"/>
      <c r="AGM240" s="2"/>
      <c r="AGN240" s="2"/>
      <c r="AGO240" s="2"/>
      <c r="AGP240" s="2"/>
      <c r="AGQ240" s="2"/>
      <c r="AGR240" s="2"/>
      <c r="AGS240" s="2"/>
      <c r="AGT240" s="2"/>
      <c r="AGU240" s="2"/>
      <c r="AGV240" s="2"/>
      <c r="AGW240" s="2"/>
      <c r="AGX240" s="2"/>
      <c r="AGY240" s="2"/>
      <c r="AGZ240" s="2"/>
      <c r="AHA240" s="2"/>
      <c r="AHB240" s="2"/>
      <c r="AHC240" s="2"/>
      <c r="AHD240" s="2"/>
      <c r="AHE240" s="2"/>
      <c r="AHF240" s="2"/>
      <c r="AHG240" s="2"/>
      <c r="AHH240" s="2"/>
      <c r="AHI240" s="2"/>
      <c r="AHJ240" s="2"/>
      <c r="AHK240" s="2"/>
      <c r="AHL240" s="2"/>
      <c r="AHM240" s="2"/>
      <c r="AHN240" s="2"/>
      <c r="AHO240" s="2"/>
      <c r="AHP240" s="2"/>
      <c r="AHQ240" s="2"/>
      <c r="AHR240" s="2"/>
      <c r="AHS240" s="2"/>
      <c r="AHT240" s="2"/>
      <c r="AHU240" s="2"/>
      <c r="AHV240" s="2"/>
      <c r="AHW240" s="2"/>
      <c r="AHX240" s="2"/>
      <c r="AHY240" s="2"/>
      <c r="AHZ240" s="2"/>
      <c r="AIA240" s="2"/>
      <c r="AIB240" s="2"/>
      <c r="AIC240" s="2"/>
      <c r="AID240" s="2"/>
      <c r="AIE240" s="2"/>
      <c r="AIF240" s="2"/>
      <c r="AIG240" s="2"/>
      <c r="AIH240" s="2"/>
      <c r="AII240" s="2"/>
      <c r="AIJ240" s="2"/>
      <c r="AIK240" s="2"/>
      <c r="AIL240" s="2"/>
      <c r="AIM240" s="2"/>
      <c r="AIN240" s="2"/>
      <c r="AIO240" s="2"/>
      <c r="AIP240" s="2"/>
      <c r="AIQ240" s="2"/>
      <c r="AIR240" s="2"/>
      <c r="AIS240" s="2"/>
      <c r="AIT240" s="2"/>
      <c r="AIU240" s="2"/>
      <c r="AIV240" s="2"/>
      <c r="AIW240" s="2"/>
      <c r="AIX240" s="2"/>
      <c r="AIY240" s="2"/>
      <c r="AIZ240" s="2"/>
      <c r="AJA240" s="2"/>
      <c r="AJB240" s="2"/>
      <c r="AJC240" s="2"/>
      <c r="AJD240" s="2"/>
      <c r="AJE240" s="2"/>
      <c r="AJF240" s="2"/>
      <c r="AJG240" s="2"/>
      <c r="AJH240" s="2"/>
      <c r="AJI240" s="2"/>
      <c r="AJJ240" s="2"/>
      <c r="AJK240" s="2"/>
      <c r="AJL240" s="2"/>
      <c r="AJM240" s="2"/>
      <c r="AJN240" s="2"/>
      <c r="AJO240" s="2"/>
      <c r="AJP240" s="2"/>
      <c r="AJQ240" s="2"/>
      <c r="AJR240" s="2"/>
      <c r="AJS240" s="2"/>
      <c r="AJT240" s="2"/>
      <c r="AJU240" s="2"/>
      <c r="AJV240" s="2"/>
      <c r="AJW240" s="2"/>
      <c r="AJX240" s="2"/>
      <c r="AJY240" s="2"/>
      <c r="AJZ240" s="2"/>
      <c r="AKA240" s="2"/>
      <c r="AKB240" s="2"/>
      <c r="AKC240" s="2"/>
      <c r="AKD240" s="2"/>
      <c r="AKE240" s="2"/>
      <c r="AKF240" s="2"/>
      <c r="AKG240" s="2"/>
      <c r="AKH240" s="2"/>
      <c r="AKI240" s="2"/>
      <c r="AKJ240" s="2"/>
      <c r="AKK240" s="2"/>
      <c r="AKL240" s="2"/>
      <c r="AKM240" s="2"/>
      <c r="AKN240" s="2"/>
      <c r="AKO240" s="2"/>
      <c r="AKP240" s="2"/>
      <c r="AKQ240" s="2"/>
      <c r="AKR240" s="2"/>
      <c r="AKS240" s="2"/>
      <c r="AKT240" s="2"/>
      <c r="AKU240" s="2"/>
      <c r="AKV240" s="2"/>
      <c r="AKW240" s="2"/>
      <c r="AKX240" s="2"/>
    </row>
    <row r="241" spans="1:986">
      <c r="A241" s="101">
        <v>230</v>
      </c>
      <c r="B241" s="107" t="s">
        <v>388</v>
      </c>
      <c r="C241" s="107" t="s">
        <v>341</v>
      </c>
      <c r="D241" s="101">
        <v>6</v>
      </c>
      <c r="E241" s="42">
        <v>3.9</v>
      </c>
      <c r="F241" s="42">
        <v>4.4000000000000004</v>
      </c>
      <c r="G241" s="42">
        <v>3.2</v>
      </c>
      <c r="H241" s="42">
        <v>1.0249999999999999</v>
      </c>
      <c r="I241" s="68">
        <f t="shared" si="10"/>
        <v>12.525</v>
      </c>
      <c r="J241" s="105"/>
      <c r="K241" s="9"/>
      <c r="L241" s="9"/>
      <c r="M241" s="9"/>
      <c r="N241" s="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  <c r="LM241" s="2"/>
      <c r="LN241" s="2"/>
      <c r="LO241" s="2"/>
      <c r="LP241" s="2"/>
      <c r="LQ241" s="2"/>
      <c r="LR241" s="2"/>
      <c r="LS241" s="2"/>
      <c r="LT241" s="2"/>
      <c r="LU241" s="2"/>
      <c r="LV241" s="2"/>
      <c r="LW241" s="2"/>
      <c r="LX241" s="2"/>
      <c r="LY241" s="2"/>
      <c r="LZ241" s="2"/>
      <c r="MA241" s="2"/>
      <c r="MB241" s="2"/>
      <c r="MC241" s="2"/>
      <c r="MD241" s="2"/>
      <c r="ME241" s="2"/>
      <c r="MF241" s="2"/>
      <c r="MG241" s="2"/>
      <c r="MH241" s="2"/>
      <c r="MI241" s="2"/>
      <c r="MJ241" s="2"/>
      <c r="MK241" s="2"/>
      <c r="ML241" s="2"/>
      <c r="MM241" s="2"/>
      <c r="MN241" s="2"/>
      <c r="MO241" s="2"/>
      <c r="MP241" s="2"/>
      <c r="MQ241" s="2"/>
      <c r="MR241" s="2"/>
      <c r="MS241" s="2"/>
      <c r="MT241" s="2"/>
      <c r="MU241" s="2"/>
      <c r="MV241" s="2"/>
      <c r="MW241" s="2"/>
      <c r="MX241" s="2"/>
      <c r="MY241" s="2"/>
      <c r="MZ241" s="2"/>
      <c r="NA241" s="2"/>
      <c r="NB241" s="2"/>
      <c r="NC241" s="2"/>
      <c r="ND241" s="2"/>
      <c r="NE241" s="2"/>
      <c r="NF241" s="2"/>
      <c r="NG241" s="2"/>
      <c r="NH241" s="2"/>
      <c r="NI241" s="2"/>
      <c r="NJ241" s="2"/>
      <c r="NK241" s="2"/>
      <c r="NL241" s="2"/>
      <c r="NM241" s="2"/>
      <c r="NN241" s="2"/>
      <c r="NO241" s="2"/>
      <c r="NP241" s="2"/>
      <c r="NQ241" s="2"/>
      <c r="NR241" s="2"/>
      <c r="NS241" s="2"/>
      <c r="NT241" s="2"/>
      <c r="NU241" s="2"/>
      <c r="NV241" s="2"/>
      <c r="NW241" s="2"/>
      <c r="NX241" s="2"/>
      <c r="NY241" s="2"/>
      <c r="NZ241" s="2"/>
      <c r="OA241" s="2"/>
      <c r="OB241" s="2"/>
      <c r="OC241" s="2"/>
      <c r="OD241" s="2"/>
      <c r="OE241" s="2"/>
      <c r="OF241" s="2"/>
      <c r="OG241" s="2"/>
      <c r="OH241" s="2"/>
      <c r="OI241" s="2"/>
      <c r="OJ241" s="2"/>
      <c r="OK241" s="2"/>
      <c r="OL241" s="2"/>
      <c r="OM241" s="2"/>
      <c r="ON241" s="2"/>
      <c r="OO241" s="2"/>
      <c r="OP241" s="2"/>
      <c r="OQ241" s="2"/>
      <c r="OR241" s="2"/>
      <c r="OS241" s="2"/>
      <c r="OT241" s="2"/>
      <c r="OU241" s="2"/>
      <c r="OV241" s="2"/>
      <c r="OW241" s="2"/>
      <c r="OX241" s="2"/>
      <c r="OY241" s="2"/>
      <c r="OZ241" s="2"/>
      <c r="PA241" s="2"/>
      <c r="PB241" s="2"/>
      <c r="PC241" s="2"/>
      <c r="PD241" s="2"/>
      <c r="PE241" s="2"/>
      <c r="PF241" s="2"/>
      <c r="PG241" s="2"/>
      <c r="PH241" s="2"/>
      <c r="PI241" s="2"/>
      <c r="PJ241" s="2"/>
      <c r="PK241" s="2"/>
      <c r="PL241" s="2"/>
      <c r="PM241" s="2"/>
      <c r="PN241" s="2"/>
      <c r="PO241" s="2"/>
      <c r="PP241" s="2"/>
      <c r="PQ241" s="2"/>
      <c r="PR241" s="2"/>
      <c r="PS241" s="2"/>
      <c r="PT241" s="2"/>
      <c r="PU241" s="2"/>
      <c r="PV241" s="2"/>
      <c r="PW241" s="2"/>
      <c r="PX241" s="2"/>
      <c r="PY241" s="2"/>
      <c r="PZ241" s="2"/>
      <c r="QA241" s="2"/>
      <c r="QB241" s="2"/>
      <c r="QC241" s="2"/>
      <c r="QD241" s="2"/>
      <c r="QE241" s="2"/>
      <c r="QF241" s="2"/>
      <c r="QG241" s="2"/>
      <c r="QH241" s="2"/>
      <c r="QI241" s="2"/>
      <c r="QJ241" s="2"/>
      <c r="QK241" s="2"/>
      <c r="QL241" s="2"/>
      <c r="QM241" s="2"/>
      <c r="QN241" s="2"/>
      <c r="QO241" s="2"/>
      <c r="QP241" s="2"/>
      <c r="QQ241" s="2"/>
      <c r="QR241" s="2"/>
      <c r="QS241" s="2"/>
      <c r="QT241" s="2"/>
      <c r="QU241" s="2"/>
      <c r="QV241" s="2"/>
      <c r="QW241" s="2"/>
      <c r="QX241" s="2"/>
      <c r="QY241" s="2"/>
      <c r="QZ241" s="2"/>
      <c r="RA241" s="2"/>
      <c r="RB241" s="2"/>
      <c r="RC241" s="2"/>
      <c r="RD241" s="2"/>
      <c r="RE241" s="2"/>
      <c r="RF241" s="2"/>
      <c r="RG241" s="2"/>
      <c r="RH241" s="2"/>
      <c r="RI241" s="2"/>
      <c r="RJ241" s="2"/>
      <c r="RK241" s="2"/>
      <c r="RL241" s="2"/>
      <c r="RM241" s="2"/>
      <c r="RN241" s="2"/>
      <c r="RO241" s="2"/>
      <c r="RP241" s="2"/>
      <c r="RQ241" s="2"/>
      <c r="RR241" s="2"/>
      <c r="RS241" s="2"/>
      <c r="RT241" s="2"/>
      <c r="RU241" s="2"/>
      <c r="RV241" s="2"/>
      <c r="RW241" s="2"/>
      <c r="RX241" s="2"/>
      <c r="RY241" s="2"/>
      <c r="RZ241" s="2"/>
      <c r="SA241" s="2"/>
      <c r="SB241" s="2"/>
      <c r="SC241" s="2"/>
      <c r="SD241" s="2"/>
      <c r="SE241" s="2"/>
      <c r="SF241" s="2"/>
      <c r="SG241" s="2"/>
      <c r="SH241" s="2"/>
      <c r="SI241" s="2"/>
      <c r="SJ241" s="2"/>
      <c r="SK241" s="2"/>
      <c r="SL241" s="2"/>
      <c r="SM241" s="2"/>
      <c r="SN241" s="2"/>
      <c r="SO241" s="2"/>
      <c r="SP241" s="2"/>
      <c r="SQ241" s="2"/>
      <c r="SR241" s="2"/>
      <c r="SS241" s="2"/>
      <c r="ST241" s="2"/>
      <c r="SU241" s="2"/>
      <c r="SV241" s="2"/>
      <c r="SW241" s="2"/>
      <c r="SX241" s="2"/>
      <c r="SY241" s="2"/>
      <c r="SZ241" s="2"/>
      <c r="TA241" s="2"/>
      <c r="TB241" s="2"/>
      <c r="TC241" s="2"/>
      <c r="TD241" s="2"/>
      <c r="TE241" s="2"/>
      <c r="TF241" s="2"/>
      <c r="TG241" s="2"/>
      <c r="TH241" s="2"/>
      <c r="TI241" s="2"/>
      <c r="TJ241" s="2"/>
      <c r="TK241" s="2"/>
      <c r="TL241" s="2"/>
      <c r="TM241" s="2"/>
      <c r="TN241" s="2"/>
      <c r="TO241" s="2"/>
      <c r="TP241" s="2"/>
      <c r="TQ241" s="2"/>
      <c r="TR241" s="2"/>
      <c r="TS241" s="2"/>
      <c r="TT241" s="2"/>
      <c r="TU241" s="2"/>
      <c r="TV241" s="2"/>
      <c r="TW241" s="2"/>
      <c r="TX241" s="2"/>
      <c r="TY241" s="2"/>
      <c r="TZ241" s="2"/>
      <c r="UA241" s="2"/>
      <c r="UB241" s="2"/>
      <c r="UC241" s="2"/>
      <c r="UD241" s="2"/>
      <c r="UE241" s="2"/>
      <c r="UF241" s="2"/>
      <c r="UG241" s="2"/>
      <c r="UH241" s="2"/>
      <c r="UI241" s="2"/>
      <c r="UJ241" s="2"/>
      <c r="UK241" s="2"/>
      <c r="UL241" s="2"/>
      <c r="UM241" s="2"/>
      <c r="UN241" s="2"/>
      <c r="UO241" s="2"/>
      <c r="UP241" s="2"/>
      <c r="UQ241" s="2"/>
      <c r="UR241" s="2"/>
      <c r="US241" s="2"/>
      <c r="UT241" s="2"/>
      <c r="UU241" s="2"/>
      <c r="UV241" s="2"/>
      <c r="UW241" s="2"/>
      <c r="UX241" s="2"/>
      <c r="UY241" s="2"/>
      <c r="UZ241" s="2"/>
      <c r="VA241" s="2"/>
      <c r="VB241" s="2"/>
      <c r="VC241" s="2"/>
      <c r="VD241" s="2"/>
      <c r="VE241" s="2"/>
      <c r="VF241" s="2"/>
      <c r="VG241" s="2"/>
      <c r="VH241" s="2"/>
      <c r="VI241" s="2"/>
      <c r="VJ241" s="2"/>
      <c r="VK241" s="2"/>
      <c r="VL241" s="2"/>
      <c r="VM241" s="2"/>
      <c r="VN241" s="2"/>
      <c r="VO241" s="2"/>
      <c r="VP241" s="2"/>
      <c r="VQ241" s="2"/>
      <c r="VR241" s="2"/>
      <c r="VS241" s="2"/>
      <c r="VT241" s="2"/>
      <c r="VU241" s="2"/>
      <c r="VV241" s="2"/>
      <c r="VW241" s="2"/>
      <c r="VX241" s="2"/>
      <c r="VY241" s="2"/>
      <c r="VZ241" s="2"/>
      <c r="WA241" s="2"/>
      <c r="WB241" s="2"/>
      <c r="WC241" s="2"/>
      <c r="WD241" s="2"/>
      <c r="WE241" s="2"/>
      <c r="WF241" s="2"/>
      <c r="WG241" s="2"/>
      <c r="WH241" s="2"/>
      <c r="WI241" s="2"/>
      <c r="WJ241" s="2"/>
      <c r="WK241" s="2"/>
      <c r="WL241" s="2"/>
      <c r="WM241" s="2"/>
      <c r="WN241" s="2"/>
      <c r="WO241" s="2"/>
      <c r="WP241" s="2"/>
      <c r="WQ241" s="2"/>
      <c r="WR241" s="2"/>
      <c r="WS241" s="2"/>
      <c r="WT241" s="2"/>
      <c r="WU241" s="2"/>
      <c r="WV241" s="2"/>
      <c r="WW241" s="2"/>
      <c r="WX241" s="2"/>
      <c r="WY241" s="2"/>
      <c r="WZ241" s="2"/>
      <c r="XA241" s="2"/>
      <c r="XB241" s="2"/>
      <c r="XC241" s="2"/>
      <c r="XD241" s="2"/>
      <c r="XE241" s="2"/>
      <c r="XF241" s="2"/>
      <c r="XG241" s="2"/>
      <c r="XH241" s="2"/>
      <c r="XI241" s="2"/>
      <c r="XJ241" s="2"/>
      <c r="XK241" s="2"/>
      <c r="XL241" s="2"/>
      <c r="XM241" s="2"/>
      <c r="XN241" s="2"/>
      <c r="XO241" s="2"/>
      <c r="XP241" s="2"/>
      <c r="XQ241" s="2"/>
      <c r="XR241" s="2"/>
      <c r="XS241" s="2"/>
      <c r="XT241" s="2"/>
      <c r="XU241" s="2"/>
      <c r="XV241" s="2"/>
      <c r="XW241" s="2"/>
      <c r="XX241" s="2"/>
      <c r="XY241" s="2"/>
      <c r="XZ241" s="2"/>
      <c r="YA241" s="2"/>
      <c r="YB241" s="2"/>
      <c r="YC241" s="2"/>
      <c r="YD241" s="2"/>
      <c r="YE241" s="2"/>
      <c r="YF241" s="2"/>
      <c r="YG241" s="2"/>
      <c r="YH241" s="2"/>
      <c r="YI241" s="2"/>
      <c r="YJ241" s="2"/>
      <c r="YK241" s="2"/>
      <c r="YL241" s="2"/>
      <c r="YM241" s="2"/>
      <c r="YN241" s="2"/>
      <c r="YO241" s="2"/>
      <c r="YP241" s="2"/>
      <c r="YQ241" s="2"/>
      <c r="YR241" s="2"/>
      <c r="YS241" s="2"/>
      <c r="YT241" s="2"/>
      <c r="YU241" s="2"/>
      <c r="YV241" s="2"/>
      <c r="YW241" s="2"/>
      <c r="YX241" s="2"/>
      <c r="YY241" s="2"/>
      <c r="YZ241" s="2"/>
      <c r="ZA241" s="2"/>
      <c r="ZB241" s="2"/>
      <c r="ZC241" s="2"/>
      <c r="ZD241" s="2"/>
      <c r="ZE241" s="2"/>
      <c r="ZF241" s="2"/>
      <c r="ZG241" s="2"/>
      <c r="ZH241" s="2"/>
      <c r="ZI241" s="2"/>
      <c r="ZJ241" s="2"/>
      <c r="ZK241" s="2"/>
      <c r="ZL241" s="2"/>
      <c r="ZM241" s="2"/>
      <c r="ZN241" s="2"/>
      <c r="ZO241" s="2"/>
      <c r="ZP241" s="2"/>
      <c r="ZQ241" s="2"/>
      <c r="ZR241" s="2"/>
      <c r="ZS241" s="2"/>
      <c r="ZT241" s="2"/>
      <c r="ZU241" s="2"/>
      <c r="ZV241" s="2"/>
      <c r="ZW241" s="2"/>
      <c r="ZX241" s="2"/>
      <c r="ZY241" s="2"/>
      <c r="ZZ241" s="2"/>
      <c r="AAA241" s="2"/>
      <c r="AAB241" s="2"/>
      <c r="AAC241" s="2"/>
      <c r="AAD241" s="2"/>
      <c r="AAE241" s="2"/>
      <c r="AAF241" s="2"/>
      <c r="AAG241" s="2"/>
      <c r="AAH241" s="2"/>
      <c r="AAI241" s="2"/>
      <c r="AAJ241" s="2"/>
      <c r="AAK241" s="2"/>
      <c r="AAL241" s="2"/>
      <c r="AAM241" s="2"/>
      <c r="AAN241" s="2"/>
      <c r="AAO241" s="2"/>
      <c r="AAP241" s="2"/>
      <c r="AAQ241" s="2"/>
      <c r="AAR241" s="2"/>
      <c r="AAS241" s="2"/>
      <c r="AAT241" s="2"/>
      <c r="AAU241" s="2"/>
      <c r="AAV241" s="2"/>
      <c r="AAW241" s="2"/>
      <c r="AAX241" s="2"/>
      <c r="AAY241" s="2"/>
      <c r="AAZ241" s="2"/>
      <c r="ABA241" s="2"/>
      <c r="ABB241" s="2"/>
      <c r="ABC241" s="2"/>
      <c r="ABD241" s="2"/>
      <c r="ABE241" s="2"/>
      <c r="ABF241" s="2"/>
      <c r="ABG241" s="2"/>
      <c r="ABH241" s="2"/>
      <c r="ABI241" s="2"/>
      <c r="ABJ241" s="2"/>
      <c r="ABK241" s="2"/>
      <c r="ABL241" s="2"/>
      <c r="ABM241" s="2"/>
      <c r="ABN241" s="2"/>
      <c r="ABO241" s="2"/>
      <c r="ABP241" s="2"/>
      <c r="ABQ241" s="2"/>
      <c r="ABR241" s="2"/>
      <c r="ABS241" s="2"/>
      <c r="ABT241" s="2"/>
      <c r="ABU241" s="2"/>
      <c r="ABV241" s="2"/>
      <c r="ABW241" s="2"/>
      <c r="ABX241" s="2"/>
      <c r="ABY241" s="2"/>
      <c r="ABZ241" s="2"/>
      <c r="ACA241" s="2"/>
      <c r="ACB241" s="2"/>
      <c r="ACC241" s="2"/>
      <c r="ACD241" s="2"/>
      <c r="ACE241" s="2"/>
      <c r="ACF241" s="2"/>
      <c r="ACG241" s="2"/>
      <c r="ACH241" s="2"/>
      <c r="ACI241" s="2"/>
      <c r="ACJ241" s="2"/>
      <c r="ACK241" s="2"/>
      <c r="ACL241" s="2"/>
      <c r="ACM241" s="2"/>
      <c r="ACN241" s="2"/>
      <c r="ACO241" s="2"/>
      <c r="ACP241" s="2"/>
      <c r="ACQ241" s="2"/>
      <c r="ACR241" s="2"/>
      <c r="ACS241" s="2"/>
      <c r="ACT241" s="2"/>
      <c r="ACU241" s="2"/>
      <c r="ACV241" s="2"/>
      <c r="ACW241" s="2"/>
      <c r="ACX241" s="2"/>
      <c r="ACY241" s="2"/>
      <c r="ACZ241" s="2"/>
      <c r="ADA241" s="2"/>
      <c r="ADB241" s="2"/>
      <c r="ADC241" s="2"/>
      <c r="ADD241" s="2"/>
      <c r="ADE241" s="2"/>
      <c r="ADF241" s="2"/>
      <c r="ADG241" s="2"/>
      <c r="ADH241" s="2"/>
      <c r="ADI241" s="2"/>
      <c r="ADJ241" s="2"/>
      <c r="ADK241" s="2"/>
      <c r="ADL241" s="2"/>
      <c r="ADM241" s="2"/>
      <c r="ADN241" s="2"/>
      <c r="ADO241" s="2"/>
      <c r="ADP241" s="2"/>
      <c r="ADQ241" s="2"/>
      <c r="ADR241" s="2"/>
      <c r="ADS241" s="2"/>
      <c r="ADT241" s="2"/>
      <c r="ADU241" s="2"/>
      <c r="ADV241" s="2"/>
      <c r="ADW241" s="2"/>
      <c r="ADX241" s="2"/>
      <c r="ADY241" s="2"/>
      <c r="ADZ241" s="2"/>
      <c r="AEA241" s="2"/>
      <c r="AEB241" s="2"/>
      <c r="AEC241" s="2"/>
      <c r="AED241" s="2"/>
      <c r="AEE241" s="2"/>
      <c r="AEF241" s="2"/>
      <c r="AEG241" s="2"/>
      <c r="AEH241" s="2"/>
      <c r="AEI241" s="2"/>
      <c r="AEJ241" s="2"/>
      <c r="AEK241" s="2"/>
      <c r="AEL241" s="2"/>
      <c r="AEM241" s="2"/>
      <c r="AEN241" s="2"/>
      <c r="AEO241" s="2"/>
      <c r="AEP241" s="2"/>
      <c r="AEQ241" s="2"/>
      <c r="AER241" s="2"/>
      <c r="AES241" s="2"/>
      <c r="AET241" s="2"/>
      <c r="AEU241" s="2"/>
      <c r="AEV241" s="2"/>
      <c r="AEW241" s="2"/>
      <c r="AEX241" s="2"/>
      <c r="AEY241" s="2"/>
      <c r="AEZ241" s="2"/>
      <c r="AFA241" s="2"/>
      <c r="AFB241" s="2"/>
      <c r="AFC241" s="2"/>
      <c r="AFD241" s="2"/>
      <c r="AFE241" s="2"/>
      <c r="AFF241" s="2"/>
      <c r="AFG241" s="2"/>
      <c r="AFH241" s="2"/>
      <c r="AFI241" s="2"/>
      <c r="AFJ241" s="2"/>
      <c r="AFK241" s="2"/>
      <c r="AFL241" s="2"/>
      <c r="AFM241" s="2"/>
      <c r="AFN241" s="2"/>
      <c r="AFO241" s="2"/>
      <c r="AFP241" s="2"/>
      <c r="AFQ241" s="2"/>
      <c r="AFR241" s="2"/>
      <c r="AFS241" s="2"/>
      <c r="AFT241" s="2"/>
      <c r="AFU241" s="2"/>
      <c r="AFV241" s="2"/>
      <c r="AFW241" s="2"/>
      <c r="AFX241" s="2"/>
      <c r="AFY241" s="2"/>
      <c r="AFZ241" s="2"/>
      <c r="AGA241" s="2"/>
      <c r="AGB241" s="2"/>
      <c r="AGC241" s="2"/>
      <c r="AGD241" s="2"/>
      <c r="AGE241" s="2"/>
      <c r="AGF241" s="2"/>
      <c r="AGG241" s="2"/>
      <c r="AGH241" s="2"/>
      <c r="AGI241" s="2"/>
      <c r="AGJ241" s="2"/>
      <c r="AGK241" s="2"/>
      <c r="AGL241" s="2"/>
      <c r="AGM241" s="2"/>
      <c r="AGN241" s="2"/>
      <c r="AGO241" s="2"/>
      <c r="AGP241" s="2"/>
      <c r="AGQ241" s="2"/>
      <c r="AGR241" s="2"/>
      <c r="AGS241" s="2"/>
      <c r="AGT241" s="2"/>
      <c r="AGU241" s="2"/>
      <c r="AGV241" s="2"/>
      <c r="AGW241" s="2"/>
      <c r="AGX241" s="2"/>
      <c r="AGY241" s="2"/>
      <c r="AGZ241" s="2"/>
      <c r="AHA241" s="2"/>
      <c r="AHB241" s="2"/>
      <c r="AHC241" s="2"/>
      <c r="AHD241" s="2"/>
      <c r="AHE241" s="2"/>
      <c r="AHF241" s="2"/>
      <c r="AHG241" s="2"/>
      <c r="AHH241" s="2"/>
      <c r="AHI241" s="2"/>
      <c r="AHJ241" s="2"/>
      <c r="AHK241" s="2"/>
      <c r="AHL241" s="2"/>
      <c r="AHM241" s="2"/>
      <c r="AHN241" s="2"/>
      <c r="AHO241" s="2"/>
      <c r="AHP241" s="2"/>
      <c r="AHQ241" s="2"/>
      <c r="AHR241" s="2"/>
      <c r="AHS241" s="2"/>
      <c r="AHT241" s="2"/>
      <c r="AHU241" s="2"/>
      <c r="AHV241" s="2"/>
      <c r="AHW241" s="2"/>
      <c r="AHX241" s="2"/>
      <c r="AHY241" s="2"/>
      <c r="AHZ241" s="2"/>
      <c r="AIA241" s="2"/>
      <c r="AIB241" s="2"/>
      <c r="AIC241" s="2"/>
      <c r="AID241" s="2"/>
      <c r="AIE241" s="2"/>
      <c r="AIF241" s="2"/>
      <c r="AIG241" s="2"/>
      <c r="AIH241" s="2"/>
      <c r="AII241" s="2"/>
      <c r="AIJ241" s="2"/>
      <c r="AIK241" s="2"/>
      <c r="AIL241" s="2"/>
      <c r="AIM241" s="2"/>
      <c r="AIN241" s="2"/>
      <c r="AIO241" s="2"/>
      <c r="AIP241" s="2"/>
      <c r="AIQ241" s="2"/>
      <c r="AIR241" s="2"/>
      <c r="AIS241" s="2"/>
      <c r="AIT241" s="2"/>
      <c r="AIU241" s="2"/>
      <c r="AIV241" s="2"/>
      <c r="AIW241" s="2"/>
      <c r="AIX241" s="2"/>
      <c r="AIY241" s="2"/>
      <c r="AIZ241" s="2"/>
      <c r="AJA241" s="2"/>
      <c r="AJB241" s="2"/>
      <c r="AJC241" s="2"/>
      <c r="AJD241" s="2"/>
      <c r="AJE241" s="2"/>
      <c r="AJF241" s="2"/>
      <c r="AJG241" s="2"/>
      <c r="AJH241" s="2"/>
      <c r="AJI241" s="2"/>
      <c r="AJJ241" s="2"/>
      <c r="AJK241" s="2"/>
      <c r="AJL241" s="2"/>
      <c r="AJM241" s="2"/>
      <c r="AJN241" s="2"/>
      <c r="AJO241" s="2"/>
      <c r="AJP241" s="2"/>
      <c r="AJQ241" s="2"/>
      <c r="AJR241" s="2"/>
      <c r="AJS241" s="2"/>
      <c r="AJT241" s="2"/>
      <c r="AJU241" s="2"/>
      <c r="AJV241" s="2"/>
      <c r="AJW241" s="2"/>
      <c r="AJX241" s="2"/>
      <c r="AJY241" s="2"/>
      <c r="AJZ241" s="2"/>
      <c r="AKA241" s="2"/>
      <c r="AKB241" s="2"/>
      <c r="AKC241" s="2"/>
      <c r="AKD241" s="2"/>
      <c r="AKE241" s="2"/>
      <c r="AKF241" s="2"/>
      <c r="AKG241" s="2"/>
      <c r="AKH241" s="2"/>
      <c r="AKI241" s="2"/>
      <c r="AKJ241" s="2"/>
      <c r="AKK241" s="2"/>
      <c r="AKL241" s="2"/>
      <c r="AKM241" s="2"/>
      <c r="AKN241" s="2"/>
      <c r="AKO241" s="2"/>
      <c r="AKP241" s="2"/>
      <c r="AKQ241" s="2"/>
      <c r="AKR241" s="2"/>
      <c r="AKS241" s="2"/>
      <c r="AKT241" s="2"/>
      <c r="AKU241" s="2"/>
      <c r="AKV241" s="2"/>
      <c r="AKW241" s="2"/>
      <c r="AKX241" s="2"/>
    </row>
    <row r="242" spans="1:986" s="2" customFormat="1">
      <c r="A242" s="101">
        <v>231</v>
      </c>
      <c r="B242" s="96" t="s">
        <v>389</v>
      </c>
      <c r="C242" s="107" t="s">
        <v>341</v>
      </c>
      <c r="D242" s="100">
        <v>6</v>
      </c>
      <c r="E242" s="42">
        <v>4.0599999999999996</v>
      </c>
      <c r="F242" s="42">
        <v>3.56</v>
      </c>
      <c r="G242" s="42">
        <v>2.6</v>
      </c>
      <c r="H242" s="42">
        <v>1.1000000000000001</v>
      </c>
      <c r="I242" s="58">
        <f t="shared" si="10"/>
        <v>11.319999999999999</v>
      </c>
      <c r="J242" s="105"/>
      <c r="K242" s="9"/>
      <c r="L242" s="9"/>
      <c r="M242" s="9"/>
      <c r="N242" s="9"/>
    </row>
    <row r="243" spans="1:986" s="4" customFormat="1">
      <c r="A243" s="101">
        <v>232</v>
      </c>
      <c r="B243" s="96" t="s">
        <v>390</v>
      </c>
      <c r="C243" s="107" t="s">
        <v>341</v>
      </c>
      <c r="D243" s="42">
        <v>6</v>
      </c>
      <c r="E243" s="42">
        <v>3.8</v>
      </c>
      <c r="F243" s="42">
        <v>2.2000000000000002</v>
      </c>
      <c r="G243" s="42">
        <v>2.1</v>
      </c>
      <c r="H243" s="42">
        <v>1.03</v>
      </c>
      <c r="I243" s="58">
        <f t="shared" si="10"/>
        <v>9.129999999999999</v>
      </c>
      <c r="K243" s="19"/>
      <c r="L243" s="19"/>
      <c r="M243" s="19"/>
      <c r="N243" s="19"/>
    </row>
    <row r="244" spans="1:986" s="2" customFormat="1">
      <c r="A244" s="101">
        <v>233</v>
      </c>
      <c r="B244" s="51" t="s">
        <v>391</v>
      </c>
      <c r="C244" s="107" t="s">
        <v>341</v>
      </c>
      <c r="D244" s="42">
        <v>6</v>
      </c>
      <c r="E244" s="42">
        <v>5.4</v>
      </c>
      <c r="F244" s="42">
        <v>4.3</v>
      </c>
      <c r="G244" s="42">
        <v>3.2</v>
      </c>
      <c r="H244" s="42">
        <v>0.28999999999999998</v>
      </c>
      <c r="I244" s="58">
        <f t="shared" si="10"/>
        <v>13.189999999999998</v>
      </c>
      <c r="J244" s="105"/>
      <c r="K244" s="9"/>
      <c r="L244" s="9"/>
      <c r="M244" s="9"/>
      <c r="N244" s="9"/>
    </row>
    <row r="245" spans="1:986" s="2" customFormat="1">
      <c r="A245" s="101">
        <v>234</v>
      </c>
      <c r="B245" s="51" t="s">
        <v>392</v>
      </c>
      <c r="C245" s="107" t="s">
        <v>341</v>
      </c>
      <c r="D245" s="42">
        <v>6</v>
      </c>
      <c r="E245" s="42">
        <v>2.1</v>
      </c>
      <c r="F245" s="42">
        <v>1.3</v>
      </c>
      <c r="G245" s="42">
        <v>1.1000000000000001</v>
      </c>
      <c r="H245" s="42">
        <v>0.6</v>
      </c>
      <c r="I245" s="58">
        <f t="shared" si="10"/>
        <v>5.0999999999999996</v>
      </c>
      <c r="J245" s="105"/>
      <c r="K245" s="9"/>
      <c r="L245" s="9"/>
      <c r="M245" s="9"/>
      <c r="N245" s="9"/>
    </row>
    <row r="246" spans="1:986" ht="14.25" customHeight="1">
      <c r="A246" s="107"/>
      <c r="B246" s="107"/>
      <c r="C246" s="69" t="s">
        <v>34</v>
      </c>
      <c r="D246" s="70">
        <f t="shared" ref="D246:I246" si="11">SUM(D231:D245)</f>
        <v>90</v>
      </c>
      <c r="E246" s="70">
        <f t="shared" si="11"/>
        <v>71.540000000000006</v>
      </c>
      <c r="F246" s="70">
        <f t="shared" si="11"/>
        <v>54.859999999999992</v>
      </c>
      <c r="G246" s="70">
        <f t="shared" si="11"/>
        <v>40.06</v>
      </c>
      <c r="H246" s="70">
        <f t="shared" si="11"/>
        <v>11.585999999999999</v>
      </c>
      <c r="I246" s="70">
        <f t="shared" si="11"/>
        <v>178.04599999999996</v>
      </c>
      <c r="J246" s="105"/>
      <c r="K246" s="9"/>
      <c r="L246" s="9"/>
      <c r="M246" s="9"/>
      <c r="N246" s="9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  <c r="LM246" s="2"/>
      <c r="LN246" s="2"/>
      <c r="LO246" s="2"/>
      <c r="LP246" s="2"/>
      <c r="LQ246" s="2"/>
      <c r="LR246" s="2"/>
      <c r="LS246" s="2"/>
      <c r="LT246" s="2"/>
      <c r="LU246" s="2"/>
      <c r="LV246" s="2"/>
      <c r="LW246" s="2"/>
      <c r="LX246" s="2"/>
      <c r="LY246" s="2"/>
      <c r="LZ246" s="2"/>
      <c r="MA246" s="2"/>
      <c r="MB246" s="2"/>
      <c r="MC246" s="2"/>
      <c r="MD246" s="2"/>
      <c r="ME246" s="2"/>
      <c r="MF246" s="2"/>
      <c r="MG246" s="2"/>
      <c r="MH246" s="2"/>
      <c r="MI246" s="2"/>
      <c r="MJ246" s="2"/>
      <c r="MK246" s="2"/>
      <c r="ML246" s="2"/>
      <c r="MM246" s="2"/>
      <c r="MN246" s="2"/>
      <c r="MO246" s="2"/>
      <c r="MP246" s="2"/>
      <c r="MQ246" s="2"/>
      <c r="MR246" s="2"/>
      <c r="MS246" s="2"/>
      <c r="MT246" s="2"/>
      <c r="MU246" s="2"/>
      <c r="MV246" s="2"/>
      <c r="MW246" s="2"/>
      <c r="MX246" s="2"/>
      <c r="MY246" s="2"/>
      <c r="MZ246" s="2"/>
      <c r="NA246" s="2"/>
      <c r="NB246" s="2"/>
      <c r="NC246" s="2"/>
      <c r="ND246" s="2"/>
      <c r="NE246" s="2"/>
      <c r="NF246" s="2"/>
      <c r="NG246" s="2"/>
      <c r="NH246" s="2"/>
      <c r="NI246" s="2"/>
      <c r="NJ246" s="2"/>
      <c r="NK246" s="2"/>
      <c r="NL246" s="2"/>
      <c r="NM246" s="2"/>
      <c r="NN246" s="2"/>
      <c r="NO246" s="2"/>
      <c r="NP246" s="2"/>
      <c r="NQ246" s="2"/>
      <c r="NR246" s="2"/>
      <c r="NS246" s="2"/>
      <c r="NT246" s="2"/>
      <c r="NU246" s="2"/>
      <c r="NV246" s="2"/>
      <c r="NW246" s="2"/>
      <c r="NX246" s="2"/>
      <c r="NY246" s="2"/>
      <c r="NZ246" s="2"/>
      <c r="OA246" s="2"/>
      <c r="OB246" s="2"/>
      <c r="OC246" s="2"/>
      <c r="OD246" s="2"/>
      <c r="OE246" s="2"/>
      <c r="OF246" s="2"/>
      <c r="OG246" s="2"/>
      <c r="OH246" s="2"/>
      <c r="OI246" s="2"/>
      <c r="OJ246" s="2"/>
      <c r="OK246" s="2"/>
      <c r="OL246" s="2"/>
      <c r="OM246" s="2"/>
      <c r="ON246" s="2"/>
      <c r="OO246" s="2"/>
      <c r="OP246" s="2"/>
      <c r="OQ246" s="2"/>
      <c r="OR246" s="2"/>
      <c r="OS246" s="2"/>
      <c r="OT246" s="2"/>
      <c r="OU246" s="2"/>
      <c r="OV246" s="2"/>
      <c r="OW246" s="2"/>
      <c r="OX246" s="2"/>
      <c r="OY246" s="2"/>
      <c r="OZ246" s="2"/>
      <c r="PA246" s="2"/>
      <c r="PB246" s="2"/>
      <c r="PC246" s="2"/>
      <c r="PD246" s="2"/>
      <c r="PE246" s="2"/>
      <c r="PF246" s="2"/>
      <c r="PG246" s="2"/>
      <c r="PH246" s="2"/>
      <c r="PI246" s="2"/>
      <c r="PJ246" s="2"/>
      <c r="PK246" s="2"/>
      <c r="PL246" s="2"/>
      <c r="PM246" s="2"/>
      <c r="PN246" s="2"/>
      <c r="PO246" s="2"/>
      <c r="PP246" s="2"/>
      <c r="PQ246" s="2"/>
      <c r="PR246" s="2"/>
      <c r="PS246" s="2"/>
      <c r="PT246" s="2"/>
      <c r="PU246" s="2"/>
      <c r="PV246" s="2"/>
      <c r="PW246" s="2"/>
      <c r="PX246" s="2"/>
      <c r="PY246" s="2"/>
      <c r="PZ246" s="2"/>
      <c r="QA246" s="2"/>
      <c r="QB246" s="2"/>
      <c r="QC246" s="2"/>
      <c r="QD246" s="2"/>
      <c r="QE246" s="2"/>
      <c r="QF246" s="2"/>
      <c r="QG246" s="2"/>
      <c r="QH246" s="2"/>
      <c r="QI246" s="2"/>
      <c r="QJ246" s="2"/>
      <c r="QK246" s="2"/>
      <c r="QL246" s="2"/>
      <c r="QM246" s="2"/>
      <c r="QN246" s="2"/>
      <c r="QO246" s="2"/>
      <c r="QP246" s="2"/>
      <c r="QQ246" s="2"/>
      <c r="QR246" s="2"/>
      <c r="QS246" s="2"/>
      <c r="QT246" s="2"/>
      <c r="QU246" s="2"/>
      <c r="QV246" s="2"/>
      <c r="QW246" s="2"/>
      <c r="QX246" s="2"/>
      <c r="QY246" s="2"/>
      <c r="QZ246" s="2"/>
      <c r="RA246" s="2"/>
      <c r="RB246" s="2"/>
      <c r="RC246" s="2"/>
      <c r="RD246" s="2"/>
      <c r="RE246" s="2"/>
      <c r="RF246" s="2"/>
      <c r="RG246" s="2"/>
      <c r="RH246" s="2"/>
      <c r="RI246" s="2"/>
      <c r="RJ246" s="2"/>
      <c r="RK246" s="2"/>
      <c r="RL246" s="2"/>
      <c r="RM246" s="2"/>
      <c r="RN246" s="2"/>
      <c r="RO246" s="2"/>
      <c r="RP246" s="2"/>
      <c r="RQ246" s="2"/>
      <c r="RR246" s="2"/>
      <c r="RS246" s="2"/>
      <c r="RT246" s="2"/>
      <c r="RU246" s="2"/>
      <c r="RV246" s="2"/>
      <c r="RW246" s="2"/>
      <c r="RX246" s="2"/>
      <c r="RY246" s="2"/>
      <c r="RZ246" s="2"/>
      <c r="SA246" s="2"/>
      <c r="SB246" s="2"/>
      <c r="SC246" s="2"/>
      <c r="SD246" s="2"/>
      <c r="SE246" s="2"/>
      <c r="SF246" s="2"/>
      <c r="SG246" s="2"/>
      <c r="SH246" s="2"/>
      <c r="SI246" s="2"/>
      <c r="SJ246" s="2"/>
      <c r="SK246" s="2"/>
      <c r="SL246" s="2"/>
      <c r="SM246" s="2"/>
      <c r="SN246" s="2"/>
      <c r="SO246" s="2"/>
      <c r="SP246" s="2"/>
      <c r="SQ246" s="2"/>
      <c r="SR246" s="2"/>
      <c r="SS246" s="2"/>
      <c r="ST246" s="2"/>
      <c r="SU246" s="2"/>
      <c r="SV246" s="2"/>
      <c r="SW246" s="2"/>
      <c r="SX246" s="2"/>
      <c r="SY246" s="2"/>
      <c r="SZ246" s="2"/>
      <c r="TA246" s="2"/>
      <c r="TB246" s="2"/>
      <c r="TC246" s="2"/>
      <c r="TD246" s="2"/>
      <c r="TE246" s="2"/>
      <c r="TF246" s="2"/>
      <c r="TG246" s="2"/>
      <c r="TH246" s="2"/>
      <c r="TI246" s="2"/>
      <c r="TJ246" s="2"/>
      <c r="TK246" s="2"/>
      <c r="TL246" s="2"/>
      <c r="TM246" s="2"/>
      <c r="TN246" s="2"/>
      <c r="TO246" s="2"/>
      <c r="TP246" s="2"/>
      <c r="TQ246" s="2"/>
      <c r="TR246" s="2"/>
      <c r="TS246" s="2"/>
      <c r="TT246" s="2"/>
      <c r="TU246" s="2"/>
      <c r="TV246" s="2"/>
      <c r="TW246" s="2"/>
      <c r="TX246" s="2"/>
      <c r="TY246" s="2"/>
      <c r="TZ246" s="2"/>
      <c r="UA246" s="2"/>
      <c r="UB246" s="2"/>
      <c r="UC246" s="2"/>
      <c r="UD246" s="2"/>
      <c r="UE246" s="2"/>
      <c r="UF246" s="2"/>
      <c r="UG246" s="2"/>
      <c r="UH246" s="2"/>
      <c r="UI246" s="2"/>
      <c r="UJ246" s="2"/>
      <c r="UK246" s="2"/>
      <c r="UL246" s="2"/>
      <c r="UM246" s="2"/>
      <c r="UN246" s="2"/>
      <c r="UO246" s="2"/>
      <c r="UP246" s="2"/>
      <c r="UQ246" s="2"/>
      <c r="UR246" s="2"/>
      <c r="US246" s="2"/>
      <c r="UT246" s="2"/>
      <c r="UU246" s="2"/>
      <c r="UV246" s="2"/>
      <c r="UW246" s="2"/>
      <c r="UX246" s="2"/>
      <c r="UY246" s="2"/>
      <c r="UZ246" s="2"/>
      <c r="VA246" s="2"/>
      <c r="VB246" s="2"/>
      <c r="VC246" s="2"/>
      <c r="VD246" s="2"/>
      <c r="VE246" s="2"/>
      <c r="VF246" s="2"/>
      <c r="VG246" s="2"/>
      <c r="VH246" s="2"/>
      <c r="VI246" s="2"/>
      <c r="VJ246" s="2"/>
      <c r="VK246" s="2"/>
      <c r="VL246" s="2"/>
      <c r="VM246" s="2"/>
      <c r="VN246" s="2"/>
      <c r="VO246" s="2"/>
      <c r="VP246" s="2"/>
      <c r="VQ246" s="2"/>
      <c r="VR246" s="2"/>
      <c r="VS246" s="2"/>
      <c r="VT246" s="2"/>
      <c r="VU246" s="2"/>
      <c r="VV246" s="2"/>
      <c r="VW246" s="2"/>
      <c r="VX246" s="2"/>
      <c r="VY246" s="2"/>
      <c r="VZ246" s="2"/>
      <c r="WA246" s="2"/>
      <c r="WB246" s="2"/>
      <c r="WC246" s="2"/>
      <c r="WD246" s="2"/>
      <c r="WE246" s="2"/>
      <c r="WF246" s="2"/>
      <c r="WG246" s="2"/>
      <c r="WH246" s="2"/>
      <c r="WI246" s="2"/>
      <c r="WJ246" s="2"/>
      <c r="WK246" s="2"/>
      <c r="WL246" s="2"/>
      <c r="WM246" s="2"/>
      <c r="WN246" s="2"/>
      <c r="WO246" s="2"/>
      <c r="WP246" s="2"/>
      <c r="WQ246" s="2"/>
      <c r="WR246" s="2"/>
      <c r="WS246" s="2"/>
      <c r="WT246" s="2"/>
      <c r="WU246" s="2"/>
      <c r="WV246" s="2"/>
      <c r="WW246" s="2"/>
      <c r="WX246" s="2"/>
      <c r="WY246" s="2"/>
      <c r="WZ246" s="2"/>
      <c r="XA246" s="2"/>
      <c r="XB246" s="2"/>
      <c r="XC246" s="2"/>
      <c r="XD246" s="2"/>
      <c r="XE246" s="2"/>
      <c r="XF246" s="2"/>
      <c r="XG246" s="2"/>
      <c r="XH246" s="2"/>
      <c r="XI246" s="2"/>
      <c r="XJ246" s="2"/>
      <c r="XK246" s="2"/>
      <c r="XL246" s="2"/>
      <c r="XM246" s="2"/>
      <c r="XN246" s="2"/>
      <c r="XO246" s="2"/>
      <c r="XP246" s="2"/>
      <c r="XQ246" s="2"/>
      <c r="XR246" s="2"/>
      <c r="XS246" s="2"/>
      <c r="XT246" s="2"/>
      <c r="XU246" s="2"/>
      <c r="XV246" s="2"/>
      <c r="XW246" s="2"/>
      <c r="XX246" s="2"/>
      <c r="XY246" s="2"/>
      <c r="XZ246" s="2"/>
      <c r="YA246" s="2"/>
      <c r="YB246" s="2"/>
      <c r="YC246" s="2"/>
      <c r="YD246" s="2"/>
      <c r="YE246" s="2"/>
      <c r="YF246" s="2"/>
      <c r="YG246" s="2"/>
      <c r="YH246" s="2"/>
      <c r="YI246" s="2"/>
      <c r="YJ246" s="2"/>
      <c r="YK246" s="2"/>
      <c r="YL246" s="2"/>
      <c r="YM246" s="2"/>
      <c r="YN246" s="2"/>
      <c r="YO246" s="2"/>
      <c r="YP246" s="2"/>
      <c r="YQ246" s="2"/>
      <c r="YR246" s="2"/>
      <c r="YS246" s="2"/>
      <c r="YT246" s="2"/>
      <c r="YU246" s="2"/>
      <c r="YV246" s="2"/>
      <c r="YW246" s="2"/>
      <c r="YX246" s="2"/>
      <c r="YY246" s="2"/>
      <c r="YZ246" s="2"/>
      <c r="ZA246" s="2"/>
      <c r="ZB246" s="2"/>
      <c r="ZC246" s="2"/>
      <c r="ZD246" s="2"/>
      <c r="ZE246" s="2"/>
      <c r="ZF246" s="2"/>
      <c r="ZG246" s="2"/>
      <c r="ZH246" s="2"/>
      <c r="ZI246" s="2"/>
      <c r="ZJ246" s="2"/>
      <c r="ZK246" s="2"/>
      <c r="ZL246" s="2"/>
      <c r="ZM246" s="2"/>
      <c r="ZN246" s="2"/>
      <c r="ZO246" s="2"/>
      <c r="ZP246" s="2"/>
      <c r="ZQ246" s="2"/>
      <c r="ZR246" s="2"/>
      <c r="ZS246" s="2"/>
      <c r="ZT246" s="2"/>
      <c r="ZU246" s="2"/>
      <c r="ZV246" s="2"/>
      <c r="ZW246" s="2"/>
      <c r="ZX246" s="2"/>
      <c r="ZY246" s="2"/>
      <c r="ZZ246" s="2"/>
      <c r="AAA246" s="2"/>
      <c r="AAB246" s="2"/>
      <c r="AAC246" s="2"/>
      <c r="AAD246" s="2"/>
      <c r="AAE246" s="2"/>
      <c r="AAF246" s="2"/>
      <c r="AAG246" s="2"/>
      <c r="AAH246" s="2"/>
      <c r="AAI246" s="2"/>
      <c r="AAJ246" s="2"/>
      <c r="AAK246" s="2"/>
      <c r="AAL246" s="2"/>
      <c r="AAM246" s="2"/>
      <c r="AAN246" s="2"/>
      <c r="AAO246" s="2"/>
      <c r="AAP246" s="2"/>
      <c r="AAQ246" s="2"/>
      <c r="AAR246" s="2"/>
      <c r="AAS246" s="2"/>
      <c r="AAT246" s="2"/>
      <c r="AAU246" s="2"/>
      <c r="AAV246" s="2"/>
      <c r="AAW246" s="2"/>
      <c r="AAX246" s="2"/>
      <c r="AAY246" s="2"/>
      <c r="AAZ246" s="2"/>
      <c r="ABA246" s="2"/>
      <c r="ABB246" s="2"/>
      <c r="ABC246" s="2"/>
      <c r="ABD246" s="2"/>
      <c r="ABE246" s="2"/>
      <c r="ABF246" s="2"/>
      <c r="ABG246" s="2"/>
      <c r="ABH246" s="2"/>
      <c r="ABI246" s="2"/>
      <c r="ABJ246" s="2"/>
      <c r="ABK246" s="2"/>
      <c r="ABL246" s="2"/>
      <c r="ABM246" s="2"/>
      <c r="ABN246" s="2"/>
      <c r="ABO246" s="2"/>
      <c r="ABP246" s="2"/>
      <c r="ABQ246" s="2"/>
      <c r="ABR246" s="2"/>
      <c r="ABS246" s="2"/>
      <c r="ABT246" s="2"/>
      <c r="ABU246" s="2"/>
      <c r="ABV246" s="2"/>
      <c r="ABW246" s="2"/>
      <c r="ABX246" s="2"/>
      <c r="ABY246" s="2"/>
      <c r="ABZ246" s="2"/>
      <c r="ACA246" s="2"/>
      <c r="ACB246" s="2"/>
      <c r="ACC246" s="2"/>
      <c r="ACD246" s="2"/>
      <c r="ACE246" s="2"/>
      <c r="ACF246" s="2"/>
      <c r="ACG246" s="2"/>
      <c r="ACH246" s="2"/>
      <c r="ACI246" s="2"/>
      <c r="ACJ246" s="2"/>
      <c r="ACK246" s="2"/>
      <c r="ACL246" s="2"/>
      <c r="ACM246" s="2"/>
      <c r="ACN246" s="2"/>
      <c r="ACO246" s="2"/>
      <c r="ACP246" s="2"/>
      <c r="ACQ246" s="2"/>
      <c r="ACR246" s="2"/>
      <c r="ACS246" s="2"/>
      <c r="ACT246" s="2"/>
      <c r="ACU246" s="2"/>
      <c r="ACV246" s="2"/>
      <c r="ACW246" s="2"/>
      <c r="ACX246" s="2"/>
      <c r="ACY246" s="2"/>
      <c r="ACZ246" s="2"/>
      <c r="ADA246" s="2"/>
      <c r="ADB246" s="2"/>
      <c r="ADC246" s="2"/>
      <c r="ADD246" s="2"/>
      <c r="ADE246" s="2"/>
      <c r="ADF246" s="2"/>
      <c r="ADG246" s="2"/>
      <c r="ADH246" s="2"/>
      <c r="ADI246" s="2"/>
      <c r="ADJ246" s="2"/>
      <c r="ADK246" s="2"/>
      <c r="ADL246" s="2"/>
      <c r="ADM246" s="2"/>
      <c r="ADN246" s="2"/>
      <c r="ADO246" s="2"/>
      <c r="ADP246" s="2"/>
      <c r="ADQ246" s="2"/>
      <c r="ADR246" s="2"/>
      <c r="ADS246" s="2"/>
      <c r="ADT246" s="2"/>
      <c r="ADU246" s="2"/>
      <c r="ADV246" s="2"/>
      <c r="ADW246" s="2"/>
      <c r="ADX246" s="2"/>
      <c r="ADY246" s="2"/>
      <c r="ADZ246" s="2"/>
      <c r="AEA246" s="2"/>
      <c r="AEB246" s="2"/>
      <c r="AEC246" s="2"/>
      <c r="AED246" s="2"/>
      <c r="AEE246" s="2"/>
      <c r="AEF246" s="2"/>
      <c r="AEG246" s="2"/>
      <c r="AEH246" s="2"/>
      <c r="AEI246" s="2"/>
      <c r="AEJ246" s="2"/>
      <c r="AEK246" s="2"/>
      <c r="AEL246" s="2"/>
      <c r="AEM246" s="2"/>
      <c r="AEN246" s="2"/>
      <c r="AEO246" s="2"/>
      <c r="AEP246" s="2"/>
      <c r="AEQ246" s="2"/>
      <c r="AER246" s="2"/>
      <c r="AES246" s="2"/>
      <c r="AET246" s="2"/>
      <c r="AEU246" s="2"/>
      <c r="AEV246" s="2"/>
      <c r="AEW246" s="2"/>
      <c r="AEX246" s="2"/>
      <c r="AEY246" s="2"/>
      <c r="AEZ246" s="2"/>
      <c r="AFA246" s="2"/>
      <c r="AFB246" s="2"/>
      <c r="AFC246" s="2"/>
      <c r="AFD246" s="2"/>
      <c r="AFE246" s="2"/>
      <c r="AFF246" s="2"/>
      <c r="AFG246" s="2"/>
      <c r="AFH246" s="2"/>
      <c r="AFI246" s="2"/>
      <c r="AFJ246" s="2"/>
      <c r="AFK246" s="2"/>
      <c r="AFL246" s="2"/>
      <c r="AFM246" s="2"/>
      <c r="AFN246" s="2"/>
      <c r="AFO246" s="2"/>
      <c r="AFP246" s="2"/>
      <c r="AFQ246" s="2"/>
      <c r="AFR246" s="2"/>
      <c r="AFS246" s="2"/>
      <c r="AFT246" s="2"/>
      <c r="AFU246" s="2"/>
      <c r="AFV246" s="2"/>
      <c r="AFW246" s="2"/>
      <c r="AFX246" s="2"/>
      <c r="AFY246" s="2"/>
      <c r="AFZ246" s="2"/>
      <c r="AGA246" s="2"/>
      <c r="AGB246" s="2"/>
      <c r="AGC246" s="2"/>
      <c r="AGD246" s="2"/>
      <c r="AGE246" s="2"/>
      <c r="AGF246" s="2"/>
      <c r="AGG246" s="2"/>
      <c r="AGH246" s="2"/>
      <c r="AGI246" s="2"/>
      <c r="AGJ246" s="2"/>
      <c r="AGK246" s="2"/>
      <c r="AGL246" s="2"/>
      <c r="AGM246" s="2"/>
      <c r="AGN246" s="2"/>
      <c r="AGO246" s="2"/>
      <c r="AGP246" s="2"/>
      <c r="AGQ246" s="2"/>
      <c r="AGR246" s="2"/>
      <c r="AGS246" s="2"/>
      <c r="AGT246" s="2"/>
      <c r="AGU246" s="2"/>
      <c r="AGV246" s="2"/>
      <c r="AGW246" s="2"/>
      <c r="AGX246" s="2"/>
      <c r="AGY246" s="2"/>
      <c r="AGZ246" s="2"/>
      <c r="AHA246" s="2"/>
      <c r="AHB246" s="2"/>
      <c r="AHC246" s="2"/>
      <c r="AHD246" s="2"/>
      <c r="AHE246" s="2"/>
      <c r="AHF246" s="2"/>
      <c r="AHG246" s="2"/>
      <c r="AHH246" s="2"/>
      <c r="AHI246" s="2"/>
      <c r="AHJ246" s="2"/>
      <c r="AHK246" s="2"/>
      <c r="AHL246" s="2"/>
      <c r="AHM246" s="2"/>
      <c r="AHN246" s="2"/>
      <c r="AHO246" s="2"/>
      <c r="AHP246" s="2"/>
      <c r="AHQ246" s="2"/>
      <c r="AHR246" s="2"/>
      <c r="AHS246" s="2"/>
      <c r="AHT246" s="2"/>
      <c r="AHU246" s="2"/>
      <c r="AHV246" s="2"/>
      <c r="AHW246" s="2"/>
      <c r="AHX246" s="2"/>
      <c r="AHY246" s="2"/>
      <c r="AHZ246" s="2"/>
      <c r="AIA246" s="2"/>
      <c r="AIB246" s="2"/>
      <c r="AIC246" s="2"/>
      <c r="AID246" s="2"/>
      <c r="AIE246" s="2"/>
      <c r="AIF246" s="2"/>
      <c r="AIG246" s="2"/>
      <c r="AIH246" s="2"/>
      <c r="AII246" s="2"/>
      <c r="AIJ246" s="2"/>
      <c r="AIK246" s="2"/>
      <c r="AIL246" s="2"/>
      <c r="AIM246" s="2"/>
      <c r="AIN246" s="2"/>
      <c r="AIO246" s="2"/>
      <c r="AIP246" s="2"/>
      <c r="AIQ246" s="2"/>
      <c r="AIR246" s="2"/>
      <c r="AIS246" s="2"/>
      <c r="AIT246" s="2"/>
      <c r="AIU246" s="2"/>
      <c r="AIV246" s="2"/>
      <c r="AIW246" s="2"/>
      <c r="AIX246" s="2"/>
      <c r="AIY246" s="2"/>
      <c r="AIZ246" s="2"/>
      <c r="AJA246" s="2"/>
      <c r="AJB246" s="2"/>
      <c r="AJC246" s="2"/>
      <c r="AJD246" s="2"/>
      <c r="AJE246" s="2"/>
      <c r="AJF246" s="2"/>
      <c r="AJG246" s="2"/>
      <c r="AJH246" s="2"/>
      <c r="AJI246" s="2"/>
      <c r="AJJ246" s="2"/>
      <c r="AJK246" s="2"/>
      <c r="AJL246" s="2"/>
      <c r="AJM246" s="2"/>
      <c r="AJN246" s="2"/>
      <c r="AJO246" s="2"/>
      <c r="AJP246" s="2"/>
      <c r="AJQ246" s="2"/>
      <c r="AJR246" s="2"/>
      <c r="AJS246" s="2"/>
      <c r="AJT246" s="2"/>
      <c r="AJU246" s="2"/>
      <c r="AJV246" s="2"/>
      <c r="AJW246" s="2"/>
      <c r="AJX246" s="2"/>
      <c r="AJY246" s="2"/>
      <c r="AJZ246" s="2"/>
      <c r="AKA246" s="2"/>
      <c r="AKB246" s="2"/>
      <c r="AKC246" s="2"/>
      <c r="AKD246" s="2"/>
      <c r="AKE246" s="2"/>
      <c r="AKF246" s="2"/>
      <c r="AKG246" s="2"/>
      <c r="AKH246" s="2"/>
      <c r="AKI246" s="2"/>
      <c r="AKJ246" s="2"/>
      <c r="AKK246" s="2"/>
      <c r="AKL246" s="2"/>
      <c r="AKM246" s="2"/>
      <c r="AKN246" s="2"/>
      <c r="AKO246" s="2"/>
      <c r="AKP246" s="2"/>
      <c r="AKQ246" s="2"/>
      <c r="AKR246" s="2"/>
      <c r="AKS246" s="2"/>
      <c r="AKT246" s="2"/>
      <c r="AKU246" s="2"/>
      <c r="AKV246" s="2"/>
      <c r="AKW246" s="2"/>
      <c r="AKX246" s="2"/>
    </row>
    <row r="247" spans="1:986" ht="27.75" customHeight="1">
      <c r="A247" s="152" t="s">
        <v>133</v>
      </c>
      <c r="B247" s="153"/>
      <c r="C247" s="153"/>
      <c r="D247" s="153"/>
      <c r="E247" s="153"/>
      <c r="F247" s="153"/>
      <c r="G247" s="153"/>
      <c r="H247" s="153"/>
      <c r="I247" s="154"/>
      <c r="J247" s="104"/>
    </row>
    <row r="248" spans="1:986">
      <c r="A248" s="108">
        <v>235</v>
      </c>
      <c r="B248" s="93" t="s">
        <v>207</v>
      </c>
      <c r="C248" s="44" t="s">
        <v>134</v>
      </c>
      <c r="D248" s="41">
        <v>15</v>
      </c>
      <c r="E248" s="42">
        <v>18.399999999999999</v>
      </c>
      <c r="F248" s="42">
        <v>5.2</v>
      </c>
      <c r="G248" s="42">
        <v>4.9000000000000004</v>
      </c>
      <c r="H248" s="42">
        <v>1.1000000000000001</v>
      </c>
      <c r="I248" s="58">
        <f t="shared" ref="I248:I277" si="12">SUM(E248:H248)</f>
        <v>29.6</v>
      </c>
      <c r="J248" s="104"/>
    </row>
    <row r="249" spans="1:986">
      <c r="A249" s="108">
        <v>236</v>
      </c>
      <c r="B249" s="53" t="s">
        <v>283</v>
      </c>
      <c r="C249" s="44" t="s">
        <v>134</v>
      </c>
      <c r="D249" s="41" t="s">
        <v>18</v>
      </c>
      <c r="E249" s="100">
        <v>4.3</v>
      </c>
      <c r="F249" s="100">
        <v>3.2</v>
      </c>
      <c r="G249" s="100">
        <v>2.6</v>
      </c>
      <c r="H249" s="100">
        <v>1.3</v>
      </c>
      <c r="I249" s="58">
        <f t="shared" si="12"/>
        <v>11.4</v>
      </c>
      <c r="J249" s="104"/>
    </row>
    <row r="250" spans="1:986">
      <c r="A250" s="108">
        <v>237</v>
      </c>
      <c r="B250" s="44" t="s">
        <v>487</v>
      </c>
      <c r="C250" s="44" t="s">
        <v>134</v>
      </c>
      <c r="D250" s="41">
        <v>10</v>
      </c>
      <c r="E250" s="42">
        <v>11.2</v>
      </c>
      <c r="F250" s="42">
        <v>10.9</v>
      </c>
      <c r="G250" s="42">
        <v>9.3000000000000007</v>
      </c>
      <c r="H250" s="42">
        <v>1.8</v>
      </c>
      <c r="I250" s="58">
        <f t="shared" si="12"/>
        <v>33.200000000000003</v>
      </c>
      <c r="J250" s="104"/>
    </row>
    <row r="251" spans="1:986">
      <c r="A251" s="108">
        <v>238</v>
      </c>
      <c r="B251" s="53" t="s">
        <v>135</v>
      </c>
      <c r="C251" s="44" t="s">
        <v>134</v>
      </c>
      <c r="D251" s="41" t="s">
        <v>18</v>
      </c>
      <c r="E251" s="42">
        <v>10.8</v>
      </c>
      <c r="F251" s="42">
        <v>6.3</v>
      </c>
      <c r="G251" s="42">
        <v>2.2999999999999998</v>
      </c>
      <c r="H251" s="42">
        <v>0.89</v>
      </c>
      <c r="I251" s="58">
        <f t="shared" si="12"/>
        <v>20.290000000000003</v>
      </c>
      <c r="J251" s="104"/>
    </row>
    <row r="252" spans="1:986">
      <c r="A252" s="108">
        <v>239</v>
      </c>
      <c r="B252" s="40" t="s">
        <v>488</v>
      </c>
      <c r="C252" s="44" t="s">
        <v>134</v>
      </c>
      <c r="D252" s="41">
        <v>22</v>
      </c>
      <c r="E252" s="42">
        <v>19.3</v>
      </c>
      <c r="F252" s="42">
        <v>10.9</v>
      </c>
      <c r="G252" s="42">
        <v>5.3</v>
      </c>
      <c r="H252" s="42">
        <v>1.2</v>
      </c>
      <c r="I252" s="58">
        <f t="shared" si="12"/>
        <v>36.700000000000003</v>
      </c>
      <c r="J252" s="104"/>
    </row>
    <row r="253" spans="1:986">
      <c r="A253" s="108">
        <v>240</v>
      </c>
      <c r="B253" s="40" t="s">
        <v>489</v>
      </c>
      <c r="C253" s="44" t="s">
        <v>134</v>
      </c>
      <c r="D253" s="41">
        <v>10</v>
      </c>
      <c r="E253" s="42">
        <v>8.36</v>
      </c>
      <c r="F253" s="42">
        <v>6.6</v>
      </c>
      <c r="G253" s="42">
        <v>5.9</v>
      </c>
      <c r="H253" s="42">
        <v>1.3</v>
      </c>
      <c r="I253" s="58">
        <f t="shared" si="12"/>
        <v>22.16</v>
      </c>
      <c r="J253" s="104"/>
    </row>
    <row r="254" spans="1:986">
      <c r="A254" s="108">
        <v>241</v>
      </c>
      <c r="B254" s="40" t="s">
        <v>490</v>
      </c>
      <c r="C254" s="44" t="s">
        <v>134</v>
      </c>
      <c r="D254" s="41" t="s">
        <v>18</v>
      </c>
      <c r="E254" s="42">
        <v>7.2</v>
      </c>
      <c r="F254" s="42">
        <v>5.9</v>
      </c>
      <c r="G254" s="42">
        <v>4.2</v>
      </c>
      <c r="H254" s="42">
        <v>1</v>
      </c>
      <c r="I254" s="58">
        <f t="shared" si="12"/>
        <v>18.3</v>
      </c>
      <c r="J254" s="104"/>
    </row>
    <row r="255" spans="1:986">
      <c r="A255" s="108">
        <v>242</v>
      </c>
      <c r="B255" s="40" t="s">
        <v>136</v>
      </c>
      <c r="C255" s="44" t="s">
        <v>134</v>
      </c>
      <c r="D255" s="41">
        <v>27</v>
      </c>
      <c r="E255" s="42">
        <v>27</v>
      </c>
      <c r="F255" s="42">
        <v>11.6</v>
      </c>
      <c r="G255" s="42">
        <v>10.3</v>
      </c>
      <c r="H255" s="42">
        <v>1.2</v>
      </c>
      <c r="I255" s="58">
        <f t="shared" si="12"/>
        <v>50.100000000000009</v>
      </c>
      <c r="J255" s="104"/>
    </row>
    <row r="256" spans="1:986">
      <c r="A256" s="108">
        <v>243</v>
      </c>
      <c r="B256" s="40" t="s">
        <v>491</v>
      </c>
      <c r="C256" s="44" t="s">
        <v>134</v>
      </c>
      <c r="D256" s="41">
        <v>10</v>
      </c>
      <c r="E256" s="42">
        <v>20.6</v>
      </c>
      <c r="F256" s="42">
        <v>14.3</v>
      </c>
      <c r="G256" s="42">
        <v>4.2</v>
      </c>
      <c r="H256" s="42">
        <v>1.7</v>
      </c>
      <c r="I256" s="58">
        <f t="shared" si="12"/>
        <v>40.800000000000011</v>
      </c>
      <c r="J256" s="104"/>
    </row>
    <row r="257" spans="1:14" s="2" customFormat="1">
      <c r="A257" s="108">
        <v>244</v>
      </c>
      <c r="B257" s="44" t="s">
        <v>492</v>
      </c>
      <c r="C257" s="44" t="s">
        <v>134</v>
      </c>
      <c r="D257" s="41">
        <v>10</v>
      </c>
      <c r="E257" s="42">
        <v>11.6</v>
      </c>
      <c r="F257" s="42">
        <v>7.2</v>
      </c>
      <c r="G257" s="42">
        <v>5.2</v>
      </c>
      <c r="H257" s="42">
        <v>1.36</v>
      </c>
      <c r="I257" s="58">
        <f t="shared" si="12"/>
        <v>25.36</v>
      </c>
      <c r="J257" s="105"/>
      <c r="K257" s="9"/>
      <c r="L257" s="9"/>
      <c r="M257" s="9"/>
      <c r="N257" s="9"/>
    </row>
    <row r="258" spans="1:14">
      <c r="A258" s="108">
        <v>245</v>
      </c>
      <c r="B258" s="40" t="s">
        <v>493</v>
      </c>
      <c r="C258" s="44" t="s">
        <v>134</v>
      </c>
      <c r="D258" s="41" t="s">
        <v>18</v>
      </c>
      <c r="E258" s="42">
        <v>8.1</v>
      </c>
      <c r="F258" s="42">
        <v>5.6</v>
      </c>
      <c r="G258" s="42">
        <v>4.8</v>
      </c>
      <c r="H258" s="42">
        <v>2.4300000000000002</v>
      </c>
      <c r="I258" s="58">
        <f t="shared" si="12"/>
        <v>20.93</v>
      </c>
      <c r="J258" s="104"/>
    </row>
    <row r="259" spans="1:14">
      <c r="A259" s="108">
        <v>246</v>
      </c>
      <c r="B259" s="53" t="s">
        <v>137</v>
      </c>
      <c r="C259" s="44" t="s">
        <v>134</v>
      </c>
      <c r="D259" s="41" t="s">
        <v>18</v>
      </c>
      <c r="E259" s="42">
        <v>6.9</v>
      </c>
      <c r="F259" s="42">
        <v>5.3</v>
      </c>
      <c r="G259" s="42">
        <v>3.6</v>
      </c>
      <c r="H259" s="42">
        <v>1.2</v>
      </c>
      <c r="I259" s="58">
        <f t="shared" si="12"/>
        <v>17</v>
      </c>
      <c r="J259" s="104"/>
    </row>
    <row r="260" spans="1:14" s="2" customFormat="1">
      <c r="A260" s="108">
        <v>247</v>
      </c>
      <c r="B260" s="53" t="s">
        <v>494</v>
      </c>
      <c r="C260" s="44" t="s">
        <v>134</v>
      </c>
      <c r="D260" s="41" t="s">
        <v>18</v>
      </c>
      <c r="E260" s="42">
        <v>5.4</v>
      </c>
      <c r="F260" s="42">
        <v>3.6</v>
      </c>
      <c r="G260" s="42">
        <v>2.2000000000000002</v>
      </c>
      <c r="H260" s="42">
        <v>1.8</v>
      </c>
      <c r="I260" s="58">
        <f t="shared" si="12"/>
        <v>13</v>
      </c>
      <c r="J260" s="105"/>
      <c r="K260" s="9"/>
      <c r="L260" s="9"/>
      <c r="M260" s="9"/>
      <c r="N260" s="9"/>
    </row>
    <row r="261" spans="1:14">
      <c r="A261" s="108">
        <v>248</v>
      </c>
      <c r="B261" s="39" t="s">
        <v>495</v>
      </c>
      <c r="C261" s="44" t="s">
        <v>134</v>
      </c>
      <c r="D261" s="41">
        <v>15</v>
      </c>
      <c r="E261" s="42">
        <v>19.600000000000001</v>
      </c>
      <c r="F261" s="42">
        <v>12.3</v>
      </c>
      <c r="G261" s="42">
        <v>11.2</v>
      </c>
      <c r="H261" s="42">
        <v>1.23</v>
      </c>
      <c r="I261" s="58">
        <f t="shared" si="12"/>
        <v>44.33</v>
      </c>
      <c r="J261" s="104"/>
    </row>
    <row r="262" spans="1:14">
      <c r="A262" s="108">
        <v>249</v>
      </c>
      <c r="B262" s="44" t="s">
        <v>496</v>
      </c>
      <c r="C262" s="44" t="s">
        <v>134</v>
      </c>
      <c r="D262" s="41" t="s">
        <v>18</v>
      </c>
      <c r="E262" s="42">
        <v>5.9</v>
      </c>
      <c r="F262" s="42">
        <v>4.8</v>
      </c>
      <c r="G262" s="42">
        <v>3.9</v>
      </c>
      <c r="H262" s="42">
        <v>1.25</v>
      </c>
      <c r="I262" s="58">
        <f t="shared" si="12"/>
        <v>15.85</v>
      </c>
      <c r="J262" s="104"/>
    </row>
    <row r="263" spans="1:14">
      <c r="A263" s="108">
        <v>250</v>
      </c>
      <c r="B263" s="53" t="s">
        <v>138</v>
      </c>
      <c r="C263" s="44" t="s">
        <v>134</v>
      </c>
      <c r="D263" s="41">
        <v>10</v>
      </c>
      <c r="E263" s="42">
        <v>18.100000000000001</v>
      </c>
      <c r="F263" s="42">
        <v>8.6</v>
      </c>
      <c r="G263" s="42">
        <v>6</v>
      </c>
      <c r="H263" s="42">
        <v>1.4</v>
      </c>
      <c r="I263" s="58">
        <f t="shared" si="12"/>
        <v>34.1</v>
      </c>
      <c r="J263" s="104"/>
    </row>
    <row r="264" spans="1:14">
      <c r="A264" s="108">
        <v>251</v>
      </c>
      <c r="B264" s="40" t="s">
        <v>139</v>
      </c>
      <c r="C264" s="44" t="s">
        <v>134</v>
      </c>
      <c r="D264" s="41" t="s">
        <v>18</v>
      </c>
      <c r="E264" s="42">
        <v>9.6999999999999993</v>
      </c>
      <c r="F264" s="42">
        <v>7.6</v>
      </c>
      <c r="G264" s="42">
        <v>4.8</v>
      </c>
      <c r="H264" s="42">
        <v>1.3</v>
      </c>
      <c r="I264" s="58">
        <f t="shared" si="12"/>
        <v>23.4</v>
      </c>
      <c r="J264" s="104"/>
    </row>
    <row r="265" spans="1:14" s="2" customFormat="1">
      <c r="A265" s="108">
        <v>252</v>
      </c>
      <c r="B265" s="40" t="s">
        <v>497</v>
      </c>
      <c r="C265" s="44" t="s">
        <v>134</v>
      </c>
      <c r="D265" s="41">
        <v>10</v>
      </c>
      <c r="E265" s="42">
        <v>19.3</v>
      </c>
      <c r="F265" s="42">
        <v>8.1999999999999993</v>
      </c>
      <c r="G265" s="42">
        <v>6.2</v>
      </c>
      <c r="H265" s="42">
        <v>1.6</v>
      </c>
      <c r="I265" s="58">
        <f t="shared" si="12"/>
        <v>35.300000000000004</v>
      </c>
      <c r="J265" s="105"/>
      <c r="K265" s="9"/>
      <c r="L265" s="9"/>
      <c r="M265" s="9"/>
      <c r="N265" s="9"/>
    </row>
    <row r="266" spans="1:14">
      <c r="A266" s="108">
        <v>253</v>
      </c>
      <c r="B266" s="40" t="s">
        <v>498</v>
      </c>
      <c r="C266" s="44" t="s">
        <v>134</v>
      </c>
      <c r="D266" s="41" t="s">
        <v>18</v>
      </c>
      <c r="E266" s="42">
        <v>10.3</v>
      </c>
      <c r="F266" s="42">
        <v>5.3</v>
      </c>
      <c r="G266" s="42">
        <v>4.2</v>
      </c>
      <c r="H266" s="42">
        <v>2.1</v>
      </c>
      <c r="I266" s="58">
        <f t="shared" si="12"/>
        <v>21.900000000000002</v>
      </c>
      <c r="J266" s="104"/>
    </row>
    <row r="267" spans="1:14">
      <c r="A267" s="108">
        <v>254</v>
      </c>
      <c r="B267" s="40" t="s">
        <v>499</v>
      </c>
      <c r="C267" s="44" t="s">
        <v>134</v>
      </c>
      <c r="D267" s="41">
        <v>10</v>
      </c>
      <c r="E267" s="42">
        <v>17.3</v>
      </c>
      <c r="F267" s="42">
        <v>5.6</v>
      </c>
      <c r="G267" s="42">
        <v>4.8</v>
      </c>
      <c r="H267" s="42">
        <v>1.6</v>
      </c>
      <c r="I267" s="58">
        <f t="shared" si="12"/>
        <v>29.3</v>
      </c>
      <c r="J267" s="104"/>
    </row>
    <row r="268" spans="1:14">
      <c r="A268" s="108">
        <v>255</v>
      </c>
      <c r="B268" s="40" t="s">
        <v>500</v>
      </c>
      <c r="C268" s="44" t="s">
        <v>134</v>
      </c>
      <c r="D268" s="41" t="s">
        <v>18</v>
      </c>
      <c r="E268" s="42">
        <v>4.8</v>
      </c>
      <c r="F268" s="42">
        <v>3.6</v>
      </c>
      <c r="G268" s="42">
        <v>2.8</v>
      </c>
      <c r="H268" s="42">
        <v>1.89</v>
      </c>
      <c r="I268" s="58">
        <f t="shared" si="12"/>
        <v>13.09</v>
      </c>
      <c r="J268" s="104"/>
    </row>
    <row r="269" spans="1:14">
      <c r="A269" s="108">
        <v>256</v>
      </c>
      <c r="B269" s="44" t="s">
        <v>501</v>
      </c>
      <c r="C269" s="44" t="s">
        <v>134</v>
      </c>
      <c r="D269" s="41" t="s">
        <v>18</v>
      </c>
      <c r="E269" s="42">
        <v>5.6</v>
      </c>
      <c r="F269" s="42">
        <v>4.7</v>
      </c>
      <c r="G269" s="42">
        <v>3.8</v>
      </c>
      <c r="H269" s="42">
        <v>1.7</v>
      </c>
      <c r="I269" s="58">
        <f t="shared" si="12"/>
        <v>15.8</v>
      </c>
      <c r="J269" s="104"/>
    </row>
    <row r="270" spans="1:14">
      <c r="A270" s="108">
        <v>257</v>
      </c>
      <c r="B270" s="44" t="s">
        <v>140</v>
      </c>
      <c r="C270" s="44" t="s">
        <v>134</v>
      </c>
      <c r="D270" s="41" t="s">
        <v>18</v>
      </c>
      <c r="E270" s="42">
        <v>6.87</v>
      </c>
      <c r="F270" s="42">
        <v>5.4</v>
      </c>
      <c r="G270" s="42">
        <v>4.9000000000000004</v>
      </c>
      <c r="H270" s="42">
        <v>1.94</v>
      </c>
      <c r="I270" s="58">
        <f t="shared" si="12"/>
        <v>19.110000000000003</v>
      </c>
      <c r="J270" s="104"/>
    </row>
    <row r="271" spans="1:14">
      <c r="A271" s="108">
        <v>258</v>
      </c>
      <c r="B271" s="44" t="s">
        <v>141</v>
      </c>
      <c r="C271" s="44" t="s">
        <v>134</v>
      </c>
      <c r="D271" s="41" t="s">
        <v>18</v>
      </c>
      <c r="E271" s="100">
        <v>6.9</v>
      </c>
      <c r="F271" s="100">
        <v>3.4</v>
      </c>
      <c r="G271" s="100">
        <v>2.7</v>
      </c>
      <c r="H271" s="100">
        <v>1.2</v>
      </c>
      <c r="I271" s="58">
        <f t="shared" si="12"/>
        <v>14.2</v>
      </c>
      <c r="J271" s="104"/>
    </row>
    <row r="272" spans="1:14">
      <c r="A272" s="108">
        <v>259</v>
      </c>
      <c r="B272" s="44" t="s">
        <v>502</v>
      </c>
      <c r="C272" s="44" t="s">
        <v>134</v>
      </c>
      <c r="D272" s="41" t="s">
        <v>18</v>
      </c>
      <c r="E272" s="100">
        <v>6.4</v>
      </c>
      <c r="F272" s="100">
        <v>5.4</v>
      </c>
      <c r="G272" s="100">
        <v>4.0999999999999996</v>
      </c>
      <c r="H272" s="100">
        <v>1.6</v>
      </c>
      <c r="I272" s="58">
        <f t="shared" si="12"/>
        <v>17.5</v>
      </c>
      <c r="J272" s="104"/>
    </row>
    <row r="273" spans="1:14">
      <c r="A273" s="108">
        <v>260</v>
      </c>
      <c r="B273" s="44" t="s">
        <v>503</v>
      </c>
      <c r="C273" s="44" t="s">
        <v>134</v>
      </c>
      <c r="D273" s="47">
        <v>10</v>
      </c>
      <c r="E273" s="42">
        <v>18.36</v>
      </c>
      <c r="F273" s="42">
        <v>8.5</v>
      </c>
      <c r="G273" s="42">
        <v>6.2</v>
      </c>
      <c r="H273" s="42">
        <v>1.9</v>
      </c>
      <c r="I273" s="58">
        <f t="shared" si="12"/>
        <v>34.96</v>
      </c>
      <c r="J273" s="104"/>
    </row>
    <row r="274" spans="1:14">
      <c r="A274" s="108">
        <v>261</v>
      </c>
      <c r="B274" s="40" t="s">
        <v>142</v>
      </c>
      <c r="C274" s="44" t="s">
        <v>134</v>
      </c>
      <c r="D274" s="41" t="s">
        <v>18</v>
      </c>
      <c r="E274" s="42">
        <v>3.2</v>
      </c>
      <c r="F274" s="42">
        <v>4.2</v>
      </c>
      <c r="G274" s="42">
        <v>3.5</v>
      </c>
      <c r="H274" s="42">
        <v>1.6</v>
      </c>
      <c r="I274" s="58">
        <f t="shared" si="12"/>
        <v>12.5</v>
      </c>
      <c r="J274" s="104"/>
    </row>
    <row r="275" spans="1:14">
      <c r="A275" s="108">
        <v>262</v>
      </c>
      <c r="B275" s="40" t="s">
        <v>504</v>
      </c>
      <c r="C275" s="44" t="s">
        <v>134</v>
      </c>
      <c r="D275" s="41" t="s">
        <v>18</v>
      </c>
      <c r="E275" s="100">
        <v>7.9</v>
      </c>
      <c r="F275" s="100">
        <v>4.5</v>
      </c>
      <c r="G275" s="100">
        <v>2.2999999999999998</v>
      </c>
      <c r="H275" s="100">
        <v>1.8</v>
      </c>
      <c r="I275" s="58">
        <f t="shared" si="12"/>
        <v>16.5</v>
      </c>
      <c r="J275" s="104"/>
    </row>
    <row r="276" spans="1:14">
      <c r="A276" s="108">
        <v>263</v>
      </c>
      <c r="B276" s="40" t="s">
        <v>143</v>
      </c>
      <c r="C276" s="44" t="s">
        <v>134</v>
      </c>
      <c r="D276" s="41" t="s">
        <v>18</v>
      </c>
      <c r="E276" s="100">
        <v>11.3</v>
      </c>
      <c r="F276" s="100">
        <v>4.2</v>
      </c>
      <c r="G276" s="100">
        <v>4.5999999999999996</v>
      </c>
      <c r="H276" s="100">
        <v>1.4</v>
      </c>
      <c r="I276" s="58">
        <f t="shared" si="12"/>
        <v>21.5</v>
      </c>
      <c r="J276" s="104"/>
    </row>
    <row r="277" spans="1:14">
      <c r="A277" s="108">
        <v>264</v>
      </c>
      <c r="B277" s="72" t="s">
        <v>638</v>
      </c>
      <c r="C277" s="44" t="s">
        <v>134</v>
      </c>
      <c r="D277" s="41" t="s">
        <v>18</v>
      </c>
      <c r="E277" s="42">
        <v>3.2</v>
      </c>
      <c r="F277" s="42">
        <v>4.2</v>
      </c>
      <c r="G277" s="42">
        <v>3.5</v>
      </c>
      <c r="H277" s="42">
        <v>1.6</v>
      </c>
      <c r="I277" s="58">
        <f t="shared" si="12"/>
        <v>12.5</v>
      </c>
      <c r="J277" s="104"/>
    </row>
    <row r="278" spans="1:14">
      <c r="A278" s="54"/>
      <c r="B278" s="46"/>
      <c r="C278" s="118" t="s">
        <v>34</v>
      </c>
      <c r="D278" s="60">
        <f t="shared" ref="D278:I278" si="13">SUM(D248:D277)</f>
        <v>159</v>
      </c>
      <c r="E278" s="60">
        <f t="shared" si="13"/>
        <v>333.89</v>
      </c>
      <c r="F278" s="60">
        <f t="shared" si="13"/>
        <v>197.09999999999994</v>
      </c>
      <c r="G278" s="60">
        <f t="shared" si="13"/>
        <v>144.30000000000001</v>
      </c>
      <c r="H278" s="60">
        <f t="shared" si="13"/>
        <v>45.39</v>
      </c>
      <c r="I278" s="60">
        <f t="shared" si="13"/>
        <v>720.68000000000006</v>
      </c>
      <c r="J278" s="104"/>
    </row>
    <row r="279" spans="1:14" ht="31.5" customHeight="1">
      <c r="A279" s="152" t="s">
        <v>144</v>
      </c>
      <c r="B279" s="153"/>
      <c r="C279" s="153"/>
      <c r="D279" s="153"/>
      <c r="E279" s="153"/>
      <c r="F279" s="153"/>
      <c r="G279" s="153"/>
      <c r="H279" s="153"/>
      <c r="I279" s="154"/>
      <c r="J279" s="104"/>
    </row>
    <row r="280" spans="1:14" s="2" customFormat="1">
      <c r="A280" s="109">
        <v>265</v>
      </c>
      <c r="B280" s="44" t="s">
        <v>40</v>
      </c>
      <c r="C280" s="44" t="s">
        <v>145</v>
      </c>
      <c r="D280" s="41">
        <v>20</v>
      </c>
      <c r="E280" s="42">
        <v>15.6</v>
      </c>
      <c r="F280" s="42">
        <v>9.6</v>
      </c>
      <c r="G280" s="42">
        <v>5.2</v>
      </c>
      <c r="H280" s="42">
        <v>0.15</v>
      </c>
      <c r="I280" s="58">
        <f t="shared" ref="I280:I300" si="14">SUM(E280:H280)</f>
        <v>30.549999999999997</v>
      </c>
      <c r="J280" s="105"/>
      <c r="K280" s="9"/>
      <c r="L280" s="9"/>
      <c r="M280" s="9"/>
      <c r="N280" s="9"/>
    </row>
    <row r="281" spans="1:14">
      <c r="A281" s="109">
        <v>266</v>
      </c>
      <c r="B281" s="40" t="s">
        <v>146</v>
      </c>
      <c r="C281" s="44" t="s">
        <v>145</v>
      </c>
      <c r="D281" s="47" t="s">
        <v>18</v>
      </c>
      <c r="E281" s="42">
        <v>5.56</v>
      </c>
      <c r="F281" s="42">
        <v>4.8</v>
      </c>
      <c r="G281" s="42">
        <v>2.5</v>
      </c>
      <c r="H281" s="42">
        <v>1.0249999999999999</v>
      </c>
      <c r="I281" s="68">
        <f t="shared" si="14"/>
        <v>13.885</v>
      </c>
      <c r="J281" s="104"/>
    </row>
    <row r="282" spans="1:14">
      <c r="A282" s="109">
        <v>267</v>
      </c>
      <c r="B282" s="40" t="s">
        <v>147</v>
      </c>
      <c r="C282" s="44" t="s">
        <v>145</v>
      </c>
      <c r="D282" s="47">
        <v>20</v>
      </c>
      <c r="E282" s="71">
        <v>11</v>
      </c>
      <c r="F282" s="71">
        <v>9.6</v>
      </c>
      <c r="G282" s="71">
        <v>6.5</v>
      </c>
      <c r="H282" s="71">
        <v>1.2</v>
      </c>
      <c r="I282" s="68">
        <f t="shared" si="14"/>
        <v>28.3</v>
      </c>
      <c r="J282" s="104"/>
    </row>
    <row r="283" spans="1:14">
      <c r="A283" s="109">
        <v>268</v>
      </c>
      <c r="B283" s="39" t="s">
        <v>148</v>
      </c>
      <c r="C283" s="44" t="s">
        <v>145</v>
      </c>
      <c r="D283" s="47" t="s">
        <v>18</v>
      </c>
      <c r="E283" s="42">
        <v>6.3</v>
      </c>
      <c r="F283" s="42">
        <v>5.2</v>
      </c>
      <c r="G283" s="42">
        <v>2.2999999999999998</v>
      </c>
      <c r="H283" s="42">
        <v>1.56</v>
      </c>
      <c r="I283" s="68">
        <f t="shared" si="14"/>
        <v>15.360000000000001</v>
      </c>
      <c r="J283" s="104"/>
    </row>
    <row r="284" spans="1:14">
      <c r="A284" s="109">
        <v>269</v>
      </c>
      <c r="B284" s="39" t="s">
        <v>149</v>
      </c>
      <c r="C284" s="44" t="s">
        <v>145</v>
      </c>
      <c r="D284" s="47" t="s">
        <v>18</v>
      </c>
      <c r="E284" s="42">
        <v>7.6</v>
      </c>
      <c r="F284" s="42">
        <v>4.2</v>
      </c>
      <c r="G284" s="42">
        <v>2.6</v>
      </c>
      <c r="H284" s="42">
        <v>1.2</v>
      </c>
      <c r="I284" s="68">
        <f t="shared" si="14"/>
        <v>15.6</v>
      </c>
      <c r="J284" s="104"/>
    </row>
    <row r="285" spans="1:14">
      <c r="A285" s="109">
        <v>270</v>
      </c>
      <c r="B285" s="40" t="s">
        <v>150</v>
      </c>
      <c r="C285" s="44" t="s">
        <v>145</v>
      </c>
      <c r="D285" s="47" t="s">
        <v>18</v>
      </c>
      <c r="E285" s="42">
        <v>6.9</v>
      </c>
      <c r="F285" s="42">
        <v>3.9</v>
      </c>
      <c r="G285" s="42">
        <v>2.9</v>
      </c>
      <c r="H285" s="42">
        <v>0.55000000000000004</v>
      </c>
      <c r="I285" s="68">
        <f t="shared" si="14"/>
        <v>14.250000000000002</v>
      </c>
      <c r="J285" s="104"/>
    </row>
    <row r="286" spans="1:14">
      <c r="A286" s="109">
        <v>271</v>
      </c>
      <c r="B286" s="40" t="s">
        <v>151</v>
      </c>
      <c r="C286" s="44" t="s">
        <v>145</v>
      </c>
      <c r="D286" s="41">
        <v>10</v>
      </c>
      <c r="E286" s="42">
        <v>11.9</v>
      </c>
      <c r="F286" s="42">
        <v>9.3000000000000007</v>
      </c>
      <c r="G286" s="42">
        <v>5.9</v>
      </c>
      <c r="H286" s="42">
        <v>2.9</v>
      </c>
      <c r="I286" s="68">
        <f t="shared" si="14"/>
        <v>30</v>
      </c>
      <c r="J286" s="104"/>
    </row>
    <row r="287" spans="1:14">
      <c r="A287" s="109">
        <v>272</v>
      </c>
      <c r="B287" s="40" t="s">
        <v>152</v>
      </c>
      <c r="C287" s="44" t="s">
        <v>145</v>
      </c>
      <c r="D287" s="41" t="s">
        <v>18</v>
      </c>
      <c r="E287" s="42">
        <v>5.3</v>
      </c>
      <c r="F287" s="42">
        <v>2.2999999999999998</v>
      </c>
      <c r="G287" s="42">
        <v>4.5</v>
      </c>
      <c r="H287" s="42">
        <v>1.2</v>
      </c>
      <c r="I287" s="68">
        <f t="shared" si="14"/>
        <v>13.299999999999999</v>
      </c>
      <c r="J287" s="104"/>
    </row>
    <row r="288" spans="1:14">
      <c r="A288" s="109">
        <v>273</v>
      </c>
      <c r="B288" s="40" t="s">
        <v>153</v>
      </c>
      <c r="C288" s="44" t="s">
        <v>145</v>
      </c>
      <c r="D288" s="47">
        <v>15</v>
      </c>
      <c r="E288" s="71">
        <v>16.3</v>
      </c>
      <c r="F288" s="71">
        <v>12.5</v>
      </c>
      <c r="G288" s="71">
        <v>9.4</v>
      </c>
      <c r="H288" s="71">
        <v>2.4</v>
      </c>
      <c r="I288" s="68">
        <f t="shared" si="14"/>
        <v>40.6</v>
      </c>
      <c r="J288" s="104"/>
    </row>
    <row r="289" spans="1:14">
      <c r="A289" s="109">
        <v>274</v>
      </c>
      <c r="B289" s="40" t="s">
        <v>154</v>
      </c>
      <c r="C289" s="44" t="s">
        <v>145</v>
      </c>
      <c r="D289" s="41">
        <v>10</v>
      </c>
      <c r="E289" s="100">
        <v>15.3</v>
      </c>
      <c r="F289" s="100">
        <v>8.3000000000000007</v>
      </c>
      <c r="G289" s="100">
        <v>6.1</v>
      </c>
      <c r="H289" s="100">
        <v>3</v>
      </c>
      <c r="I289" s="58">
        <f t="shared" si="14"/>
        <v>32.700000000000003</v>
      </c>
      <c r="J289" s="104"/>
    </row>
    <row r="290" spans="1:14">
      <c r="A290" s="109">
        <v>275</v>
      </c>
      <c r="B290" s="39" t="s">
        <v>155</v>
      </c>
      <c r="C290" s="44" t="s">
        <v>145</v>
      </c>
      <c r="D290" s="41" t="s">
        <v>18</v>
      </c>
      <c r="E290" s="42">
        <v>5.2</v>
      </c>
      <c r="F290" s="42">
        <v>3.1</v>
      </c>
      <c r="G290" s="42">
        <v>2.7</v>
      </c>
      <c r="H290" s="42">
        <v>3.3</v>
      </c>
      <c r="I290" s="68">
        <f t="shared" si="14"/>
        <v>14.3</v>
      </c>
      <c r="J290" s="104"/>
    </row>
    <row r="291" spans="1:14">
      <c r="A291" s="109">
        <v>276</v>
      </c>
      <c r="B291" s="40" t="s">
        <v>156</v>
      </c>
      <c r="C291" s="44" t="s">
        <v>145</v>
      </c>
      <c r="D291" s="41">
        <v>20</v>
      </c>
      <c r="E291" s="42">
        <v>19.600000000000001</v>
      </c>
      <c r="F291" s="42">
        <v>15.2</v>
      </c>
      <c r="G291" s="42">
        <v>7.6</v>
      </c>
      <c r="H291" s="42">
        <v>4.5999999999999996</v>
      </c>
      <c r="I291" s="68">
        <f t="shared" si="14"/>
        <v>47</v>
      </c>
      <c r="J291" s="104"/>
    </row>
    <row r="292" spans="1:14" s="2" customFormat="1">
      <c r="A292" s="109">
        <v>277</v>
      </c>
      <c r="B292" s="40" t="s">
        <v>157</v>
      </c>
      <c r="C292" s="44" t="s">
        <v>145</v>
      </c>
      <c r="D292" s="41">
        <v>10</v>
      </c>
      <c r="E292" s="42">
        <v>15.8</v>
      </c>
      <c r="F292" s="42">
        <v>12.4</v>
      </c>
      <c r="G292" s="42">
        <v>7</v>
      </c>
      <c r="H292" s="42">
        <v>1.6</v>
      </c>
      <c r="I292" s="58">
        <f t="shared" si="14"/>
        <v>36.800000000000004</v>
      </c>
      <c r="J292" s="105"/>
      <c r="K292" s="9"/>
      <c r="L292" s="9"/>
      <c r="M292" s="9"/>
      <c r="N292" s="9"/>
    </row>
    <row r="293" spans="1:14">
      <c r="A293" s="109">
        <v>278</v>
      </c>
      <c r="B293" s="40" t="s">
        <v>505</v>
      </c>
      <c r="C293" s="44" t="s">
        <v>145</v>
      </c>
      <c r="D293" s="41" t="s">
        <v>18</v>
      </c>
      <c r="E293" s="42">
        <v>5.0999999999999996</v>
      </c>
      <c r="F293" s="42">
        <v>4.5999999999999996</v>
      </c>
      <c r="G293" s="42">
        <v>2.8</v>
      </c>
      <c r="H293" s="42">
        <v>1.43</v>
      </c>
      <c r="I293" s="58">
        <f t="shared" si="14"/>
        <v>13.93</v>
      </c>
      <c r="J293" s="104"/>
    </row>
    <row r="294" spans="1:14">
      <c r="A294" s="109">
        <v>279</v>
      </c>
      <c r="B294" s="45" t="s">
        <v>158</v>
      </c>
      <c r="C294" s="44" t="s">
        <v>145</v>
      </c>
      <c r="D294" s="41">
        <v>20</v>
      </c>
      <c r="E294" s="42">
        <v>19.600000000000001</v>
      </c>
      <c r="F294" s="42">
        <v>10.5</v>
      </c>
      <c r="G294" s="42">
        <v>7.6</v>
      </c>
      <c r="H294" s="42">
        <v>2.2999999999999998</v>
      </c>
      <c r="I294" s="58">
        <f t="shared" si="14"/>
        <v>40</v>
      </c>
      <c r="J294" s="104"/>
    </row>
    <row r="295" spans="1:14">
      <c r="A295" s="109">
        <v>280</v>
      </c>
      <c r="B295" s="40" t="s">
        <v>506</v>
      </c>
      <c r="C295" s="44" t="s">
        <v>145</v>
      </c>
      <c r="D295" s="47" t="s">
        <v>18</v>
      </c>
      <c r="E295" s="42">
        <v>4.5999999999999996</v>
      </c>
      <c r="F295" s="42">
        <v>3.8</v>
      </c>
      <c r="G295" s="42">
        <v>2.5</v>
      </c>
      <c r="H295" s="42">
        <v>1.9</v>
      </c>
      <c r="I295" s="68">
        <f t="shared" si="14"/>
        <v>12.799999999999999</v>
      </c>
      <c r="J295" s="104"/>
    </row>
    <row r="296" spans="1:14">
      <c r="A296" s="109">
        <v>281</v>
      </c>
      <c r="B296" s="44" t="s">
        <v>507</v>
      </c>
      <c r="C296" s="44" t="s">
        <v>145</v>
      </c>
      <c r="D296" s="47" t="s">
        <v>18</v>
      </c>
      <c r="E296" s="42">
        <v>5.8</v>
      </c>
      <c r="F296" s="42">
        <v>2.8</v>
      </c>
      <c r="G296" s="42">
        <v>1.5</v>
      </c>
      <c r="H296" s="42">
        <v>0.25</v>
      </c>
      <c r="I296" s="68">
        <f t="shared" si="14"/>
        <v>10.35</v>
      </c>
      <c r="J296" s="104"/>
    </row>
    <row r="297" spans="1:14">
      <c r="A297" s="109">
        <v>282</v>
      </c>
      <c r="B297" s="44" t="s">
        <v>508</v>
      </c>
      <c r="C297" s="44" t="s">
        <v>145</v>
      </c>
      <c r="D297" s="47" t="s">
        <v>18</v>
      </c>
      <c r="E297" s="42">
        <v>5.2</v>
      </c>
      <c r="F297" s="42">
        <v>4.8</v>
      </c>
      <c r="G297" s="42">
        <v>2.1</v>
      </c>
      <c r="H297" s="42">
        <v>1.44</v>
      </c>
      <c r="I297" s="68">
        <f t="shared" si="14"/>
        <v>13.54</v>
      </c>
      <c r="J297" s="104"/>
    </row>
    <row r="298" spans="1:14">
      <c r="A298" s="109">
        <v>283</v>
      </c>
      <c r="B298" s="45" t="s">
        <v>159</v>
      </c>
      <c r="C298" s="44" t="s">
        <v>145</v>
      </c>
      <c r="D298" s="41">
        <v>100</v>
      </c>
      <c r="E298" s="42">
        <v>87.36</v>
      </c>
      <c r="F298" s="42">
        <v>75.3</v>
      </c>
      <c r="G298" s="42">
        <v>51.3</v>
      </c>
      <c r="H298" s="42">
        <v>11.2</v>
      </c>
      <c r="I298" s="68">
        <f t="shared" si="14"/>
        <v>225.15999999999997</v>
      </c>
      <c r="J298" s="104"/>
    </row>
    <row r="299" spans="1:14">
      <c r="A299" s="109">
        <v>284</v>
      </c>
      <c r="B299" s="90" t="s">
        <v>622</v>
      </c>
      <c r="C299" s="44" t="s">
        <v>145</v>
      </c>
      <c r="D299" s="41" t="s">
        <v>18</v>
      </c>
      <c r="E299" s="42">
        <v>5.9</v>
      </c>
      <c r="F299" s="42">
        <v>5.2</v>
      </c>
      <c r="G299" s="42">
        <v>3.2</v>
      </c>
      <c r="H299" s="42">
        <v>1.0900000000000001</v>
      </c>
      <c r="I299" s="68">
        <f t="shared" si="14"/>
        <v>15.39</v>
      </c>
      <c r="J299" s="104"/>
    </row>
    <row r="300" spans="1:14" s="2" customFormat="1">
      <c r="A300" s="109">
        <v>285</v>
      </c>
      <c r="B300" s="44" t="s">
        <v>161</v>
      </c>
      <c r="C300" s="44" t="s">
        <v>145</v>
      </c>
      <c r="D300" s="41">
        <v>10</v>
      </c>
      <c r="E300" s="42">
        <v>17.600000000000001</v>
      </c>
      <c r="F300" s="42">
        <v>11.5</v>
      </c>
      <c r="G300" s="42">
        <v>4.5999999999999996</v>
      </c>
      <c r="H300" s="42">
        <v>1.0469999999999999</v>
      </c>
      <c r="I300" s="68">
        <f t="shared" si="14"/>
        <v>34.747</v>
      </c>
      <c r="J300" s="105"/>
      <c r="K300" s="9"/>
      <c r="L300" s="9"/>
      <c r="M300" s="9"/>
      <c r="N300" s="9"/>
    </row>
    <row r="301" spans="1:14">
      <c r="A301" s="107"/>
      <c r="B301" s="46"/>
      <c r="C301" s="118" t="s">
        <v>34</v>
      </c>
      <c r="D301" s="60">
        <f t="shared" ref="D301:I301" si="15">SUM(D280:D300)</f>
        <v>235</v>
      </c>
      <c r="E301" s="60">
        <f t="shared" si="15"/>
        <v>293.52</v>
      </c>
      <c r="F301" s="60">
        <f t="shared" si="15"/>
        <v>218.89999999999998</v>
      </c>
      <c r="G301" s="60">
        <f t="shared" si="15"/>
        <v>140.79999999999998</v>
      </c>
      <c r="H301" s="60">
        <f t="shared" si="15"/>
        <v>45.341999999999999</v>
      </c>
      <c r="I301" s="60">
        <f t="shared" si="15"/>
        <v>698.56200000000001</v>
      </c>
      <c r="J301" s="104"/>
    </row>
    <row r="302" spans="1:14" ht="27" customHeight="1">
      <c r="A302" s="152" t="s">
        <v>162</v>
      </c>
      <c r="B302" s="153"/>
      <c r="C302" s="153"/>
      <c r="D302" s="153"/>
      <c r="E302" s="153"/>
      <c r="F302" s="153"/>
      <c r="G302" s="153"/>
      <c r="H302" s="153"/>
      <c r="I302" s="154"/>
      <c r="J302" s="104"/>
    </row>
    <row r="303" spans="1:14">
      <c r="A303" s="108">
        <v>286</v>
      </c>
      <c r="B303" s="39" t="s">
        <v>164</v>
      </c>
      <c r="C303" s="39" t="s">
        <v>163</v>
      </c>
      <c r="D303" s="41" t="s">
        <v>18</v>
      </c>
      <c r="E303" s="42">
        <v>5.6</v>
      </c>
      <c r="F303" s="42">
        <v>3.7</v>
      </c>
      <c r="G303" s="42">
        <v>3.2</v>
      </c>
      <c r="H303" s="42">
        <v>1.7</v>
      </c>
      <c r="I303" s="58">
        <f t="shared" ref="I303:I313" si="16">SUM(E303:H303)</f>
        <v>14.2</v>
      </c>
      <c r="J303" s="104"/>
    </row>
    <row r="304" spans="1:14">
      <c r="A304" s="108">
        <v>287</v>
      </c>
      <c r="B304" s="45" t="s">
        <v>509</v>
      </c>
      <c r="C304" s="39" t="s">
        <v>163</v>
      </c>
      <c r="D304" s="41" t="s">
        <v>18</v>
      </c>
      <c r="E304" s="42">
        <v>5.8</v>
      </c>
      <c r="F304" s="42">
        <v>4.5999999999999996</v>
      </c>
      <c r="G304" s="42">
        <v>2.78</v>
      </c>
      <c r="H304" s="42">
        <v>1.74</v>
      </c>
      <c r="I304" s="58">
        <f t="shared" si="16"/>
        <v>14.919999999999998</v>
      </c>
      <c r="J304" s="104"/>
    </row>
    <row r="305" spans="1:10">
      <c r="A305" s="108">
        <v>288</v>
      </c>
      <c r="B305" s="45" t="s">
        <v>125</v>
      </c>
      <c r="C305" s="39" t="s">
        <v>163</v>
      </c>
      <c r="D305" s="41">
        <v>20</v>
      </c>
      <c r="E305" s="42">
        <v>16.559999999999999</v>
      </c>
      <c r="F305" s="42">
        <v>9.5</v>
      </c>
      <c r="G305" s="42">
        <v>4.5999999999999996</v>
      </c>
      <c r="H305" s="42">
        <v>1.6</v>
      </c>
      <c r="I305" s="58">
        <f t="shared" si="16"/>
        <v>32.26</v>
      </c>
      <c r="J305" s="104"/>
    </row>
    <row r="306" spans="1:10">
      <c r="A306" s="108">
        <v>289</v>
      </c>
      <c r="B306" s="44" t="s">
        <v>165</v>
      </c>
      <c r="C306" s="39" t="s">
        <v>163</v>
      </c>
      <c r="D306" s="41" t="s">
        <v>18</v>
      </c>
      <c r="E306" s="42">
        <v>4.2</v>
      </c>
      <c r="F306" s="42">
        <v>4.2</v>
      </c>
      <c r="G306" s="42">
        <v>3.5</v>
      </c>
      <c r="H306" s="42">
        <v>1.6</v>
      </c>
      <c r="I306" s="58">
        <f t="shared" si="16"/>
        <v>13.5</v>
      </c>
      <c r="J306" s="104"/>
    </row>
    <row r="307" spans="1:10">
      <c r="A307" s="108">
        <v>290</v>
      </c>
      <c r="B307" s="44" t="s">
        <v>166</v>
      </c>
      <c r="C307" s="39" t="s">
        <v>163</v>
      </c>
      <c r="D307" s="41" t="s">
        <v>18</v>
      </c>
      <c r="E307" s="100">
        <v>6.2</v>
      </c>
      <c r="F307" s="100">
        <v>4.5</v>
      </c>
      <c r="G307" s="100">
        <v>2.2999999999999998</v>
      </c>
      <c r="H307" s="100">
        <v>1.8</v>
      </c>
      <c r="I307" s="58">
        <f t="shared" si="16"/>
        <v>14.8</v>
      </c>
      <c r="J307" s="104"/>
    </row>
    <row r="308" spans="1:10">
      <c r="A308" s="108">
        <v>291</v>
      </c>
      <c r="B308" s="40" t="s">
        <v>167</v>
      </c>
      <c r="C308" s="39" t="s">
        <v>163</v>
      </c>
      <c r="D308" s="41" t="s">
        <v>18</v>
      </c>
      <c r="E308" s="100">
        <v>6.3</v>
      </c>
      <c r="F308" s="100">
        <v>5.2</v>
      </c>
      <c r="G308" s="100">
        <v>2.6</v>
      </c>
      <c r="H308" s="100">
        <v>1.4</v>
      </c>
      <c r="I308" s="58">
        <f t="shared" si="16"/>
        <v>15.5</v>
      </c>
      <c r="J308" s="104"/>
    </row>
    <row r="309" spans="1:10">
      <c r="A309" s="108">
        <v>292</v>
      </c>
      <c r="B309" s="45" t="s">
        <v>168</v>
      </c>
      <c r="C309" s="39" t="s">
        <v>163</v>
      </c>
      <c r="D309" s="41" t="s">
        <v>18</v>
      </c>
      <c r="E309" s="42">
        <v>6.25</v>
      </c>
      <c r="F309" s="42">
        <v>4.5999999999999996</v>
      </c>
      <c r="G309" s="42">
        <v>2.2000000000000002</v>
      </c>
      <c r="H309" s="42">
        <v>1.56</v>
      </c>
      <c r="I309" s="58">
        <f t="shared" si="16"/>
        <v>14.610000000000001</v>
      </c>
      <c r="J309" s="104"/>
    </row>
    <row r="310" spans="1:10">
      <c r="A310" s="108">
        <v>293</v>
      </c>
      <c r="B310" s="45" t="s">
        <v>169</v>
      </c>
      <c r="C310" s="39" t="s">
        <v>163</v>
      </c>
      <c r="D310" s="41" t="s">
        <v>18</v>
      </c>
      <c r="E310" s="42">
        <v>6.6</v>
      </c>
      <c r="F310" s="42">
        <v>4.5999999999999996</v>
      </c>
      <c r="G310" s="42">
        <v>1.2</v>
      </c>
      <c r="H310" s="42">
        <v>1.1000000000000001</v>
      </c>
      <c r="I310" s="58">
        <f t="shared" si="16"/>
        <v>13.499999999999998</v>
      </c>
      <c r="J310" s="104"/>
    </row>
    <row r="311" spans="1:10">
      <c r="A311" s="108">
        <v>294</v>
      </c>
      <c r="B311" s="44" t="s">
        <v>170</v>
      </c>
      <c r="C311" s="39" t="s">
        <v>163</v>
      </c>
      <c r="D311" s="41" t="s">
        <v>18</v>
      </c>
      <c r="E311" s="42">
        <v>5.8</v>
      </c>
      <c r="F311" s="42">
        <v>4.2</v>
      </c>
      <c r="G311" s="42">
        <v>2.5</v>
      </c>
      <c r="H311" s="42">
        <v>1.5</v>
      </c>
      <c r="I311" s="58">
        <f t="shared" si="16"/>
        <v>14</v>
      </c>
      <c r="J311" s="104"/>
    </row>
    <row r="312" spans="1:10">
      <c r="A312" s="108">
        <v>295</v>
      </c>
      <c r="B312" s="44" t="s">
        <v>510</v>
      </c>
      <c r="C312" s="39" t="s">
        <v>163</v>
      </c>
      <c r="D312" s="41" t="s">
        <v>18</v>
      </c>
      <c r="E312" s="42">
        <v>5.9</v>
      </c>
      <c r="F312" s="42">
        <v>4.6900000000000004</v>
      </c>
      <c r="G312" s="42">
        <v>3.48</v>
      </c>
      <c r="H312" s="42">
        <v>0.12</v>
      </c>
      <c r="I312" s="58">
        <f t="shared" si="16"/>
        <v>14.19</v>
      </c>
      <c r="J312" s="104"/>
    </row>
    <row r="313" spans="1:10">
      <c r="A313" s="108">
        <v>296</v>
      </c>
      <c r="B313" s="39" t="s">
        <v>58</v>
      </c>
      <c r="C313" s="39" t="s">
        <v>163</v>
      </c>
      <c r="D313" s="41" t="s">
        <v>18</v>
      </c>
      <c r="E313" s="42">
        <v>5.6</v>
      </c>
      <c r="F313" s="42">
        <v>4.5999999999999996</v>
      </c>
      <c r="G313" s="42">
        <v>3.7</v>
      </c>
      <c r="H313" s="42">
        <v>1.4</v>
      </c>
      <c r="I313" s="58">
        <f t="shared" si="16"/>
        <v>15.299999999999999</v>
      </c>
      <c r="J313" s="104"/>
    </row>
    <row r="314" spans="1:10">
      <c r="A314" s="108"/>
      <c r="B314" s="44"/>
      <c r="C314" s="118" t="s">
        <v>34</v>
      </c>
      <c r="D314" s="60">
        <f t="shared" ref="D314:I314" si="17">SUM(D303:D313)</f>
        <v>20</v>
      </c>
      <c r="E314" s="60">
        <f t="shared" si="17"/>
        <v>74.809999999999988</v>
      </c>
      <c r="F314" s="60">
        <f t="shared" si="17"/>
        <v>54.39</v>
      </c>
      <c r="G314" s="60">
        <f t="shared" si="17"/>
        <v>32.06</v>
      </c>
      <c r="H314" s="60">
        <f t="shared" si="17"/>
        <v>15.520000000000001</v>
      </c>
      <c r="I314" s="60">
        <f t="shared" si="17"/>
        <v>176.78</v>
      </c>
      <c r="J314" s="104"/>
    </row>
    <row r="315" spans="1:10" ht="34.5" customHeight="1">
      <c r="A315" s="152" t="s">
        <v>171</v>
      </c>
      <c r="B315" s="153"/>
      <c r="C315" s="153"/>
      <c r="D315" s="153"/>
      <c r="E315" s="153"/>
      <c r="F315" s="153"/>
      <c r="G315" s="153"/>
      <c r="H315" s="153"/>
      <c r="I315" s="154"/>
      <c r="J315" s="104"/>
    </row>
    <row r="316" spans="1:10">
      <c r="A316" s="108">
        <v>297</v>
      </c>
      <c r="B316" s="40" t="s">
        <v>172</v>
      </c>
      <c r="C316" s="46" t="s">
        <v>171</v>
      </c>
      <c r="D316" s="47" t="s">
        <v>18</v>
      </c>
      <c r="E316" s="42">
        <v>16.2</v>
      </c>
      <c r="F316" s="42">
        <v>4.8</v>
      </c>
      <c r="G316" s="42">
        <v>3.1</v>
      </c>
      <c r="H316" s="42">
        <v>1.44</v>
      </c>
      <c r="I316" s="68">
        <f t="shared" ref="I316:I324" si="18">SUM(E316:H316)</f>
        <v>25.540000000000003</v>
      </c>
      <c r="J316" s="104"/>
    </row>
    <row r="317" spans="1:10">
      <c r="A317" s="108">
        <v>298</v>
      </c>
      <c r="B317" s="44" t="s">
        <v>173</v>
      </c>
      <c r="C317" s="46" t="s">
        <v>171</v>
      </c>
      <c r="D317" s="47" t="s">
        <v>18</v>
      </c>
      <c r="E317" s="42">
        <v>9.6</v>
      </c>
      <c r="F317" s="42">
        <v>4.5</v>
      </c>
      <c r="G317" s="42">
        <v>3.6</v>
      </c>
      <c r="H317" s="42">
        <v>0.9</v>
      </c>
      <c r="I317" s="68">
        <f t="shared" si="18"/>
        <v>18.599999999999998</v>
      </c>
      <c r="J317" s="104"/>
    </row>
    <row r="318" spans="1:10">
      <c r="A318" s="108">
        <v>299</v>
      </c>
      <c r="B318" s="39" t="s">
        <v>174</v>
      </c>
      <c r="C318" s="46" t="s">
        <v>171</v>
      </c>
      <c r="D318" s="47">
        <v>20</v>
      </c>
      <c r="E318" s="71">
        <v>11.2</v>
      </c>
      <c r="F318" s="71">
        <v>4.8</v>
      </c>
      <c r="G318" s="71">
        <v>3.9</v>
      </c>
      <c r="H318" s="71">
        <v>1.69</v>
      </c>
      <c r="I318" s="68">
        <f t="shared" si="18"/>
        <v>21.59</v>
      </c>
      <c r="J318" s="104"/>
    </row>
    <row r="319" spans="1:10">
      <c r="A319" s="108">
        <v>300</v>
      </c>
      <c r="B319" s="44" t="s">
        <v>511</v>
      </c>
      <c r="C319" s="46" t="s">
        <v>171</v>
      </c>
      <c r="D319" s="47">
        <v>15</v>
      </c>
      <c r="E319" s="42">
        <v>13.6</v>
      </c>
      <c r="F319" s="42">
        <v>6.9</v>
      </c>
      <c r="G319" s="42">
        <v>5.6</v>
      </c>
      <c r="H319" s="42">
        <v>1.8</v>
      </c>
      <c r="I319" s="68">
        <f t="shared" si="18"/>
        <v>27.900000000000002</v>
      </c>
      <c r="J319" s="104"/>
    </row>
    <row r="320" spans="1:10">
      <c r="A320" s="108">
        <v>301</v>
      </c>
      <c r="B320" s="44" t="s">
        <v>175</v>
      </c>
      <c r="C320" s="46" t="s">
        <v>171</v>
      </c>
      <c r="D320" s="47" t="s">
        <v>18</v>
      </c>
      <c r="E320" s="42">
        <v>4.8</v>
      </c>
      <c r="F320" s="42">
        <v>3.6</v>
      </c>
      <c r="G320" s="42">
        <v>2.6</v>
      </c>
      <c r="H320" s="42">
        <v>1.026</v>
      </c>
      <c r="I320" s="68">
        <f t="shared" si="18"/>
        <v>12.026</v>
      </c>
      <c r="J320" s="104"/>
    </row>
    <row r="321" spans="1:986">
      <c r="A321" s="108">
        <v>302</v>
      </c>
      <c r="B321" s="44" t="s">
        <v>512</v>
      </c>
      <c r="C321" s="46" t="s">
        <v>171</v>
      </c>
      <c r="D321" s="47" t="s">
        <v>18</v>
      </c>
      <c r="E321" s="42">
        <v>5.8</v>
      </c>
      <c r="F321" s="42">
        <v>4.4000000000000004</v>
      </c>
      <c r="G321" s="42">
        <v>2.6</v>
      </c>
      <c r="H321" s="42">
        <v>1.22</v>
      </c>
      <c r="I321" s="68">
        <f t="shared" si="18"/>
        <v>14.02</v>
      </c>
      <c r="J321" s="104"/>
    </row>
    <row r="322" spans="1:986">
      <c r="A322" s="108">
        <v>303</v>
      </c>
      <c r="B322" s="39" t="s">
        <v>513</v>
      </c>
      <c r="C322" s="46" t="s">
        <v>171</v>
      </c>
      <c r="D322" s="47" t="s">
        <v>18</v>
      </c>
      <c r="E322" s="42">
        <v>7.5</v>
      </c>
      <c r="F322" s="42">
        <v>4.8</v>
      </c>
      <c r="G322" s="42">
        <v>3.1</v>
      </c>
      <c r="H322" s="42">
        <v>0.12</v>
      </c>
      <c r="I322" s="68">
        <f t="shared" si="18"/>
        <v>15.52</v>
      </c>
      <c r="J322" s="104"/>
    </row>
    <row r="323" spans="1:986">
      <c r="A323" s="108">
        <v>304</v>
      </c>
      <c r="B323" s="44" t="s">
        <v>280</v>
      </c>
      <c r="C323" s="46" t="s">
        <v>171</v>
      </c>
      <c r="D323" s="47" t="s">
        <v>18</v>
      </c>
      <c r="E323" s="100">
        <v>5.7</v>
      </c>
      <c r="F323" s="100">
        <v>4.4000000000000004</v>
      </c>
      <c r="G323" s="100">
        <v>2.5</v>
      </c>
      <c r="H323" s="100">
        <v>1.6</v>
      </c>
      <c r="I323" s="58">
        <f t="shared" si="18"/>
        <v>14.200000000000001</v>
      </c>
      <c r="J323" s="104"/>
    </row>
    <row r="324" spans="1:986" s="6" customFormat="1">
      <c r="A324" s="108">
        <v>305</v>
      </c>
      <c r="B324" s="44" t="s">
        <v>176</v>
      </c>
      <c r="C324" s="46" t="s">
        <v>171</v>
      </c>
      <c r="D324" s="41">
        <v>20</v>
      </c>
      <c r="E324" s="42">
        <v>19.3</v>
      </c>
      <c r="F324" s="42">
        <v>8.3000000000000007</v>
      </c>
      <c r="G324" s="42">
        <v>4.2</v>
      </c>
      <c r="H324" s="42">
        <v>1.2</v>
      </c>
      <c r="I324" s="58">
        <f t="shared" si="18"/>
        <v>33</v>
      </c>
      <c r="K324" s="11"/>
      <c r="L324" s="11"/>
      <c r="M324" s="11"/>
      <c r="N324" s="11"/>
    </row>
    <row r="325" spans="1:986">
      <c r="A325" s="71"/>
      <c r="B325" s="46"/>
      <c r="C325" s="118" t="s">
        <v>34</v>
      </c>
      <c r="D325" s="60">
        <f t="shared" ref="D325:I325" si="19">SUM(D316:D324)</f>
        <v>55</v>
      </c>
      <c r="E325" s="60">
        <f t="shared" si="19"/>
        <v>93.699999999999989</v>
      </c>
      <c r="F325" s="60">
        <f t="shared" si="19"/>
        <v>46.5</v>
      </c>
      <c r="G325" s="60">
        <f t="shared" si="19"/>
        <v>31.200000000000003</v>
      </c>
      <c r="H325" s="60">
        <f t="shared" si="19"/>
        <v>10.995999999999997</v>
      </c>
      <c r="I325" s="60">
        <f t="shared" si="19"/>
        <v>182.39599999999999</v>
      </c>
      <c r="J325" s="104"/>
    </row>
    <row r="326" spans="1:986" ht="33.950000000000003" customHeight="1">
      <c r="A326" s="160" t="s">
        <v>336</v>
      </c>
      <c r="B326" s="160"/>
      <c r="C326" s="160"/>
      <c r="D326" s="160"/>
      <c r="E326" s="160"/>
      <c r="F326" s="160"/>
      <c r="G326" s="160"/>
      <c r="H326" s="160"/>
      <c r="I326" s="160"/>
      <c r="J326" s="105"/>
      <c r="K326" s="9"/>
      <c r="L326" s="9"/>
      <c r="M326" s="9"/>
      <c r="N326" s="9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  <c r="LM326" s="2"/>
      <c r="LN326" s="2"/>
      <c r="LO326" s="2"/>
      <c r="LP326" s="2"/>
      <c r="LQ326" s="2"/>
      <c r="LR326" s="2"/>
      <c r="LS326" s="2"/>
      <c r="LT326" s="2"/>
      <c r="LU326" s="2"/>
      <c r="LV326" s="2"/>
      <c r="LW326" s="2"/>
      <c r="LX326" s="2"/>
      <c r="LY326" s="2"/>
      <c r="LZ326" s="2"/>
      <c r="MA326" s="2"/>
      <c r="MB326" s="2"/>
      <c r="MC326" s="2"/>
      <c r="MD326" s="2"/>
      <c r="ME326" s="2"/>
      <c r="MF326" s="2"/>
      <c r="MG326" s="2"/>
      <c r="MH326" s="2"/>
      <c r="MI326" s="2"/>
      <c r="MJ326" s="2"/>
      <c r="MK326" s="2"/>
      <c r="ML326" s="2"/>
      <c r="MM326" s="2"/>
      <c r="MN326" s="2"/>
      <c r="MO326" s="2"/>
      <c r="MP326" s="2"/>
      <c r="MQ326" s="2"/>
      <c r="MR326" s="2"/>
      <c r="MS326" s="2"/>
      <c r="MT326" s="2"/>
      <c r="MU326" s="2"/>
      <c r="MV326" s="2"/>
      <c r="MW326" s="2"/>
      <c r="MX326" s="2"/>
      <c r="MY326" s="2"/>
      <c r="MZ326" s="2"/>
      <c r="NA326" s="2"/>
      <c r="NB326" s="2"/>
      <c r="NC326" s="2"/>
      <c r="ND326" s="2"/>
      <c r="NE326" s="2"/>
      <c r="NF326" s="2"/>
      <c r="NG326" s="2"/>
      <c r="NH326" s="2"/>
      <c r="NI326" s="2"/>
      <c r="NJ326" s="2"/>
      <c r="NK326" s="2"/>
      <c r="NL326" s="2"/>
      <c r="NM326" s="2"/>
      <c r="NN326" s="2"/>
      <c r="NO326" s="2"/>
      <c r="NP326" s="2"/>
      <c r="NQ326" s="2"/>
      <c r="NR326" s="2"/>
      <c r="NS326" s="2"/>
      <c r="NT326" s="2"/>
      <c r="NU326" s="2"/>
      <c r="NV326" s="2"/>
      <c r="NW326" s="2"/>
      <c r="NX326" s="2"/>
      <c r="NY326" s="2"/>
      <c r="NZ326" s="2"/>
      <c r="OA326" s="2"/>
      <c r="OB326" s="2"/>
      <c r="OC326" s="2"/>
      <c r="OD326" s="2"/>
      <c r="OE326" s="2"/>
      <c r="OF326" s="2"/>
      <c r="OG326" s="2"/>
      <c r="OH326" s="2"/>
      <c r="OI326" s="2"/>
      <c r="OJ326" s="2"/>
      <c r="OK326" s="2"/>
      <c r="OL326" s="2"/>
      <c r="OM326" s="2"/>
      <c r="ON326" s="2"/>
      <c r="OO326" s="2"/>
      <c r="OP326" s="2"/>
      <c r="OQ326" s="2"/>
      <c r="OR326" s="2"/>
      <c r="OS326" s="2"/>
      <c r="OT326" s="2"/>
      <c r="OU326" s="2"/>
      <c r="OV326" s="2"/>
      <c r="OW326" s="2"/>
      <c r="OX326" s="2"/>
      <c r="OY326" s="2"/>
      <c r="OZ326" s="2"/>
      <c r="PA326" s="2"/>
      <c r="PB326" s="2"/>
      <c r="PC326" s="2"/>
      <c r="PD326" s="2"/>
      <c r="PE326" s="2"/>
      <c r="PF326" s="2"/>
      <c r="PG326" s="2"/>
      <c r="PH326" s="2"/>
      <c r="PI326" s="2"/>
      <c r="PJ326" s="2"/>
      <c r="PK326" s="2"/>
      <c r="PL326" s="2"/>
      <c r="PM326" s="2"/>
      <c r="PN326" s="2"/>
      <c r="PO326" s="2"/>
      <c r="PP326" s="2"/>
      <c r="PQ326" s="2"/>
      <c r="PR326" s="2"/>
      <c r="PS326" s="2"/>
      <c r="PT326" s="2"/>
      <c r="PU326" s="2"/>
      <c r="PV326" s="2"/>
      <c r="PW326" s="2"/>
      <c r="PX326" s="2"/>
      <c r="PY326" s="2"/>
      <c r="PZ326" s="2"/>
      <c r="QA326" s="2"/>
      <c r="QB326" s="2"/>
      <c r="QC326" s="2"/>
      <c r="QD326" s="2"/>
      <c r="QE326" s="2"/>
      <c r="QF326" s="2"/>
      <c r="QG326" s="2"/>
      <c r="QH326" s="2"/>
      <c r="QI326" s="2"/>
      <c r="QJ326" s="2"/>
      <c r="QK326" s="2"/>
      <c r="QL326" s="2"/>
      <c r="QM326" s="2"/>
      <c r="QN326" s="2"/>
      <c r="QO326" s="2"/>
      <c r="QP326" s="2"/>
      <c r="QQ326" s="2"/>
      <c r="QR326" s="2"/>
      <c r="QS326" s="2"/>
      <c r="QT326" s="2"/>
      <c r="QU326" s="2"/>
      <c r="QV326" s="2"/>
      <c r="QW326" s="2"/>
      <c r="QX326" s="2"/>
      <c r="QY326" s="2"/>
      <c r="QZ326" s="2"/>
      <c r="RA326" s="2"/>
      <c r="RB326" s="2"/>
      <c r="RC326" s="2"/>
      <c r="RD326" s="2"/>
      <c r="RE326" s="2"/>
      <c r="RF326" s="2"/>
      <c r="RG326" s="2"/>
      <c r="RH326" s="2"/>
      <c r="RI326" s="2"/>
      <c r="RJ326" s="2"/>
      <c r="RK326" s="2"/>
      <c r="RL326" s="2"/>
      <c r="RM326" s="2"/>
      <c r="RN326" s="2"/>
      <c r="RO326" s="2"/>
      <c r="RP326" s="2"/>
      <c r="RQ326" s="2"/>
      <c r="RR326" s="2"/>
      <c r="RS326" s="2"/>
      <c r="RT326" s="2"/>
      <c r="RU326" s="2"/>
      <c r="RV326" s="2"/>
      <c r="RW326" s="2"/>
      <c r="RX326" s="2"/>
      <c r="RY326" s="2"/>
      <c r="RZ326" s="2"/>
      <c r="SA326" s="2"/>
      <c r="SB326" s="2"/>
      <c r="SC326" s="2"/>
      <c r="SD326" s="2"/>
      <c r="SE326" s="2"/>
      <c r="SF326" s="2"/>
      <c r="SG326" s="2"/>
      <c r="SH326" s="2"/>
      <c r="SI326" s="2"/>
      <c r="SJ326" s="2"/>
      <c r="SK326" s="2"/>
      <c r="SL326" s="2"/>
      <c r="SM326" s="2"/>
      <c r="SN326" s="2"/>
      <c r="SO326" s="2"/>
      <c r="SP326" s="2"/>
      <c r="SQ326" s="2"/>
      <c r="SR326" s="2"/>
      <c r="SS326" s="2"/>
      <c r="ST326" s="2"/>
      <c r="SU326" s="2"/>
      <c r="SV326" s="2"/>
      <c r="SW326" s="2"/>
      <c r="SX326" s="2"/>
      <c r="SY326" s="2"/>
      <c r="SZ326" s="2"/>
      <c r="TA326" s="2"/>
      <c r="TB326" s="2"/>
      <c r="TC326" s="2"/>
      <c r="TD326" s="2"/>
      <c r="TE326" s="2"/>
      <c r="TF326" s="2"/>
      <c r="TG326" s="2"/>
      <c r="TH326" s="2"/>
      <c r="TI326" s="2"/>
      <c r="TJ326" s="2"/>
      <c r="TK326" s="2"/>
      <c r="TL326" s="2"/>
      <c r="TM326" s="2"/>
      <c r="TN326" s="2"/>
      <c r="TO326" s="2"/>
      <c r="TP326" s="2"/>
      <c r="TQ326" s="2"/>
      <c r="TR326" s="2"/>
      <c r="TS326" s="2"/>
      <c r="TT326" s="2"/>
      <c r="TU326" s="2"/>
      <c r="TV326" s="2"/>
      <c r="TW326" s="2"/>
      <c r="TX326" s="2"/>
      <c r="TY326" s="2"/>
      <c r="TZ326" s="2"/>
      <c r="UA326" s="2"/>
      <c r="UB326" s="2"/>
      <c r="UC326" s="2"/>
      <c r="UD326" s="2"/>
      <c r="UE326" s="2"/>
      <c r="UF326" s="2"/>
      <c r="UG326" s="2"/>
      <c r="UH326" s="2"/>
      <c r="UI326" s="2"/>
      <c r="UJ326" s="2"/>
      <c r="UK326" s="2"/>
      <c r="UL326" s="2"/>
      <c r="UM326" s="2"/>
      <c r="UN326" s="2"/>
      <c r="UO326" s="2"/>
      <c r="UP326" s="2"/>
      <c r="UQ326" s="2"/>
      <c r="UR326" s="2"/>
      <c r="US326" s="2"/>
      <c r="UT326" s="2"/>
      <c r="UU326" s="2"/>
      <c r="UV326" s="2"/>
      <c r="UW326" s="2"/>
      <c r="UX326" s="2"/>
      <c r="UY326" s="2"/>
      <c r="UZ326" s="2"/>
      <c r="VA326" s="2"/>
      <c r="VB326" s="2"/>
      <c r="VC326" s="2"/>
      <c r="VD326" s="2"/>
      <c r="VE326" s="2"/>
      <c r="VF326" s="2"/>
      <c r="VG326" s="2"/>
      <c r="VH326" s="2"/>
      <c r="VI326" s="2"/>
      <c r="VJ326" s="2"/>
      <c r="VK326" s="2"/>
      <c r="VL326" s="2"/>
      <c r="VM326" s="2"/>
      <c r="VN326" s="2"/>
      <c r="VO326" s="2"/>
      <c r="VP326" s="2"/>
      <c r="VQ326" s="2"/>
      <c r="VR326" s="2"/>
      <c r="VS326" s="2"/>
      <c r="VT326" s="2"/>
      <c r="VU326" s="2"/>
      <c r="VV326" s="2"/>
      <c r="VW326" s="2"/>
      <c r="VX326" s="2"/>
      <c r="VY326" s="2"/>
      <c r="VZ326" s="2"/>
      <c r="WA326" s="2"/>
      <c r="WB326" s="2"/>
      <c r="WC326" s="2"/>
      <c r="WD326" s="2"/>
      <c r="WE326" s="2"/>
      <c r="WF326" s="2"/>
      <c r="WG326" s="2"/>
      <c r="WH326" s="2"/>
      <c r="WI326" s="2"/>
      <c r="WJ326" s="2"/>
      <c r="WK326" s="2"/>
      <c r="WL326" s="2"/>
      <c r="WM326" s="2"/>
      <c r="WN326" s="2"/>
      <c r="WO326" s="2"/>
      <c r="WP326" s="2"/>
      <c r="WQ326" s="2"/>
      <c r="WR326" s="2"/>
      <c r="WS326" s="2"/>
      <c r="WT326" s="2"/>
      <c r="WU326" s="2"/>
      <c r="WV326" s="2"/>
      <c r="WW326" s="2"/>
      <c r="WX326" s="2"/>
      <c r="WY326" s="2"/>
      <c r="WZ326" s="2"/>
      <c r="XA326" s="2"/>
      <c r="XB326" s="2"/>
      <c r="XC326" s="2"/>
      <c r="XD326" s="2"/>
      <c r="XE326" s="2"/>
      <c r="XF326" s="2"/>
      <c r="XG326" s="2"/>
      <c r="XH326" s="2"/>
      <c r="XI326" s="2"/>
      <c r="XJ326" s="2"/>
      <c r="XK326" s="2"/>
      <c r="XL326" s="2"/>
      <c r="XM326" s="2"/>
      <c r="XN326" s="2"/>
      <c r="XO326" s="2"/>
      <c r="XP326" s="2"/>
      <c r="XQ326" s="2"/>
      <c r="XR326" s="2"/>
      <c r="XS326" s="2"/>
      <c r="XT326" s="2"/>
      <c r="XU326" s="2"/>
      <c r="XV326" s="2"/>
      <c r="XW326" s="2"/>
      <c r="XX326" s="2"/>
      <c r="XY326" s="2"/>
      <c r="XZ326" s="2"/>
      <c r="YA326" s="2"/>
      <c r="YB326" s="2"/>
      <c r="YC326" s="2"/>
      <c r="YD326" s="2"/>
      <c r="YE326" s="2"/>
      <c r="YF326" s="2"/>
      <c r="YG326" s="2"/>
      <c r="YH326" s="2"/>
      <c r="YI326" s="2"/>
      <c r="YJ326" s="2"/>
      <c r="YK326" s="2"/>
      <c r="YL326" s="2"/>
      <c r="YM326" s="2"/>
      <c r="YN326" s="2"/>
      <c r="YO326" s="2"/>
      <c r="YP326" s="2"/>
      <c r="YQ326" s="2"/>
      <c r="YR326" s="2"/>
      <c r="YS326" s="2"/>
      <c r="YT326" s="2"/>
      <c r="YU326" s="2"/>
      <c r="YV326" s="2"/>
      <c r="YW326" s="2"/>
      <c r="YX326" s="2"/>
      <c r="YY326" s="2"/>
      <c r="YZ326" s="2"/>
      <c r="ZA326" s="2"/>
      <c r="ZB326" s="2"/>
      <c r="ZC326" s="2"/>
      <c r="ZD326" s="2"/>
      <c r="ZE326" s="2"/>
      <c r="ZF326" s="2"/>
      <c r="ZG326" s="2"/>
      <c r="ZH326" s="2"/>
      <c r="ZI326" s="2"/>
      <c r="ZJ326" s="2"/>
      <c r="ZK326" s="2"/>
      <c r="ZL326" s="2"/>
      <c r="ZM326" s="2"/>
      <c r="ZN326" s="2"/>
      <c r="ZO326" s="2"/>
      <c r="ZP326" s="2"/>
      <c r="ZQ326" s="2"/>
      <c r="ZR326" s="2"/>
      <c r="ZS326" s="2"/>
      <c r="ZT326" s="2"/>
      <c r="ZU326" s="2"/>
      <c r="ZV326" s="2"/>
      <c r="ZW326" s="2"/>
      <c r="ZX326" s="2"/>
      <c r="ZY326" s="2"/>
      <c r="ZZ326" s="2"/>
      <c r="AAA326" s="2"/>
      <c r="AAB326" s="2"/>
      <c r="AAC326" s="2"/>
      <c r="AAD326" s="2"/>
      <c r="AAE326" s="2"/>
      <c r="AAF326" s="2"/>
      <c r="AAG326" s="2"/>
      <c r="AAH326" s="2"/>
      <c r="AAI326" s="2"/>
      <c r="AAJ326" s="2"/>
      <c r="AAK326" s="2"/>
      <c r="AAL326" s="2"/>
      <c r="AAM326" s="2"/>
      <c r="AAN326" s="2"/>
      <c r="AAO326" s="2"/>
      <c r="AAP326" s="2"/>
      <c r="AAQ326" s="2"/>
      <c r="AAR326" s="2"/>
      <c r="AAS326" s="2"/>
      <c r="AAT326" s="2"/>
      <c r="AAU326" s="2"/>
      <c r="AAV326" s="2"/>
      <c r="AAW326" s="2"/>
      <c r="AAX326" s="2"/>
      <c r="AAY326" s="2"/>
      <c r="AAZ326" s="2"/>
      <c r="ABA326" s="2"/>
      <c r="ABB326" s="2"/>
      <c r="ABC326" s="2"/>
      <c r="ABD326" s="2"/>
      <c r="ABE326" s="2"/>
      <c r="ABF326" s="2"/>
      <c r="ABG326" s="2"/>
      <c r="ABH326" s="2"/>
      <c r="ABI326" s="2"/>
      <c r="ABJ326" s="2"/>
      <c r="ABK326" s="2"/>
      <c r="ABL326" s="2"/>
      <c r="ABM326" s="2"/>
      <c r="ABN326" s="2"/>
      <c r="ABO326" s="2"/>
      <c r="ABP326" s="2"/>
      <c r="ABQ326" s="2"/>
      <c r="ABR326" s="2"/>
      <c r="ABS326" s="2"/>
      <c r="ABT326" s="2"/>
      <c r="ABU326" s="2"/>
      <c r="ABV326" s="2"/>
      <c r="ABW326" s="2"/>
      <c r="ABX326" s="2"/>
      <c r="ABY326" s="2"/>
      <c r="ABZ326" s="2"/>
      <c r="ACA326" s="2"/>
      <c r="ACB326" s="2"/>
      <c r="ACC326" s="2"/>
      <c r="ACD326" s="2"/>
      <c r="ACE326" s="2"/>
      <c r="ACF326" s="2"/>
      <c r="ACG326" s="2"/>
      <c r="ACH326" s="2"/>
      <c r="ACI326" s="2"/>
      <c r="ACJ326" s="2"/>
      <c r="ACK326" s="2"/>
      <c r="ACL326" s="2"/>
      <c r="ACM326" s="2"/>
      <c r="ACN326" s="2"/>
      <c r="ACO326" s="2"/>
      <c r="ACP326" s="2"/>
      <c r="ACQ326" s="2"/>
      <c r="ACR326" s="2"/>
      <c r="ACS326" s="2"/>
      <c r="ACT326" s="2"/>
      <c r="ACU326" s="2"/>
      <c r="ACV326" s="2"/>
      <c r="ACW326" s="2"/>
      <c r="ACX326" s="2"/>
      <c r="ACY326" s="2"/>
      <c r="ACZ326" s="2"/>
      <c r="ADA326" s="2"/>
      <c r="ADB326" s="2"/>
      <c r="ADC326" s="2"/>
      <c r="ADD326" s="2"/>
      <c r="ADE326" s="2"/>
      <c r="ADF326" s="2"/>
      <c r="ADG326" s="2"/>
      <c r="ADH326" s="2"/>
      <c r="ADI326" s="2"/>
      <c r="ADJ326" s="2"/>
      <c r="ADK326" s="2"/>
      <c r="ADL326" s="2"/>
      <c r="ADM326" s="2"/>
      <c r="ADN326" s="2"/>
      <c r="ADO326" s="2"/>
      <c r="ADP326" s="2"/>
      <c r="ADQ326" s="2"/>
      <c r="ADR326" s="2"/>
      <c r="ADS326" s="2"/>
      <c r="ADT326" s="2"/>
      <c r="ADU326" s="2"/>
      <c r="ADV326" s="2"/>
      <c r="ADW326" s="2"/>
      <c r="ADX326" s="2"/>
      <c r="ADY326" s="2"/>
      <c r="ADZ326" s="2"/>
      <c r="AEA326" s="2"/>
      <c r="AEB326" s="2"/>
      <c r="AEC326" s="2"/>
      <c r="AED326" s="2"/>
      <c r="AEE326" s="2"/>
      <c r="AEF326" s="2"/>
      <c r="AEG326" s="2"/>
      <c r="AEH326" s="2"/>
      <c r="AEI326" s="2"/>
      <c r="AEJ326" s="2"/>
      <c r="AEK326" s="2"/>
      <c r="AEL326" s="2"/>
      <c r="AEM326" s="2"/>
      <c r="AEN326" s="2"/>
      <c r="AEO326" s="2"/>
      <c r="AEP326" s="2"/>
      <c r="AEQ326" s="2"/>
      <c r="AER326" s="2"/>
      <c r="AES326" s="2"/>
      <c r="AET326" s="2"/>
      <c r="AEU326" s="2"/>
      <c r="AEV326" s="2"/>
      <c r="AEW326" s="2"/>
      <c r="AEX326" s="2"/>
      <c r="AEY326" s="2"/>
      <c r="AEZ326" s="2"/>
      <c r="AFA326" s="2"/>
      <c r="AFB326" s="2"/>
      <c r="AFC326" s="2"/>
      <c r="AFD326" s="2"/>
      <c r="AFE326" s="2"/>
      <c r="AFF326" s="2"/>
      <c r="AFG326" s="2"/>
      <c r="AFH326" s="2"/>
      <c r="AFI326" s="2"/>
      <c r="AFJ326" s="2"/>
      <c r="AFK326" s="2"/>
      <c r="AFL326" s="2"/>
      <c r="AFM326" s="2"/>
      <c r="AFN326" s="2"/>
      <c r="AFO326" s="2"/>
      <c r="AFP326" s="2"/>
      <c r="AFQ326" s="2"/>
      <c r="AFR326" s="2"/>
      <c r="AFS326" s="2"/>
      <c r="AFT326" s="2"/>
      <c r="AFU326" s="2"/>
      <c r="AFV326" s="2"/>
      <c r="AFW326" s="2"/>
      <c r="AFX326" s="2"/>
      <c r="AFY326" s="2"/>
      <c r="AFZ326" s="2"/>
      <c r="AGA326" s="2"/>
      <c r="AGB326" s="2"/>
      <c r="AGC326" s="2"/>
      <c r="AGD326" s="2"/>
      <c r="AGE326" s="2"/>
      <c r="AGF326" s="2"/>
      <c r="AGG326" s="2"/>
      <c r="AGH326" s="2"/>
      <c r="AGI326" s="2"/>
      <c r="AGJ326" s="2"/>
      <c r="AGK326" s="2"/>
      <c r="AGL326" s="2"/>
      <c r="AGM326" s="2"/>
      <c r="AGN326" s="2"/>
      <c r="AGO326" s="2"/>
      <c r="AGP326" s="2"/>
      <c r="AGQ326" s="2"/>
      <c r="AGR326" s="2"/>
      <c r="AGS326" s="2"/>
      <c r="AGT326" s="2"/>
      <c r="AGU326" s="2"/>
      <c r="AGV326" s="2"/>
      <c r="AGW326" s="2"/>
      <c r="AGX326" s="2"/>
      <c r="AGY326" s="2"/>
      <c r="AGZ326" s="2"/>
      <c r="AHA326" s="2"/>
      <c r="AHB326" s="2"/>
      <c r="AHC326" s="2"/>
      <c r="AHD326" s="2"/>
      <c r="AHE326" s="2"/>
      <c r="AHF326" s="2"/>
      <c r="AHG326" s="2"/>
      <c r="AHH326" s="2"/>
      <c r="AHI326" s="2"/>
      <c r="AHJ326" s="2"/>
      <c r="AHK326" s="2"/>
      <c r="AHL326" s="2"/>
      <c r="AHM326" s="2"/>
      <c r="AHN326" s="2"/>
      <c r="AHO326" s="2"/>
      <c r="AHP326" s="2"/>
      <c r="AHQ326" s="2"/>
      <c r="AHR326" s="2"/>
      <c r="AHS326" s="2"/>
      <c r="AHT326" s="2"/>
      <c r="AHU326" s="2"/>
      <c r="AHV326" s="2"/>
      <c r="AHW326" s="2"/>
      <c r="AHX326" s="2"/>
      <c r="AHY326" s="2"/>
      <c r="AHZ326" s="2"/>
      <c r="AIA326" s="2"/>
      <c r="AIB326" s="2"/>
      <c r="AIC326" s="2"/>
      <c r="AID326" s="2"/>
      <c r="AIE326" s="2"/>
      <c r="AIF326" s="2"/>
      <c r="AIG326" s="2"/>
      <c r="AIH326" s="2"/>
      <c r="AII326" s="2"/>
      <c r="AIJ326" s="2"/>
      <c r="AIK326" s="2"/>
      <c r="AIL326" s="2"/>
      <c r="AIM326" s="2"/>
      <c r="AIN326" s="2"/>
      <c r="AIO326" s="2"/>
      <c r="AIP326" s="2"/>
      <c r="AIQ326" s="2"/>
      <c r="AIR326" s="2"/>
      <c r="AIS326" s="2"/>
      <c r="AIT326" s="2"/>
      <c r="AIU326" s="2"/>
      <c r="AIV326" s="2"/>
      <c r="AIW326" s="2"/>
      <c r="AIX326" s="2"/>
      <c r="AIY326" s="2"/>
      <c r="AIZ326" s="2"/>
      <c r="AJA326" s="2"/>
      <c r="AJB326" s="2"/>
      <c r="AJC326" s="2"/>
      <c r="AJD326" s="2"/>
      <c r="AJE326" s="2"/>
      <c r="AJF326" s="2"/>
      <c r="AJG326" s="2"/>
      <c r="AJH326" s="2"/>
      <c r="AJI326" s="2"/>
      <c r="AJJ326" s="2"/>
      <c r="AJK326" s="2"/>
      <c r="AJL326" s="2"/>
      <c r="AJM326" s="2"/>
      <c r="AJN326" s="2"/>
      <c r="AJO326" s="2"/>
      <c r="AJP326" s="2"/>
      <c r="AJQ326" s="2"/>
      <c r="AJR326" s="2"/>
      <c r="AJS326" s="2"/>
      <c r="AJT326" s="2"/>
      <c r="AJU326" s="2"/>
      <c r="AJV326" s="2"/>
      <c r="AJW326" s="2"/>
      <c r="AJX326" s="2"/>
      <c r="AJY326" s="2"/>
      <c r="AJZ326" s="2"/>
      <c r="AKA326" s="2"/>
      <c r="AKB326" s="2"/>
      <c r="AKC326" s="2"/>
      <c r="AKD326" s="2"/>
      <c r="AKE326" s="2"/>
      <c r="AKF326" s="2"/>
      <c r="AKG326" s="2"/>
      <c r="AKH326" s="2"/>
      <c r="AKI326" s="2"/>
      <c r="AKJ326" s="2"/>
      <c r="AKK326" s="2"/>
      <c r="AKL326" s="2"/>
      <c r="AKM326" s="2"/>
      <c r="AKN326" s="2"/>
      <c r="AKO326" s="2"/>
      <c r="AKP326" s="2"/>
      <c r="AKQ326" s="2"/>
      <c r="AKR326" s="2"/>
      <c r="AKS326" s="2"/>
      <c r="AKT326" s="2"/>
      <c r="AKU326" s="2"/>
      <c r="AKV326" s="2"/>
      <c r="AKW326" s="2"/>
      <c r="AKX326" s="2"/>
    </row>
    <row r="327" spans="1:986" s="7" customFormat="1">
      <c r="A327" s="110">
        <v>306</v>
      </c>
      <c r="B327" s="102" t="s">
        <v>372</v>
      </c>
      <c r="C327" s="102" t="s">
        <v>657</v>
      </c>
      <c r="D327" s="59">
        <v>6</v>
      </c>
      <c r="E327" s="73">
        <v>6.2</v>
      </c>
      <c r="F327" s="73">
        <v>4.5</v>
      </c>
      <c r="G327" s="73">
        <v>4.5999999999999996</v>
      </c>
      <c r="H327" s="73">
        <v>1.5</v>
      </c>
      <c r="I327" s="95">
        <f t="shared" ref="I327:I333" si="20">SUM(E327:H327)</f>
        <v>16.799999999999997</v>
      </c>
      <c r="J327" s="111"/>
      <c r="K327" s="20"/>
      <c r="L327" s="20"/>
      <c r="M327" s="20"/>
      <c r="N327" s="20"/>
    </row>
    <row r="328" spans="1:986" s="7" customFormat="1">
      <c r="A328" s="110">
        <v>307</v>
      </c>
      <c r="B328" s="102" t="s">
        <v>373</v>
      </c>
      <c r="C328" s="102" t="s">
        <v>337</v>
      </c>
      <c r="D328" s="59">
        <v>6</v>
      </c>
      <c r="E328" s="73">
        <v>4.5</v>
      </c>
      <c r="F328" s="73">
        <v>4.5</v>
      </c>
      <c r="G328" s="73">
        <v>3.5</v>
      </c>
      <c r="H328" s="73">
        <v>1.9</v>
      </c>
      <c r="I328" s="95">
        <f t="shared" si="20"/>
        <v>14.4</v>
      </c>
      <c r="J328" s="111"/>
      <c r="K328" s="20"/>
      <c r="L328" s="20"/>
      <c r="M328" s="20"/>
      <c r="N328" s="20"/>
    </row>
    <row r="329" spans="1:986" s="7" customFormat="1">
      <c r="A329" s="110">
        <v>308</v>
      </c>
      <c r="B329" s="102" t="s">
        <v>374</v>
      </c>
      <c r="C329" s="102" t="s">
        <v>338</v>
      </c>
      <c r="D329" s="59">
        <v>6</v>
      </c>
      <c r="E329" s="73">
        <v>6.8</v>
      </c>
      <c r="F329" s="73">
        <v>4.7</v>
      </c>
      <c r="G329" s="73">
        <v>4.5999999999999996</v>
      </c>
      <c r="H329" s="73">
        <v>1.8</v>
      </c>
      <c r="I329" s="95">
        <f t="shared" si="20"/>
        <v>17.900000000000002</v>
      </c>
      <c r="J329" s="111"/>
      <c r="K329" s="20"/>
      <c r="L329" s="20"/>
      <c r="M329" s="20"/>
      <c r="N329" s="20"/>
    </row>
    <row r="330" spans="1:986" s="7" customFormat="1">
      <c r="A330" s="110">
        <v>309</v>
      </c>
      <c r="B330" s="102" t="s">
        <v>375</v>
      </c>
      <c r="C330" s="102" t="s">
        <v>658</v>
      </c>
      <c r="D330" s="59">
        <v>6</v>
      </c>
      <c r="E330" s="73">
        <v>4.5999999999999996</v>
      </c>
      <c r="F330" s="73">
        <v>5.8</v>
      </c>
      <c r="G330" s="73">
        <v>3.5</v>
      </c>
      <c r="H330" s="73">
        <v>1.9</v>
      </c>
      <c r="I330" s="95">
        <f t="shared" si="20"/>
        <v>15.799999999999999</v>
      </c>
      <c r="J330" s="111"/>
      <c r="K330" s="20"/>
      <c r="L330" s="20"/>
      <c r="M330" s="20"/>
      <c r="N330" s="20"/>
    </row>
    <row r="331" spans="1:986" s="7" customFormat="1">
      <c r="A331" s="110">
        <v>310</v>
      </c>
      <c r="B331" s="102" t="s">
        <v>376</v>
      </c>
      <c r="C331" s="102" t="s">
        <v>661</v>
      </c>
      <c r="D331" s="59">
        <v>6</v>
      </c>
      <c r="E331" s="73">
        <v>5.8</v>
      </c>
      <c r="F331" s="73">
        <v>3.8</v>
      </c>
      <c r="G331" s="73">
        <v>5.5</v>
      </c>
      <c r="H331" s="73">
        <v>1.6</v>
      </c>
      <c r="I331" s="95">
        <f t="shared" si="20"/>
        <v>16.7</v>
      </c>
      <c r="J331" s="111"/>
      <c r="K331" s="20"/>
      <c r="L331" s="20"/>
      <c r="M331" s="20"/>
      <c r="N331" s="20"/>
    </row>
    <row r="332" spans="1:986" s="7" customFormat="1">
      <c r="A332" s="110">
        <v>311</v>
      </c>
      <c r="B332" s="102" t="s">
        <v>339</v>
      </c>
      <c r="C332" s="102" t="s">
        <v>660</v>
      </c>
      <c r="D332" s="59">
        <v>100</v>
      </c>
      <c r="E332" s="73">
        <v>50</v>
      </c>
      <c r="F332" s="73">
        <v>39</v>
      </c>
      <c r="G332" s="73">
        <v>26</v>
      </c>
      <c r="H332" s="73">
        <v>21</v>
      </c>
      <c r="I332" s="95">
        <f t="shared" si="20"/>
        <v>136</v>
      </c>
      <c r="J332" s="111"/>
      <c r="K332" s="20"/>
      <c r="L332" s="20"/>
      <c r="M332" s="20"/>
      <c r="N332" s="20"/>
    </row>
    <row r="333" spans="1:986" s="7" customFormat="1">
      <c r="A333" s="110">
        <v>312</v>
      </c>
      <c r="B333" s="102" t="s">
        <v>340</v>
      </c>
      <c r="C333" s="102" t="s">
        <v>659</v>
      </c>
      <c r="D333" s="59">
        <v>6</v>
      </c>
      <c r="E333" s="73">
        <v>5.4</v>
      </c>
      <c r="F333" s="73">
        <v>4.3</v>
      </c>
      <c r="G333" s="73">
        <v>3.8</v>
      </c>
      <c r="H333" s="73">
        <v>2.2000000000000002</v>
      </c>
      <c r="I333" s="95">
        <f t="shared" si="20"/>
        <v>15.7</v>
      </c>
      <c r="J333" s="111"/>
      <c r="K333" s="20"/>
      <c r="L333" s="20"/>
      <c r="M333" s="20"/>
      <c r="N333" s="20"/>
    </row>
    <row r="334" spans="1:986" ht="18.75" customHeight="1">
      <c r="A334" s="101"/>
      <c r="B334" s="112"/>
      <c r="C334" s="74" t="s">
        <v>34</v>
      </c>
      <c r="D334" s="70">
        <f t="shared" ref="D334:I334" si="21">SUM(D327:D333)</f>
        <v>136</v>
      </c>
      <c r="E334" s="70">
        <f t="shared" si="21"/>
        <v>83.300000000000011</v>
      </c>
      <c r="F334" s="70">
        <f t="shared" si="21"/>
        <v>66.599999999999994</v>
      </c>
      <c r="G334" s="70">
        <f t="shared" si="21"/>
        <v>51.5</v>
      </c>
      <c r="H334" s="70">
        <f t="shared" si="21"/>
        <v>31.9</v>
      </c>
      <c r="I334" s="70">
        <f t="shared" si="21"/>
        <v>233.29999999999998</v>
      </c>
      <c r="J334" s="105"/>
      <c r="K334" s="9"/>
      <c r="L334" s="9"/>
      <c r="M334" s="9"/>
      <c r="N334" s="9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  <c r="LM334" s="2"/>
      <c r="LN334" s="2"/>
      <c r="LO334" s="2"/>
      <c r="LP334" s="2"/>
      <c r="LQ334" s="2"/>
      <c r="LR334" s="2"/>
      <c r="LS334" s="2"/>
      <c r="LT334" s="2"/>
      <c r="LU334" s="2"/>
      <c r="LV334" s="2"/>
      <c r="LW334" s="2"/>
      <c r="LX334" s="2"/>
      <c r="LY334" s="2"/>
      <c r="LZ334" s="2"/>
      <c r="MA334" s="2"/>
      <c r="MB334" s="2"/>
      <c r="MC334" s="2"/>
      <c r="MD334" s="2"/>
      <c r="ME334" s="2"/>
      <c r="MF334" s="2"/>
      <c r="MG334" s="2"/>
      <c r="MH334" s="2"/>
      <c r="MI334" s="2"/>
      <c r="MJ334" s="2"/>
      <c r="MK334" s="2"/>
      <c r="ML334" s="2"/>
      <c r="MM334" s="2"/>
      <c r="MN334" s="2"/>
      <c r="MO334" s="2"/>
      <c r="MP334" s="2"/>
      <c r="MQ334" s="2"/>
      <c r="MR334" s="2"/>
      <c r="MS334" s="2"/>
      <c r="MT334" s="2"/>
      <c r="MU334" s="2"/>
      <c r="MV334" s="2"/>
      <c r="MW334" s="2"/>
      <c r="MX334" s="2"/>
      <c r="MY334" s="2"/>
      <c r="MZ334" s="2"/>
      <c r="NA334" s="2"/>
      <c r="NB334" s="2"/>
      <c r="NC334" s="2"/>
      <c r="ND334" s="2"/>
      <c r="NE334" s="2"/>
      <c r="NF334" s="2"/>
      <c r="NG334" s="2"/>
      <c r="NH334" s="2"/>
      <c r="NI334" s="2"/>
      <c r="NJ334" s="2"/>
      <c r="NK334" s="2"/>
      <c r="NL334" s="2"/>
      <c r="NM334" s="2"/>
      <c r="NN334" s="2"/>
      <c r="NO334" s="2"/>
      <c r="NP334" s="2"/>
      <c r="NQ334" s="2"/>
      <c r="NR334" s="2"/>
      <c r="NS334" s="2"/>
      <c r="NT334" s="2"/>
      <c r="NU334" s="2"/>
      <c r="NV334" s="2"/>
      <c r="NW334" s="2"/>
      <c r="NX334" s="2"/>
      <c r="NY334" s="2"/>
      <c r="NZ334" s="2"/>
      <c r="OA334" s="2"/>
      <c r="OB334" s="2"/>
      <c r="OC334" s="2"/>
      <c r="OD334" s="2"/>
      <c r="OE334" s="2"/>
      <c r="OF334" s="2"/>
      <c r="OG334" s="2"/>
      <c r="OH334" s="2"/>
      <c r="OI334" s="2"/>
      <c r="OJ334" s="2"/>
      <c r="OK334" s="2"/>
      <c r="OL334" s="2"/>
      <c r="OM334" s="2"/>
      <c r="ON334" s="2"/>
      <c r="OO334" s="2"/>
      <c r="OP334" s="2"/>
      <c r="OQ334" s="2"/>
      <c r="OR334" s="2"/>
      <c r="OS334" s="2"/>
      <c r="OT334" s="2"/>
      <c r="OU334" s="2"/>
      <c r="OV334" s="2"/>
      <c r="OW334" s="2"/>
      <c r="OX334" s="2"/>
      <c r="OY334" s="2"/>
      <c r="OZ334" s="2"/>
      <c r="PA334" s="2"/>
      <c r="PB334" s="2"/>
      <c r="PC334" s="2"/>
      <c r="PD334" s="2"/>
      <c r="PE334" s="2"/>
      <c r="PF334" s="2"/>
      <c r="PG334" s="2"/>
      <c r="PH334" s="2"/>
      <c r="PI334" s="2"/>
      <c r="PJ334" s="2"/>
      <c r="PK334" s="2"/>
      <c r="PL334" s="2"/>
      <c r="PM334" s="2"/>
      <c r="PN334" s="2"/>
      <c r="PO334" s="2"/>
      <c r="PP334" s="2"/>
      <c r="PQ334" s="2"/>
      <c r="PR334" s="2"/>
      <c r="PS334" s="2"/>
      <c r="PT334" s="2"/>
      <c r="PU334" s="2"/>
      <c r="PV334" s="2"/>
      <c r="PW334" s="2"/>
      <c r="PX334" s="2"/>
      <c r="PY334" s="2"/>
      <c r="PZ334" s="2"/>
      <c r="QA334" s="2"/>
      <c r="QB334" s="2"/>
      <c r="QC334" s="2"/>
      <c r="QD334" s="2"/>
      <c r="QE334" s="2"/>
      <c r="QF334" s="2"/>
      <c r="QG334" s="2"/>
      <c r="QH334" s="2"/>
      <c r="QI334" s="2"/>
      <c r="QJ334" s="2"/>
      <c r="QK334" s="2"/>
      <c r="QL334" s="2"/>
      <c r="QM334" s="2"/>
      <c r="QN334" s="2"/>
      <c r="QO334" s="2"/>
      <c r="QP334" s="2"/>
      <c r="QQ334" s="2"/>
      <c r="QR334" s="2"/>
      <c r="QS334" s="2"/>
      <c r="QT334" s="2"/>
      <c r="QU334" s="2"/>
      <c r="QV334" s="2"/>
      <c r="QW334" s="2"/>
      <c r="QX334" s="2"/>
      <c r="QY334" s="2"/>
      <c r="QZ334" s="2"/>
      <c r="RA334" s="2"/>
      <c r="RB334" s="2"/>
      <c r="RC334" s="2"/>
      <c r="RD334" s="2"/>
      <c r="RE334" s="2"/>
      <c r="RF334" s="2"/>
      <c r="RG334" s="2"/>
      <c r="RH334" s="2"/>
      <c r="RI334" s="2"/>
      <c r="RJ334" s="2"/>
      <c r="RK334" s="2"/>
      <c r="RL334" s="2"/>
      <c r="RM334" s="2"/>
      <c r="RN334" s="2"/>
      <c r="RO334" s="2"/>
      <c r="RP334" s="2"/>
      <c r="RQ334" s="2"/>
      <c r="RR334" s="2"/>
      <c r="RS334" s="2"/>
      <c r="RT334" s="2"/>
      <c r="RU334" s="2"/>
      <c r="RV334" s="2"/>
      <c r="RW334" s="2"/>
      <c r="RX334" s="2"/>
      <c r="RY334" s="2"/>
      <c r="RZ334" s="2"/>
      <c r="SA334" s="2"/>
      <c r="SB334" s="2"/>
      <c r="SC334" s="2"/>
      <c r="SD334" s="2"/>
      <c r="SE334" s="2"/>
      <c r="SF334" s="2"/>
      <c r="SG334" s="2"/>
      <c r="SH334" s="2"/>
      <c r="SI334" s="2"/>
      <c r="SJ334" s="2"/>
      <c r="SK334" s="2"/>
      <c r="SL334" s="2"/>
      <c r="SM334" s="2"/>
      <c r="SN334" s="2"/>
      <c r="SO334" s="2"/>
      <c r="SP334" s="2"/>
      <c r="SQ334" s="2"/>
      <c r="SR334" s="2"/>
      <c r="SS334" s="2"/>
      <c r="ST334" s="2"/>
      <c r="SU334" s="2"/>
      <c r="SV334" s="2"/>
      <c r="SW334" s="2"/>
      <c r="SX334" s="2"/>
      <c r="SY334" s="2"/>
      <c r="SZ334" s="2"/>
      <c r="TA334" s="2"/>
      <c r="TB334" s="2"/>
      <c r="TC334" s="2"/>
      <c r="TD334" s="2"/>
      <c r="TE334" s="2"/>
      <c r="TF334" s="2"/>
      <c r="TG334" s="2"/>
      <c r="TH334" s="2"/>
      <c r="TI334" s="2"/>
      <c r="TJ334" s="2"/>
      <c r="TK334" s="2"/>
      <c r="TL334" s="2"/>
      <c r="TM334" s="2"/>
      <c r="TN334" s="2"/>
      <c r="TO334" s="2"/>
      <c r="TP334" s="2"/>
      <c r="TQ334" s="2"/>
      <c r="TR334" s="2"/>
      <c r="TS334" s="2"/>
      <c r="TT334" s="2"/>
      <c r="TU334" s="2"/>
      <c r="TV334" s="2"/>
      <c r="TW334" s="2"/>
      <c r="TX334" s="2"/>
      <c r="TY334" s="2"/>
      <c r="TZ334" s="2"/>
      <c r="UA334" s="2"/>
      <c r="UB334" s="2"/>
      <c r="UC334" s="2"/>
      <c r="UD334" s="2"/>
      <c r="UE334" s="2"/>
      <c r="UF334" s="2"/>
      <c r="UG334" s="2"/>
      <c r="UH334" s="2"/>
      <c r="UI334" s="2"/>
      <c r="UJ334" s="2"/>
      <c r="UK334" s="2"/>
      <c r="UL334" s="2"/>
      <c r="UM334" s="2"/>
      <c r="UN334" s="2"/>
      <c r="UO334" s="2"/>
      <c r="UP334" s="2"/>
      <c r="UQ334" s="2"/>
      <c r="UR334" s="2"/>
      <c r="US334" s="2"/>
      <c r="UT334" s="2"/>
      <c r="UU334" s="2"/>
      <c r="UV334" s="2"/>
      <c r="UW334" s="2"/>
      <c r="UX334" s="2"/>
      <c r="UY334" s="2"/>
      <c r="UZ334" s="2"/>
      <c r="VA334" s="2"/>
      <c r="VB334" s="2"/>
      <c r="VC334" s="2"/>
      <c r="VD334" s="2"/>
      <c r="VE334" s="2"/>
      <c r="VF334" s="2"/>
      <c r="VG334" s="2"/>
      <c r="VH334" s="2"/>
      <c r="VI334" s="2"/>
      <c r="VJ334" s="2"/>
      <c r="VK334" s="2"/>
      <c r="VL334" s="2"/>
      <c r="VM334" s="2"/>
      <c r="VN334" s="2"/>
      <c r="VO334" s="2"/>
      <c r="VP334" s="2"/>
      <c r="VQ334" s="2"/>
      <c r="VR334" s="2"/>
      <c r="VS334" s="2"/>
      <c r="VT334" s="2"/>
      <c r="VU334" s="2"/>
      <c r="VV334" s="2"/>
      <c r="VW334" s="2"/>
      <c r="VX334" s="2"/>
      <c r="VY334" s="2"/>
      <c r="VZ334" s="2"/>
      <c r="WA334" s="2"/>
      <c r="WB334" s="2"/>
      <c r="WC334" s="2"/>
      <c r="WD334" s="2"/>
      <c r="WE334" s="2"/>
      <c r="WF334" s="2"/>
      <c r="WG334" s="2"/>
      <c r="WH334" s="2"/>
      <c r="WI334" s="2"/>
      <c r="WJ334" s="2"/>
      <c r="WK334" s="2"/>
      <c r="WL334" s="2"/>
      <c r="WM334" s="2"/>
      <c r="WN334" s="2"/>
      <c r="WO334" s="2"/>
      <c r="WP334" s="2"/>
      <c r="WQ334" s="2"/>
      <c r="WR334" s="2"/>
      <c r="WS334" s="2"/>
      <c r="WT334" s="2"/>
      <c r="WU334" s="2"/>
      <c r="WV334" s="2"/>
      <c r="WW334" s="2"/>
      <c r="WX334" s="2"/>
      <c r="WY334" s="2"/>
      <c r="WZ334" s="2"/>
      <c r="XA334" s="2"/>
      <c r="XB334" s="2"/>
      <c r="XC334" s="2"/>
      <c r="XD334" s="2"/>
      <c r="XE334" s="2"/>
      <c r="XF334" s="2"/>
      <c r="XG334" s="2"/>
      <c r="XH334" s="2"/>
      <c r="XI334" s="2"/>
      <c r="XJ334" s="2"/>
      <c r="XK334" s="2"/>
      <c r="XL334" s="2"/>
      <c r="XM334" s="2"/>
      <c r="XN334" s="2"/>
      <c r="XO334" s="2"/>
      <c r="XP334" s="2"/>
      <c r="XQ334" s="2"/>
      <c r="XR334" s="2"/>
      <c r="XS334" s="2"/>
      <c r="XT334" s="2"/>
      <c r="XU334" s="2"/>
      <c r="XV334" s="2"/>
      <c r="XW334" s="2"/>
      <c r="XX334" s="2"/>
      <c r="XY334" s="2"/>
      <c r="XZ334" s="2"/>
      <c r="YA334" s="2"/>
      <c r="YB334" s="2"/>
      <c r="YC334" s="2"/>
      <c r="YD334" s="2"/>
      <c r="YE334" s="2"/>
      <c r="YF334" s="2"/>
      <c r="YG334" s="2"/>
      <c r="YH334" s="2"/>
      <c r="YI334" s="2"/>
      <c r="YJ334" s="2"/>
      <c r="YK334" s="2"/>
      <c r="YL334" s="2"/>
      <c r="YM334" s="2"/>
      <c r="YN334" s="2"/>
      <c r="YO334" s="2"/>
      <c r="YP334" s="2"/>
      <c r="YQ334" s="2"/>
      <c r="YR334" s="2"/>
      <c r="YS334" s="2"/>
      <c r="YT334" s="2"/>
      <c r="YU334" s="2"/>
      <c r="YV334" s="2"/>
      <c r="YW334" s="2"/>
      <c r="YX334" s="2"/>
      <c r="YY334" s="2"/>
      <c r="YZ334" s="2"/>
      <c r="ZA334" s="2"/>
      <c r="ZB334" s="2"/>
      <c r="ZC334" s="2"/>
      <c r="ZD334" s="2"/>
      <c r="ZE334" s="2"/>
      <c r="ZF334" s="2"/>
      <c r="ZG334" s="2"/>
      <c r="ZH334" s="2"/>
      <c r="ZI334" s="2"/>
      <c r="ZJ334" s="2"/>
      <c r="ZK334" s="2"/>
      <c r="ZL334" s="2"/>
      <c r="ZM334" s="2"/>
      <c r="ZN334" s="2"/>
      <c r="ZO334" s="2"/>
      <c r="ZP334" s="2"/>
      <c r="ZQ334" s="2"/>
      <c r="ZR334" s="2"/>
      <c r="ZS334" s="2"/>
      <c r="ZT334" s="2"/>
      <c r="ZU334" s="2"/>
      <c r="ZV334" s="2"/>
      <c r="ZW334" s="2"/>
      <c r="ZX334" s="2"/>
      <c r="ZY334" s="2"/>
      <c r="ZZ334" s="2"/>
      <c r="AAA334" s="2"/>
      <c r="AAB334" s="2"/>
      <c r="AAC334" s="2"/>
      <c r="AAD334" s="2"/>
      <c r="AAE334" s="2"/>
      <c r="AAF334" s="2"/>
      <c r="AAG334" s="2"/>
      <c r="AAH334" s="2"/>
      <c r="AAI334" s="2"/>
      <c r="AAJ334" s="2"/>
      <c r="AAK334" s="2"/>
      <c r="AAL334" s="2"/>
      <c r="AAM334" s="2"/>
      <c r="AAN334" s="2"/>
      <c r="AAO334" s="2"/>
      <c r="AAP334" s="2"/>
      <c r="AAQ334" s="2"/>
      <c r="AAR334" s="2"/>
      <c r="AAS334" s="2"/>
      <c r="AAT334" s="2"/>
      <c r="AAU334" s="2"/>
      <c r="AAV334" s="2"/>
      <c r="AAW334" s="2"/>
      <c r="AAX334" s="2"/>
      <c r="AAY334" s="2"/>
      <c r="AAZ334" s="2"/>
      <c r="ABA334" s="2"/>
      <c r="ABB334" s="2"/>
      <c r="ABC334" s="2"/>
      <c r="ABD334" s="2"/>
      <c r="ABE334" s="2"/>
      <c r="ABF334" s="2"/>
      <c r="ABG334" s="2"/>
      <c r="ABH334" s="2"/>
      <c r="ABI334" s="2"/>
      <c r="ABJ334" s="2"/>
      <c r="ABK334" s="2"/>
      <c r="ABL334" s="2"/>
      <c r="ABM334" s="2"/>
      <c r="ABN334" s="2"/>
      <c r="ABO334" s="2"/>
      <c r="ABP334" s="2"/>
      <c r="ABQ334" s="2"/>
      <c r="ABR334" s="2"/>
      <c r="ABS334" s="2"/>
      <c r="ABT334" s="2"/>
      <c r="ABU334" s="2"/>
      <c r="ABV334" s="2"/>
      <c r="ABW334" s="2"/>
      <c r="ABX334" s="2"/>
      <c r="ABY334" s="2"/>
      <c r="ABZ334" s="2"/>
      <c r="ACA334" s="2"/>
      <c r="ACB334" s="2"/>
      <c r="ACC334" s="2"/>
      <c r="ACD334" s="2"/>
      <c r="ACE334" s="2"/>
      <c r="ACF334" s="2"/>
      <c r="ACG334" s="2"/>
      <c r="ACH334" s="2"/>
      <c r="ACI334" s="2"/>
      <c r="ACJ334" s="2"/>
      <c r="ACK334" s="2"/>
      <c r="ACL334" s="2"/>
      <c r="ACM334" s="2"/>
      <c r="ACN334" s="2"/>
      <c r="ACO334" s="2"/>
      <c r="ACP334" s="2"/>
      <c r="ACQ334" s="2"/>
      <c r="ACR334" s="2"/>
      <c r="ACS334" s="2"/>
      <c r="ACT334" s="2"/>
      <c r="ACU334" s="2"/>
      <c r="ACV334" s="2"/>
      <c r="ACW334" s="2"/>
      <c r="ACX334" s="2"/>
      <c r="ACY334" s="2"/>
      <c r="ACZ334" s="2"/>
      <c r="ADA334" s="2"/>
      <c r="ADB334" s="2"/>
      <c r="ADC334" s="2"/>
      <c r="ADD334" s="2"/>
      <c r="ADE334" s="2"/>
      <c r="ADF334" s="2"/>
      <c r="ADG334" s="2"/>
      <c r="ADH334" s="2"/>
      <c r="ADI334" s="2"/>
      <c r="ADJ334" s="2"/>
      <c r="ADK334" s="2"/>
      <c r="ADL334" s="2"/>
      <c r="ADM334" s="2"/>
      <c r="ADN334" s="2"/>
      <c r="ADO334" s="2"/>
      <c r="ADP334" s="2"/>
      <c r="ADQ334" s="2"/>
      <c r="ADR334" s="2"/>
      <c r="ADS334" s="2"/>
      <c r="ADT334" s="2"/>
      <c r="ADU334" s="2"/>
      <c r="ADV334" s="2"/>
      <c r="ADW334" s="2"/>
      <c r="ADX334" s="2"/>
      <c r="ADY334" s="2"/>
      <c r="ADZ334" s="2"/>
      <c r="AEA334" s="2"/>
      <c r="AEB334" s="2"/>
      <c r="AEC334" s="2"/>
      <c r="AED334" s="2"/>
      <c r="AEE334" s="2"/>
      <c r="AEF334" s="2"/>
      <c r="AEG334" s="2"/>
      <c r="AEH334" s="2"/>
      <c r="AEI334" s="2"/>
      <c r="AEJ334" s="2"/>
      <c r="AEK334" s="2"/>
      <c r="AEL334" s="2"/>
      <c r="AEM334" s="2"/>
      <c r="AEN334" s="2"/>
      <c r="AEO334" s="2"/>
      <c r="AEP334" s="2"/>
      <c r="AEQ334" s="2"/>
      <c r="AER334" s="2"/>
      <c r="AES334" s="2"/>
      <c r="AET334" s="2"/>
      <c r="AEU334" s="2"/>
      <c r="AEV334" s="2"/>
      <c r="AEW334" s="2"/>
      <c r="AEX334" s="2"/>
      <c r="AEY334" s="2"/>
      <c r="AEZ334" s="2"/>
      <c r="AFA334" s="2"/>
      <c r="AFB334" s="2"/>
      <c r="AFC334" s="2"/>
      <c r="AFD334" s="2"/>
      <c r="AFE334" s="2"/>
      <c r="AFF334" s="2"/>
      <c r="AFG334" s="2"/>
      <c r="AFH334" s="2"/>
      <c r="AFI334" s="2"/>
      <c r="AFJ334" s="2"/>
      <c r="AFK334" s="2"/>
      <c r="AFL334" s="2"/>
      <c r="AFM334" s="2"/>
      <c r="AFN334" s="2"/>
      <c r="AFO334" s="2"/>
      <c r="AFP334" s="2"/>
      <c r="AFQ334" s="2"/>
      <c r="AFR334" s="2"/>
      <c r="AFS334" s="2"/>
      <c r="AFT334" s="2"/>
      <c r="AFU334" s="2"/>
      <c r="AFV334" s="2"/>
      <c r="AFW334" s="2"/>
      <c r="AFX334" s="2"/>
      <c r="AFY334" s="2"/>
      <c r="AFZ334" s="2"/>
      <c r="AGA334" s="2"/>
      <c r="AGB334" s="2"/>
      <c r="AGC334" s="2"/>
      <c r="AGD334" s="2"/>
      <c r="AGE334" s="2"/>
      <c r="AGF334" s="2"/>
      <c r="AGG334" s="2"/>
      <c r="AGH334" s="2"/>
      <c r="AGI334" s="2"/>
      <c r="AGJ334" s="2"/>
      <c r="AGK334" s="2"/>
      <c r="AGL334" s="2"/>
      <c r="AGM334" s="2"/>
      <c r="AGN334" s="2"/>
      <c r="AGO334" s="2"/>
      <c r="AGP334" s="2"/>
      <c r="AGQ334" s="2"/>
      <c r="AGR334" s="2"/>
      <c r="AGS334" s="2"/>
      <c r="AGT334" s="2"/>
      <c r="AGU334" s="2"/>
      <c r="AGV334" s="2"/>
      <c r="AGW334" s="2"/>
      <c r="AGX334" s="2"/>
      <c r="AGY334" s="2"/>
      <c r="AGZ334" s="2"/>
      <c r="AHA334" s="2"/>
      <c r="AHB334" s="2"/>
      <c r="AHC334" s="2"/>
      <c r="AHD334" s="2"/>
      <c r="AHE334" s="2"/>
      <c r="AHF334" s="2"/>
      <c r="AHG334" s="2"/>
      <c r="AHH334" s="2"/>
      <c r="AHI334" s="2"/>
      <c r="AHJ334" s="2"/>
      <c r="AHK334" s="2"/>
      <c r="AHL334" s="2"/>
      <c r="AHM334" s="2"/>
      <c r="AHN334" s="2"/>
      <c r="AHO334" s="2"/>
      <c r="AHP334" s="2"/>
      <c r="AHQ334" s="2"/>
      <c r="AHR334" s="2"/>
      <c r="AHS334" s="2"/>
      <c r="AHT334" s="2"/>
      <c r="AHU334" s="2"/>
      <c r="AHV334" s="2"/>
      <c r="AHW334" s="2"/>
      <c r="AHX334" s="2"/>
      <c r="AHY334" s="2"/>
      <c r="AHZ334" s="2"/>
      <c r="AIA334" s="2"/>
      <c r="AIB334" s="2"/>
      <c r="AIC334" s="2"/>
      <c r="AID334" s="2"/>
      <c r="AIE334" s="2"/>
      <c r="AIF334" s="2"/>
      <c r="AIG334" s="2"/>
      <c r="AIH334" s="2"/>
      <c r="AII334" s="2"/>
      <c r="AIJ334" s="2"/>
      <c r="AIK334" s="2"/>
      <c r="AIL334" s="2"/>
      <c r="AIM334" s="2"/>
      <c r="AIN334" s="2"/>
      <c r="AIO334" s="2"/>
      <c r="AIP334" s="2"/>
      <c r="AIQ334" s="2"/>
      <c r="AIR334" s="2"/>
      <c r="AIS334" s="2"/>
      <c r="AIT334" s="2"/>
      <c r="AIU334" s="2"/>
      <c r="AIV334" s="2"/>
      <c r="AIW334" s="2"/>
      <c r="AIX334" s="2"/>
      <c r="AIY334" s="2"/>
      <c r="AIZ334" s="2"/>
      <c r="AJA334" s="2"/>
      <c r="AJB334" s="2"/>
      <c r="AJC334" s="2"/>
      <c r="AJD334" s="2"/>
      <c r="AJE334" s="2"/>
      <c r="AJF334" s="2"/>
      <c r="AJG334" s="2"/>
      <c r="AJH334" s="2"/>
      <c r="AJI334" s="2"/>
      <c r="AJJ334" s="2"/>
      <c r="AJK334" s="2"/>
      <c r="AJL334" s="2"/>
      <c r="AJM334" s="2"/>
      <c r="AJN334" s="2"/>
      <c r="AJO334" s="2"/>
      <c r="AJP334" s="2"/>
      <c r="AJQ334" s="2"/>
      <c r="AJR334" s="2"/>
      <c r="AJS334" s="2"/>
      <c r="AJT334" s="2"/>
      <c r="AJU334" s="2"/>
      <c r="AJV334" s="2"/>
      <c r="AJW334" s="2"/>
      <c r="AJX334" s="2"/>
      <c r="AJY334" s="2"/>
      <c r="AJZ334" s="2"/>
      <c r="AKA334" s="2"/>
      <c r="AKB334" s="2"/>
      <c r="AKC334" s="2"/>
      <c r="AKD334" s="2"/>
      <c r="AKE334" s="2"/>
      <c r="AKF334" s="2"/>
      <c r="AKG334" s="2"/>
      <c r="AKH334" s="2"/>
      <c r="AKI334" s="2"/>
      <c r="AKJ334" s="2"/>
      <c r="AKK334" s="2"/>
      <c r="AKL334" s="2"/>
      <c r="AKM334" s="2"/>
      <c r="AKN334" s="2"/>
      <c r="AKO334" s="2"/>
      <c r="AKP334" s="2"/>
      <c r="AKQ334" s="2"/>
      <c r="AKR334" s="2"/>
      <c r="AKS334" s="2"/>
      <c r="AKT334" s="2"/>
      <c r="AKU334" s="2"/>
      <c r="AKV334" s="2"/>
      <c r="AKW334" s="2"/>
      <c r="AKX334" s="2"/>
    </row>
    <row r="335" spans="1:986" ht="33" customHeight="1">
      <c r="A335" s="152" t="s">
        <v>177</v>
      </c>
      <c r="B335" s="153"/>
      <c r="C335" s="153"/>
      <c r="D335" s="153"/>
      <c r="E335" s="153"/>
      <c r="F335" s="153"/>
      <c r="G335" s="153"/>
      <c r="H335" s="153"/>
      <c r="I335" s="154"/>
      <c r="J335" s="104"/>
    </row>
    <row r="336" spans="1:986">
      <c r="A336" s="108">
        <v>313</v>
      </c>
      <c r="B336" s="44" t="s">
        <v>178</v>
      </c>
      <c r="C336" s="103" t="s">
        <v>177</v>
      </c>
      <c r="D336" s="75">
        <v>12</v>
      </c>
      <c r="E336" s="100">
        <v>16.2</v>
      </c>
      <c r="F336" s="100">
        <v>14.5</v>
      </c>
      <c r="G336" s="100">
        <v>6.2</v>
      </c>
      <c r="H336" s="100">
        <v>1.3</v>
      </c>
      <c r="I336" s="58">
        <f t="shared" ref="I336:I360" si="22">SUM(E336:H336)</f>
        <v>38.199999999999996</v>
      </c>
      <c r="J336" s="104"/>
    </row>
    <row r="337" spans="1:10">
      <c r="A337" s="108">
        <v>314</v>
      </c>
      <c r="B337" s="44" t="s">
        <v>514</v>
      </c>
      <c r="C337" s="103" t="s">
        <v>177</v>
      </c>
      <c r="D337" s="75" t="s">
        <v>18</v>
      </c>
      <c r="E337" s="42">
        <v>5.3</v>
      </c>
      <c r="F337" s="42">
        <v>4.3</v>
      </c>
      <c r="G337" s="42">
        <v>2.2000000000000002</v>
      </c>
      <c r="H337" s="42">
        <v>1.1000000000000001</v>
      </c>
      <c r="I337" s="58">
        <f t="shared" si="22"/>
        <v>12.9</v>
      </c>
      <c r="J337" s="104"/>
    </row>
    <row r="338" spans="1:10">
      <c r="A338" s="108">
        <v>315</v>
      </c>
      <c r="B338" s="44" t="s">
        <v>179</v>
      </c>
      <c r="C338" s="103" t="s">
        <v>177</v>
      </c>
      <c r="D338" s="75" t="s">
        <v>18</v>
      </c>
      <c r="E338" s="42">
        <v>5.6</v>
      </c>
      <c r="F338" s="42">
        <v>4.5999999999999996</v>
      </c>
      <c r="G338" s="42">
        <v>2.2000000000000002</v>
      </c>
      <c r="H338" s="42">
        <v>2.1</v>
      </c>
      <c r="I338" s="58">
        <f t="shared" si="22"/>
        <v>14.499999999999998</v>
      </c>
      <c r="J338" s="104"/>
    </row>
    <row r="339" spans="1:10">
      <c r="A339" s="108">
        <v>316</v>
      </c>
      <c r="B339" s="44" t="s">
        <v>515</v>
      </c>
      <c r="C339" s="103" t="s">
        <v>177</v>
      </c>
      <c r="D339" s="75">
        <v>15</v>
      </c>
      <c r="E339" s="42">
        <v>13.4</v>
      </c>
      <c r="F339" s="42">
        <v>8.6</v>
      </c>
      <c r="G339" s="42">
        <v>5.5</v>
      </c>
      <c r="H339" s="42">
        <v>1.8</v>
      </c>
      <c r="I339" s="58">
        <f t="shared" si="22"/>
        <v>29.3</v>
      </c>
      <c r="J339" s="104"/>
    </row>
    <row r="340" spans="1:10">
      <c r="A340" s="108">
        <v>317</v>
      </c>
      <c r="B340" s="44" t="s">
        <v>180</v>
      </c>
      <c r="C340" s="103" t="s">
        <v>177</v>
      </c>
      <c r="D340" s="75">
        <v>20</v>
      </c>
      <c r="E340" s="100">
        <v>18.8</v>
      </c>
      <c r="F340" s="100">
        <v>11.1</v>
      </c>
      <c r="G340" s="100">
        <v>5.6</v>
      </c>
      <c r="H340" s="100">
        <v>2.1</v>
      </c>
      <c r="I340" s="58">
        <f t="shared" si="22"/>
        <v>37.6</v>
      </c>
      <c r="J340" s="104"/>
    </row>
    <row r="341" spans="1:10">
      <c r="A341" s="108">
        <v>318</v>
      </c>
      <c r="B341" s="44" t="s">
        <v>181</v>
      </c>
      <c r="C341" s="103" t="s">
        <v>177</v>
      </c>
      <c r="D341" s="75">
        <v>20</v>
      </c>
      <c r="E341" s="100">
        <v>12.2</v>
      </c>
      <c r="F341" s="100">
        <v>10.3</v>
      </c>
      <c r="G341" s="100">
        <v>4.2</v>
      </c>
      <c r="H341" s="100">
        <v>2.6</v>
      </c>
      <c r="I341" s="58">
        <f t="shared" si="22"/>
        <v>29.3</v>
      </c>
      <c r="J341" s="104"/>
    </row>
    <row r="342" spans="1:10">
      <c r="A342" s="108">
        <v>319</v>
      </c>
      <c r="B342" s="44" t="s">
        <v>182</v>
      </c>
      <c r="C342" s="103" t="s">
        <v>177</v>
      </c>
      <c r="D342" s="75">
        <v>20</v>
      </c>
      <c r="E342" s="100">
        <v>13.5</v>
      </c>
      <c r="F342" s="100">
        <v>12.6</v>
      </c>
      <c r="G342" s="100">
        <v>8.9</v>
      </c>
      <c r="H342" s="100">
        <v>2.2000000000000002</v>
      </c>
      <c r="I342" s="58">
        <f t="shared" si="22"/>
        <v>37.200000000000003</v>
      </c>
      <c r="J342" s="104"/>
    </row>
    <row r="343" spans="1:10">
      <c r="A343" s="108">
        <v>320</v>
      </c>
      <c r="B343" s="44" t="s">
        <v>516</v>
      </c>
      <c r="C343" s="103" t="s">
        <v>177</v>
      </c>
      <c r="D343" s="75" t="s">
        <v>18</v>
      </c>
      <c r="E343" s="42">
        <v>5.3</v>
      </c>
      <c r="F343" s="42">
        <v>4.0999999999999996</v>
      </c>
      <c r="G343" s="42">
        <v>1.7</v>
      </c>
      <c r="H343" s="42">
        <v>0</v>
      </c>
      <c r="I343" s="58">
        <f t="shared" si="22"/>
        <v>11.099999999999998</v>
      </c>
      <c r="J343" s="104"/>
    </row>
    <row r="344" spans="1:10">
      <c r="A344" s="108">
        <v>321</v>
      </c>
      <c r="B344" s="44" t="s">
        <v>183</v>
      </c>
      <c r="C344" s="103" t="s">
        <v>177</v>
      </c>
      <c r="D344" s="75">
        <v>5</v>
      </c>
      <c r="E344" s="42">
        <v>6.2</v>
      </c>
      <c r="F344" s="42">
        <v>1.2</v>
      </c>
      <c r="G344" s="42">
        <v>0</v>
      </c>
      <c r="H344" s="42">
        <v>0.6</v>
      </c>
      <c r="I344" s="58">
        <f t="shared" si="22"/>
        <v>8</v>
      </c>
      <c r="J344" s="104"/>
    </row>
    <row r="345" spans="1:10">
      <c r="A345" s="108">
        <v>322</v>
      </c>
      <c r="B345" s="44" t="s">
        <v>184</v>
      </c>
      <c r="C345" s="103" t="s">
        <v>177</v>
      </c>
      <c r="D345" s="75">
        <v>7</v>
      </c>
      <c r="E345" s="42">
        <v>10.3</v>
      </c>
      <c r="F345" s="42">
        <v>3.3</v>
      </c>
      <c r="G345" s="42">
        <v>2.4</v>
      </c>
      <c r="H345" s="42">
        <v>0.6</v>
      </c>
      <c r="I345" s="58">
        <f t="shared" si="22"/>
        <v>16.600000000000001</v>
      </c>
      <c r="J345" s="104"/>
    </row>
    <row r="346" spans="1:10">
      <c r="A346" s="108">
        <v>323</v>
      </c>
      <c r="B346" s="44" t="s">
        <v>517</v>
      </c>
      <c r="C346" s="103" t="s">
        <v>177</v>
      </c>
      <c r="D346" s="75">
        <v>15</v>
      </c>
      <c r="E346" s="100">
        <v>15.6</v>
      </c>
      <c r="F346" s="100">
        <v>15.3</v>
      </c>
      <c r="G346" s="100">
        <v>6.5</v>
      </c>
      <c r="H346" s="100">
        <v>1</v>
      </c>
      <c r="I346" s="58">
        <f t="shared" si="22"/>
        <v>38.4</v>
      </c>
      <c r="J346" s="104"/>
    </row>
    <row r="347" spans="1:10">
      <c r="A347" s="108">
        <v>324</v>
      </c>
      <c r="B347" s="44" t="s">
        <v>185</v>
      </c>
      <c r="C347" s="103" t="s">
        <v>177</v>
      </c>
      <c r="D347" s="75">
        <v>10</v>
      </c>
      <c r="E347" s="100">
        <v>16.600000000000001</v>
      </c>
      <c r="F347" s="100">
        <v>5.3</v>
      </c>
      <c r="G347" s="100">
        <v>4.2</v>
      </c>
      <c r="H347" s="100">
        <v>1.1000000000000001</v>
      </c>
      <c r="I347" s="58">
        <f t="shared" si="22"/>
        <v>27.200000000000003</v>
      </c>
      <c r="J347" s="104"/>
    </row>
    <row r="348" spans="1:10">
      <c r="A348" s="108">
        <v>325</v>
      </c>
      <c r="B348" s="44" t="s">
        <v>186</v>
      </c>
      <c r="C348" s="103" t="s">
        <v>177</v>
      </c>
      <c r="D348" s="75" t="s">
        <v>18</v>
      </c>
      <c r="E348" s="42">
        <v>6.2</v>
      </c>
      <c r="F348" s="42">
        <v>2.2000000000000002</v>
      </c>
      <c r="G348" s="42">
        <v>0</v>
      </c>
      <c r="H348" s="42">
        <v>0.6</v>
      </c>
      <c r="I348" s="58">
        <f t="shared" si="22"/>
        <v>9</v>
      </c>
      <c r="J348" s="104"/>
    </row>
    <row r="349" spans="1:10">
      <c r="A349" s="108">
        <v>326</v>
      </c>
      <c r="B349" s="44" t="s">
        <v>187</v>
      </c>
      <c r="C349" s="103" t="s">
        <v>177</v>
      </c>
      <c r="D349" s="75" t="s">
        <v>18</v>
      </c>
      <c r="E349" s="42">
        <v>10.3</v>
      </c>
      <c r="F349" s="42">
        <v>2.2999999999999998</v>
      </c>
      <c r="G349" s="42">
        <v>2.1</v>
      </c>
      <c r="H349" s="42">
        <v>0.5</v>
      </c>
      <c r="I349" s="58">
        <f t="shared" si="22"/>
        <v>15.200000000000001</v>
      </c>
      <c r="J349" s="104"/>
    </row>
    <row r="350" spans="1:10">
      <c r="A350" s="108">
        <v>327</v>
      </c>
      <c r="B350" s="44" t="s">
        <v>518</v>
      </c>
      <c r="C350" s="103" t="s">
        <v>177</v>
      </c>
      <c r="D350" s="75">
        <v>50</v>
      </c>
      <c r="E350" s="100">
        <v>90.6</v>
      </c>
      <c r="F350" s="100">
        <v>42.3</v>
      </c>
      <c r="G350" s="100">
        <v>15</v>
      </c>
      <c r="H350" s="100">
        <v>2.1</v>
      </c>
      <c r="I350" s="58">
        <f t="shared" si="22"/>
        <v>149.99999999999997</v>
      </c>
      <c r="J350" s="104"/>
    </row>
    <row r="351" spans="1:10">
      <c r="A351" s="108">
        <v>328</v>
      </c>
      <c r="B351" s="44" t="s">
        <v>188</v>
      </c>
      <c r="C351" s="103" t="s">
        <v>177</v>
      </c>
      <c r="D351" s="75" t="s">
        <v>18</v>
      </c>
      <c r="E351" s="42">
        <v>7.3</v>
      </c>
      <c r="F351" s="42">
        <v>4.0999999999999996</v>
      </c>
      <c r="G351" s="42">
        <v>2.7</v>
      </c>
      <c r="H351" s="42">
        <v>0.6</v>
      </c>
      <c r="I351" s="58">
        <f t="shared" si="22"/>
        <v>14.699999999999998</v>
      </c>
      <c r="J351" s="104"/>
    </row>
    <row r="352" spans="1:10">
      <c r="A352" s="108">
        <v>329</v>
      </c>
      <c r="B352" s="44" t="s">
        <v>189</v>
      </c>
      <c r="C352" s="103" t="s">
        <v>177</v>
      </c>
      <c r="D352" s="75">
        <v>10</v>
      </c>
      <c r="E352" s="100">
        <v>23.6</v>
      </c>
      <c r="F352" s="100">
        <v>9.1999999999999993</v>
      </c>
      <c r="G352" s="100">
        <v>5.0999999999999996</v>
      </c>
      <c r="H352" s="100">
        <v>1</v>
      </c>
      <c r="I352" s="58">
        <f t="shared" si="22"/>
        <v>38.9</v>
      </c>
      <c r="J352" s="104"/>
    </row>
    <row r="353" spans="1:14">
      <c r="A353" s="108">
        <v>330</v>
      </c>
      <c r="B353" s="44" t="s">
        <v>190</v>
      </c>
      <c r="C353" s="103" t="s">
        <v>177</v>
      </c>
      <c r="D353" s="75">
        <v>10</v>
      </c>
      <c r="E353" s="100">
        <v>18</v>
      </c>
      <c r="F353" s="100">
        <v>7.6</v>
      </c>
      <c r="G353" s="100">
        <v>3.2</v>
      </c>
      <c r="H353" s="100">
        <v>1.2</v>
      </c>
      <c r="I353" s="58">
        <f t="shared" si="22"/>
        <v>30</v>
      </c>
      <c r="J353" s="104"/>
    </row>
    <row r="354" spans="1:14">
      <c r="A354" s="108">
        <v>331</v>
      </c>
      <c r="B354" s="44" t="s">
        <v>191</v>
      </c>
      <c r="C354" s="103" t="s">
        <v>177</v>
      </c>
      <c r="D354" s="75">
        <v>10</v>
      </c>
      <c r="E354" s="100">
        <v>24.3</v>
      </c>
      <c r="F354" s="100">
        <v>0.6</v>
      </c>
      <c r="G354" s="100">
        <v>4.2</v>
      </c>
      <c r="H354" s="100">
        <v>1</v>
      </c>
      <c r="I354" s="58">
        <f t="shared" si="22"/>
        <v>30.1</v>
      </c>
      <c r="J354" s="104"/>
    </row>
    <row r="355" spans="1:14">
      <c r="A355" s="108">
        <v>332</v>
      </c>
      <c r="B355" s="44" t="s">
        <v>192</v>
      </c>
      <c r="C355" s="103" t="s">
        <v>177</v>
      </c>
      <c r="D355" s="75" t="s">
        <v>18</v>
      </c>
      <c r="E355" s="42">
        <v>15.3</v>
      </c>
      <c r="F355" s="42">
        <v>4.3</v>
      </c>
      <c r="G355" s="42">
        <v>5.2</v>
      </c>
      <c r="H355" s="42">
        <v>0.8</v>
      </c>
      <c r="I355" s="58">
        <f t="shared" si="22"/>
        <v>25.6</v>
      </c>
      <c r="J355" s="104"/>
    </row>
    <row r="356" spans="1:14">
      <c r="A356" s="108">
        <v>333</v>
      </c>
      <c r="B356" s="44" t="s">
        <v>193</v>
      </c>
      <c r="C356" s="103" t="s">
        <v>177</v>
      </c>
      <c r="D356" s="75" t="s">
        <v>18</v>
      </c>
      <c r="E356" s="42">
        <v>9.6</v>
      </c>
      <c r="F356" s="42">
        <v>3.6</v>
      </c>
      <c r="G356" s="42">
        <v>2.2000000000000002</v>
      </c>
      <c r="H356" s="42">
        <v>0</v>
      </c>
      <c r="I356" s="58">
        <f t="shared" si="22"/>
        <v>15.399999999999999</v>
      </c>
      <c r="J356" s="104"/>
    </row>
    <row r="357" spans="1:14">
      <c r="A357" s="108">
        <v>334</v>
      </c>
      <c r="B357" s="44" t="s">
        <v>194</v>
      </c>
      <c r="C357" s="103" t="s">
        <v>177</v>
      </c>
      <c r="D357" s="75">
        <v>10</v>
      </c>
      <c r="E357" s="100">
        <v>15.3</v>
      </c>
      <c r="F357" s="100">
        <v>9.3000000000000007</v>
      </c>
      <c r="G357" s="100">
        <v>6.1</v>
      </c>
      <c r="H357" s="100">
        <v>1</v>
      </c>
      <c r="I357" s="58">
        <f t="shared" si="22"/>
        <v>31.700000000000003</v>
      </c>
      <c r="J357" s="104"/>
    </row>
    <row r="358" spans="1:14">
      <c r="A358" s="108">
        <v>335</v>
      </c>
      <c r="B358" s="44" t="s">
        <v>195</v>
      </c>
      <c r="C358" s="103" t="s">
        <v>177</v>
      </c>
      <c r="D358" s="75" t="s">
        <v>18</v>
      </c>
      <c r="E358" s="42">
        <v>8.1999999999999993</v>
      </c>
      <c r="F358" s="42">
        <v>5.2</v>
      </c>
      <c r="G358" s="42">
        <v>0</v>
      </c>
      <c r="H358" s="42">
        <v>0.6</v>
      </c>
      <c r="I358" s="58">
        <f t="shared" si="22"/>
        <v>13.999999999999998</v>
      </c>
      <c r="J358" s="104"/>
    </row>
    <row r="359" spans="1:14">
      <c r="A359" s="108">
        <v>336</v>
      </c>
      <c r="B359" s="44" t="s">
        <v>399</v>
      </c>
      <c r="C359" s="103" t="s">
        <v>177</v>
      </c>
      <c r="D359" s="75" t="s">
        <v>18</v>
      </c>
      <c r="E359" s="42">
        <v>7.3</v>
      </c>
      <c r="F359" s="42">
        <v>3.3</v>
      </c>
      <c r="G359" s="42">
        <v>1.1000000000000001</v>
      </c>
      <c r="H359" s="42">
        <v>2</v>
      </c>
      <c r="I359" s="58">
        <f t="shared" si="22"/>
        <v>13.7</v>
      </c>
      <c r="J359" s="104"/>
    </row>
    <row r="360" spans="1:14">
      <c r="A360" s="108">
        <v>337</v>
      </c>
      <c r="B360" s="90" t="s">
        <v>621</v>
      </c>
      <c r="C360" s="103" t="s">
        <v>177</v>
      </c>
      <c r="D360" s="75" t="s">
        <v>18</v>
      </c>
      <c r="E360" s="42">
        <v>4.2</v>
      </c>
      <c r="F360" s="42">
        <v>3.1</v>
      </c>
      <c r="G360" s="42">
        <v>2.2000000000000002</v>
      </c>
      <c r="H360" s="42">
        <v>1</v>
      </c>
      <c r="I360" s="58">
        <f t="shared" si="22"/>
        <v>10.5</v>
      </c>
      <c r="J360" s="104"/>
    </row>
    <row r="361" spans="1:14">
      <c r="A361" s="42"/>
      <c r="B361" s="44"/>
      <c r="C361" s="118" t="s">
        <v>34</v>
      </c>
      <c r="D361" s="60">
        <f t="shared" ref="D361:I361" si="23">SUM(D336:D360)</f>
        <v>214</v>
      </c>
      <c r="E361" s="60">
        <f t="shared" si="23"/>
        <v>379.20000000000005</v>
      </c>
      <c r="F361" s="60">
        <f t="shared" si="23"/>
        <v>192.29999999999998</v>
      </c>
      <c r="G361" s="60">
        <f t="shared" si="23"/>
        <v>98.700000000000017</v>
      </c>
      <c r="H361" s="60">
        <f t="shared" si="23"/>
        <v>28.900000000000006</v>
      </c>
      <c r="I361" s="60">
        <f t="shared" si="23"/>
        <v>699.1</v>
      </c>
      <c r="J361" s="104"/>
    </row>
    <row r="362" spans="1:14" ht="31.5" customHeight="1">
      <c r="A362" s="152" t="s">
        <v>196</v>
      </c>
      <c r="B362" s="153"/>
      <c r="C362" s="153"/>
      <c r="D362" s="153"/>
      <c r="E362" s="153"/>
      <c r="F362" s="153"/>
      <c r="G362" s="153"/>
      <c r="H362" s="153"/>
      <c r="I362" s="154"/>
      <c r="J362" s="104"/>
    </row>
    <row r="363" spans="1:14" s="2" customFormat="1">
      <c r="A363" s="109">
        <v>338</v>
      </c>
      <c r="B363" s="44" t="s">
        <v>614</v>
      </c>
      <c r="C363" s="44" t="s">
        <v>196</v>
      </c>
      <c r="D363" s="41" t="s">
        <v>18</v>
      </c>
      <c r="E363" s="42">
        <v>14.8</v>
      </c>
      <c r="F363" s="42">
        <v>3.9</v>
      </c>
      <c r="G363" s="42">
        <v>2.8</v>
      </c>
      <c r="H363" s="42">
        <v>1.89</v>
      </c>
      <c r="I363" s="58">
        <f t="shared" ref="I363:I375" si="24">SUM(E363:H363)</f>
        <v>23.39</v>
      </c>
      <c r="J363" s="105"/>
      <c r="K363" s="9"/>
      <c r="L363" s="9"/>
      <c r="M363" s="9"/>
      <c r="N363" s="9"/>
    </row>
    <row r="364" spans="1:14" s="2" customFormat="1">
      <c r="A364" s="109">
        <v>339</v>
      </c>
      <c r="B364" s="44" t="s">
        <v>519</v>
      </c>
      <c r="C364" s="44" t="s">
        <v>196</v>
      </c>
      <c r="D364" s="41" t="s">
        <v>18</v>
      </c>
      <c r="E364" s="42">
        <v>6.3</v>
      </c>
      <c r="F364" s="42">
        <v>4.7</v>
      </c>
      <c r="G364" s="42">
        <v>2.6</v>
      </c>
      <c r="H364" s="42">
        <v>1.7</v>
      </c>
      <c r="I364" s="58">
        <f t="shared" si="24"/>
        <v>15.299999999999999</v>
      </c>
      <c r="J364" s="105"/>
      <c r="K364" s="9"/>
      <c r="L364" s="9"/>
      <c r="M364" s="9"/>
      <c r="N364" s="9"/>
    </row>
    <row r="365" spans="1:14" s="2" customFormat="1">
      <c r="A365" s="109">
        <v>340</v>
      </c>
      <c r="B365" s="44" t="s">
        <v>198</v>
      </c>
      <c r="C365" s="44" t="s">
        <v>196</v>
      </c>
      <c r="D365" s="41" t="s">
        <v>18</v>
      </c>
      <c r="E365" s="42">
        <v>5.8</v>
      </c>
      <c r="F365" s="42">
        <v>3.6</v>
      </c>
      <c r="G365" s="42">
        <v>2.78</v>
      </c>
      <c r="H365" s="42">
        <v>1.74</v>
      </c>
      <c r="I365" s="58">
        <f t="shared" si="24"/>
        <v>13.92</v>
      </c>
      <c r="J365" s="105"/>
      <c r="K365" s="9"/>
      <c r="L365" s="9"/>
      <c r="M365" s="9"/>
      <c r="N365" s="9"/>
    </row>
    <row r="366" spans="1:14" s="2" customFormat="1">
      <c r="A366" s="109">
        <v>341</v>
      </c>
      <c r="B366" s="45" t="s">
        <v>197</v>
      </c>
      <c r="C366" s="44" t="s">
        <v>196</v>
      </c>
      <c r="D366" s="41" t="s">
        <v>18</v>
      </c>
      <c r="E366" s="42">
        <v>6.87</v>
      </c>
      <c r="F366" s="42">
        <v>5.0999999999999996</v>
      </c>
      <c r="G366" s="42">
        <v>2.9</v>
      </c>
      <c r="H366" s="42">
        <v>1.94</v>
      </c>
      <c r="I366" s="58">
        <f t="shared" si="24"/>
        <v>16.809999999999999</v>
      </c>
      <c r="J366" s="105"/>
      <c r="K366" s="9"/>
      <c r="L366" s="9"/>
      <c r="M366" s="9"/>
      <c r="N366" s="9"/>
    </row>
    <row r="367" spans="1:14" s="2" customFormat="1">
      <c r="A367" s="109">
        <v>342</v>
      </c>
      <c r="B367" s="44" t="s">
        <v>521</v>
      </c>
      <c r="C367" s="44" t="s">
        <v>196</v>
      </c>
      <c r="D367" s="41" t="s">
        <v>18</v>
      </c>
      <c r="E367" s="100">
        <v>6.9</v>
      </c>
      <c r="F367" s="100">
        <v>4.5999999999999996</v>
      </c>
      <c r="G367" s="100">
        <v>2.7</v>
      </c>
      <c r="H367" s="100">
        <v>1.2</v>
      </c>
      <c r="I367" s="58">
        <f t="shared" si="24"/>
        <v>15.399999999999999</v>
      </c>
      <c r="J367" s="105"/>
      <c r="K367" s="9"/>
      <c r="L367" s="9"/>
      <c r="M367" s="9"/>
      <c r="N367" s="9"/>
    </row>
    <row r="368" spans="1:14" s="2" customFormat="1">
      <c r="A368" s="109">
        <v>343</v>
      </c>
      <c r="B368" s="44" t="s">
        <v>199</v>
      </c>
      <c r="C368" s="44" t="s">
        <v>196</v>
      </c>
      <c r="D368" s="41" t="s">
        <v>18</v>
      </c>
      <c r="E368" s="100">
        <v>6.1</v>
      </c>
      <c r="F368" s="100">
        <v>5.4</v>
      </c>
      <c r="G368" s="100">
        <v>2.1</v>
      </c>
      <c r="H368" s="100">
        <v>1.6</v>
      </c>
      <c r="I368" s="58">
        <f t="shared" si="24"/>
        <v>15.2</v>
      </c>
      <c r="J368" s="105"/>
      <c r="K368" s="9"/>
      <c r="L368" s="9"/>
      <c r="M368" s="9"/>
      <c r="N368" s="9"/>
    </row>
    <row r="369" spans="1:14" s="2" customFormat="1">
      <c r="A369" s="109">
        <v>344</v>
      </c>
      <c r="B369" s="44" t="s">
        <v>520</v>
      </c>
      <c r="C369" s="44" t="s">
        <v>196</v>
      </c>
      <c r="D369" s="41" t="s">
        <v>18</v>
      </c>
      <c r="E369" s="42">
        <v>7.8</v>
      </c>
      <c r="F369" s="42">
        <v>3.1</v>
      </c>
      <c r="G369" s="42">
        <v>3.6</v>
      </c>
      <c r="H369" s="42">
        <v>1.24</v>
      </c>
      <c r="I369" s="58">
        <f t="shared" si="24"/>
        <v>15.74</v>
      </c>
      <c r="J369" s="105"/>
      <c r="K369" s="9"/>
      <c r="L369" s="9"/>
      <c r="M369" s="9"/>
      <c r="N369" s="9"/>
    </row>
    <row r="370" spans="1:14" s="2" customFormat="1">
      <c r="A370" s="109">
        <v>345</v>
      </c>
      <c r="B370" s="44" t="s">
        <v>200</v>
      </c>
      <c r="C370" s="44" t="s">
        <v>196</v>
      </c>
      <c r="D370" s="41" t="s">
        <v>18</v>
      </c>
      <c r="E370" s="42">
        <v>5.5</v>
      </c>
      <c r="F370" s="42">
        <v>4.0999999999999996</v>
      </c>
      <c r="G370" s="42">
        <v>3.5</v>
      </c>
      <c r="H370" s="42">
        <v>1.6</v>
      </c>
      <c r="I370" s="58">
        <f t="shared" si="24"/>
        <v>14.7</v>
      </c>
      <c r="J370" s="105"/>
      <c r="K370" s="9"/>
      <c r="L370" s="9"/>
      <c r="M370" s="9"/>
      <c r="N370" s="9"/>
    </row>
    <row r="371" spans="1:14" s="2" customFormat="1">
      <c r="A371" s="109">
        <v>346</v>
      </c>
      <c r="B371" s="44" t="s">
        <v>201</v>
      </c>
      <c r="C371" s="44" t="s">
        <v>196</v>
      </c>
      <c r="D371" s="41" t="s">
        <v>18</v>
      </c>
      <c r="E371" s="42">
        <v>5.3</v>
      </c>
      <c r="F371" s="42">
        <v>4.0999999999999996</v>
      </c>
      <c r="G371" s="42">
        <v>3.5</v>
      </c>
      <c r="H371" s="42">
        <v>1.6</v>
      </c>
      <c r="I371" s="58">
        <f t="shared" si="24"/>
        <v>14.499999999999998</v>
      </c>
      <c r="J371" s="105"/>
      <c r="K371" s="9"/>
      <c r="L371" s="9"/>
      <c r="M371" s="9"/>
      <c r="N371" s="9"/>
    </row>
    <row r="372" spans="1:14" s="2" customFormat="1">
      <c r="A372" s="109">
        <v>347</v>
      </c>
      <c r="B372" s="44" t="s">
        <v>522</v>
      </c>
      <c r="C372" s="44" t="s">
        <v>196</v>
      </c>
      <c r="D372" s="41" t="s">
        <v>18</v>
      </c>
      <c r="E372" s="42">
        <v>6.02</v>
      </c>
      <c r="F372" s="42">
        <v>3.5</v>
      </c>
      <c r="G372" s="42">
        <v>2.6</v>
      </c>
      <c r="H372" s="42">
        <v>1.8</v>
      </c>
      <c r="I372" s="58">
        <f t="shared" si="24"/>
        <v>13.92</v>
      </c>
      <c r="J372" s="105"/>
      <c r="K372" s="9"/>
      <c r="L372" s="9"/>
      <c r="M372" s="9"/>
      <c r="N372" s="9"/>
    </row>
    <row r="373" spans="1:14" s="2" customFormat="1">
      <c r="A373" s="109">
        <v>348</v>
      </c>
      <c r="B373" s="44" t="s">
        <v>202</v>
      </c>
      <c r="C373" s="44" t="s">
        <v>196</v>
      </c>
      <c r="D373" s="41" t="s">
        <v>18</v>
      </c>
      <c r="E373" s="42">
        <v>5.8</v>
      </c>
      <c r="F373" s="42">
        <v>4.2</v>
      </c>
      <c r="G373" s="42">
        <v>2.2999999999999998</v>
      </c>
      <c r="H373" s="42">
        <v>0.2</v>
      </c>
      <c r="I373" s="58">
        <f t="shared" si="24"/>
        <v>12.5</v>
      </c>
      <c r="J373" s="105"/>
      <c r="K373" s="9"/>
      <c r="L373" s="9"/>
      <c r="M373" s="9"/>
      <c r="N373" s="9"/>
    </row>
    <row r="374" spans="1:14" s="2" customFormat="1">
      <c r="A374" s="109">
        <v>349</v>
      </c>
      <c r="B374" s="44" t="s">
        <v>523</v>
      </c>
      <c r="C374" s="44" t="s">
        <v>196</v>
      </c>
      <c r="D374" s="41" t="s">
        <v>18</v>
      </c>
      <c r="E374" s="42">
        <v>5.6</v>
      </c>
      <c r="F374" s="42">
        <v>4.5</v>
      </c>
      <c r="G374" s="42">
        <v>3.6</v>
      </c>
      <c r="H374" s="42">
        <v>2.2999999999999998</v>
      </c>
      <c r="I374" s="58">
        <f t="shared" si="24"/>
        <v>16</v>
      </c>
      <c r="J374" s="105"/>
      <c r="K374" s="9"/>
      <c r="L374" s="9"/>
      <c r="M374" s="9"/>
      <c r="N374" s="9"/>
    </row>
    <row r="375" spans="1:14" s="2" customFormat="1">
      <c r="A375" s="109">
        <v>350</v>
      </c>
      <c r="B375" s="44" t="s">
        <v>203</v>
      </c>
      <c r="C375" s="44" t="s">
        <v>196</v>
      </c>
      <c r="D375" s="41">
        <v>10</v>
      </c>
      <c r="E375" s="42">
        <v>12.36</v>
      </c>
      <c r="F375" s="42">
        <v>4.5</v>
      </c>
      <c r="G375" s="42">
        <v>2.2999999999999998</v>
      </c>
      <c r="H375" s="42">
        <v>1.02</v>
      </c>
      <c r="I375" s="58">
        <f t="shared" si="24"/>
        <v>20.18</v>
      </c>
      <c r="J375" s="105"/>
      <c r="K375" s="9"/>
      <c r="L375" s="9"/>
      <c r="M375" s="9"/>
      <c r="N375" s="9"/>
    </row>
    <row r="376" spans="1:14">
      <c r="A376" s="71"/>
      <c r="B376" s="44"/>
      <c r="C376" s="118" t="s">
        <v>34</v>
      </c>
      <c r="D376" s="60">
        <f t="shared" ref="D376:I376" si="25">SUM(D363:D375)</f>
        <v>10</v>
      </c>
      <c r="E376" s="60">
        <f t="shared" si="25"/>
        <v>95.149999999999991</v>
      </c>
      <c r="F376" s="60">
        <f t="shared" si="25"/>
        <v>55.300000000000004</v>
      </c>
      <c r="G376" s="60">
        <f t="shared" si="25"/>
        <v>37.28</v>
      </c>
      <c r="H376" s="60">
        <f t="shared" si="25"/>
        <v>19.829999999999998</v>
      </c>
      <c r="I376" s="60">
        <f t="shared" si="25"/>
        <v>207.55999999999997</v>
      </c>
      <c r="J376" s="104"/>
    </row>
    <row r="377" spans="1:14" ht="33.75" customHeight="1">
      <c r="A377" s="152" t="s">
        <v>204</v>
      </c>
      <c r="B377" s="153"/>
      <c r="C377" s="153"/>
      <c r="D377" s="153"/>
      <c r="E377" s="153"/>
      <c r="F377" s="153"/>
      <c r="G377" s="153"/>
      <c r="H377" s="153"/>
      <c r="I377" s="154"/>
      <c r="J377" s="104"/>
    </row>
    <row r="378" spans="1:14" s="2" customFormat="1">
      <c r="A378" s="109">
        <v>351</v>
      </c>
      <c r="B378" s="40" t="s">
        <v>524</v>
      </c>
      <c r="C378" s="39" t="s">
        <v>662</v>
      </c>
      <c r="D378" s="36" t="s">
        <v>18</v>
      </c>
      <c r="E378" s="73">
        <v>6.9</v>
      </c>
      <c r="F378" s="73">
        <v>4.5</v>
      </c>
      <c r="G378" s="73">
        <v>3.5</v>
      </c>
      <c r="H378" s="73">
        <v>1.4</v>
      </c>
      <c r="I378" s="95">
        <f t="shared" ref="I378:I390" si="26">SUM(E378:H378)</f>
        <v>16.3</v>
      </c>
      <c r="J378" s="105"/>
      <c r="K378" s="9"/>
      <c r="L378" s="9"/>
      <c r="M378" s="9"/>
      <c r="N378" s="9"/>
    </row>
    <row r="379" spans="1:14" s="2" customFormat="1">
      <c r="A379" s="109">
        <v>352</v>
      </c>
      <c r="B379" s="44" t="s">
        <v>525</v>
      </c>
      <c r="C379" s="39" t="s">
        <v>662</v>
      </c>
      <c r="D379" s="41" t="s">
        <v>18</v>
      </c>
      <c r="E379" s="42">
        <v>5.9</v>
      </c>
      <c r="F379" s="42">
        <v>4.9000000000000004</v>
      </c>
      <c r="G379" s="42">
        <v>2.6</v>
      </c>
      <c r="H379" s="42">
        <v>1.6</v>
      </c>
      <c r="I379" s="95">
        <f t="shared" si="26"/>
        <v>15</v>
      </c>
      <c r="J379" s="105"/>
      <c r="K379" s="9"/>
      <c r="L379" s="9"/>
      <c r="M379" s="9"/>
      <c r="N379" s="9"/>
    </row>
    <row r="380" spans="1:14" s="2" customFormat="1">
      <c r="A380" s="109">
        <v>353</v>
      </c>
      <c r="B380" s="44" t="s">
        <v>526</v>
      </c>
      <c r="C380" s="39" t="s">
        <v>662</v>
      </c>
      <c r="D380" s="41" t="s">
        <v>18</v>
      </c>
      <c r="E380" s="42">
        <v>6.4</v>
      </c>
      <c r="F380" s="42">
        <v>5.9</v>
      </c>
      <c r="G380" s="42">
        <v>2.1</v>
      </c>
      <c r="H380" s="42">
        <v>1.3</v>
      </c>
      <c r="I380" s="95">
        <f t="shared" si="26"/>
        <v>15.700000000000001</v>
      </c>
      <c r="J380" s="105"/>
      <c r="K380" s="9"/>
      <c r="L380" s="9"/>
      <c r="M380" s="9"/>
      <c r="N380" s="9"/>
    </row>
    <row r="381" spans="1:14" s="2" customFormat="1">
      <c r="A381" s="109">
        <v>354</v>
      </c>
      <c r="B381" s="44" t="s">
        <v>527</v>
      </c>
      <c r="C381" s="39" t="s">
        <v>662</v>
      </c>
      <c r="D381" s="41">
        <v>10</v>
      </c>
      <c r="E381" s="42">
        <v>21.3</v>
      </c>
      <c r="F381" s="42">
        <v>12.6</v>
      </c>
      <c r="G381" s="42">
        <v>8.9</v>
      </c>
      <c r="H381" s="42">
        <v>1.6</v>
      </c>
      <c r="I381" s="95">
        <f t="shared" si="26"/>
        <v>44.4</v>
      </c>
      <c r="J381" s="105"/>
      <c r="K381" s="9"/>
      <c r="L381" s="9"/>
      <c r="M381" s="9"/>
      <c r="N381" s="9"/>
    </row>
    <row r="382" spans="1:14" s="2" customFormat="1">
      <c r="A382" s="109">
        <v>355</v>
      </c>
      <c r="B382" s="44" t="s">
        <v>528</v>
      </c>
      <c r="C382" s="39" t="s">
        <v>662</v>
      </c>
      <c r="D382" s="41">
        <v>30</v>
      </c>
      <c r="E382" s="42">
        <v>55.6</v>
      </c>
      <c r="F382" s="42">
        <v>22.6</v>
      </c>
      <c r="G382" s="42">
        <v>8.6</v>
      </c>
      <c r="H382" s="42">
        <v>2.6</v>
      </c>
      <c r="I382" s="95">
        <f t="shared" si="26"/>
        <v>89.399999999999991</v>
      </c>
      <c r="J382" s="105"/>
      <c r="K382" s="9"/>
      <c r="L382" s="9"/>
      <c r="M382" s="9"/>
      <c r="N382" s="9"/>
    </row>
    <row r="383" spans="1:14" s="2" customFormat="1">
      <c r="A383" s="109">
        <v>356</v>
      </c>
      <c r="B383" s="90" t="s">
        <v>619</v>
      </c>
      <c r="C383" s="39" t="s">
        <v>662</v>
      </c>
      <c r="D383" s="41">
        <v>3</v>
      </c>
      <c r="E383" s="42">
        <v>11.2</v>
      </c>
      <c r="F383" s="42">
        <v>4.8</v>
      </c>
      <c r="G383" s="42">
        <v>2.6</v>
      </c>
      <c r="H383" s="42">
        <v>1.0900000000000001</v>
      </c>
      <c r="I383" s="95">
        <f t="shared" si="26"/>
        <v>19.690000000000001</v>
      </c>
      <c r="J383" s="105"/>
      <c r="K383" s="9"/>
      <c r="L383" s="9"/>
      <c r="M383" s="9"/>
      <c r="N383" s="9"/>
    </row>
    <row r="384" spans="1:14" s="2" customFormat="1">
      <c r="A384" s="109">
        <v>357</v>
      </c>
      <c r="B384" s="44" t="s">
        <v>529</v>
      </c>
      <c r="C384" s="39" t="s">
        <v>662</v>
      </c>
      <c r="D384" s="41" t="s">
        <v>18</v>
      </c>
      <c r="E384" s="42">
        <v>6.5</v>
      </c>
      <c r="F384" s="42">
        <v>4.5999999999999996</v>
      </c>
      <c r="G384" s="42">
        <v>3.2</v>
      </c>
      <c r="H384" s="42">
        <v>1.1000000000000001</v>
      </c>
      <c r="I384" s="95">
        <f t="shared" si="26"/>
        <v>15.4</v>
      </c>
      <c r="J384" s="105"/>
      <c r="K384" s="9"/>
      <c r="L384" s="9"/>
      <c r="M384" s="9"/>
      <c r="N384" s="9"/>
    </row>
    <row r="385" spans="1:986" s="2" customFormat="1">
      <c r="A385" s="109">
        <v>358</v>
      </c>
      <c r="B385" s="44" t="s">
        <v>530</v>
      </c>
      <c r="C385" s="39" t="s">
        <v>662</v>
      </c>
      <c r="D385" s="41">
        <v>7</v>
      </c>
      <c r="E385" s="42">
        <v>11.02</v>
      </c>
      <c r="F385" s="42">
        <v>6.8</v>
      </c>
      <c r="G385" s="42">
        <v>5.4</v>
      </c>
      <c r="H385" s="42">
        <v>1.04</v>
      </c>
      <c r="I385" s="95">
        <f t="shared" si="26"/>
        <v>24.259999999999998</v>
      </c>
      <c r="J385" s="105"/>
      <c r="K385" s="9"/>
      <c r="L385" s="9"/>
      <c r="M385" s="9"/>
      <c r="N385" s="9"/>
    </row>
    <row r="386" spans="1:986" s="2" customFormat="1">
      <c r="A386" s="109">
        <v>359</v>
      </c>
      <c r="B386" s="44" t="s">
        <v>95</v>
      </c>
      <c r="C386" s="39" t="s">
        <v>662</v>
      </c>
      <c r="D386" s="41">
        <v>10</v>
      </c>
      <c r="E386" s="42">
        <v>22.3</v>
      </c>
      <c r="F386" s="42">
        <v>11.2</v>
      </c>
      <c r="G386" s="42">
        <v>9.6</v>
      </c>
      <c r="H386" s="42">
        <v>3.2</v>
      </c>
      <c r="I386" s="95">
        <f t="shared" si="26"/>
        <v>46.300000000000004</v>
      </c>
      <c r="J386" s="105"/>
      <c r="K386" s="9"/>
      <c r="L386" s="9"/>
      <c r="M386" s="9"/>
      <c r="N386" s="9"/>
    </row>
    <row r="387" spans="1:986" s="2" customFormat="1">
      <c r="A387" s="109">
        <v>360</v>
      </c>
      <c r="B387" s="40" t="s">
        <v>21</v>
      </c>
      <c r="C387" s="39" t="s">
        <v>662</v>
      </c>
      <c r="D387" s="41" t="s">
        <v>18</v>
      </c>
      <c r="E387" s="42">
        <v>6.2</v>
      </c>
      <c r="F387" s="42">
        <v>4.5999999999999996</v>
      </c>
      <c r="G387" s="42">
        <v>3.2</v>
      </c>
      <c r="H387" s="42">
        <v>1.4</v>
      </c>
      <c r="I387" s="95">
        <f t="shared" si="26"/>
        <v>15.4</v>
      </c>
      <c r="J387" s="105"/>
      <c r="K387" s="9"/>
      <c r="L387" s="9"/>
      <c r="M387" s="9"/>
      <c r="N387" s="9"/>
    </row>
    <row r="388" spans="1:986" s="2" customFormat="1">
      <c r="A388" s="109">
        <v>361</v>
      </c>
      <c r="B388" s="44" t="s">
        <v>205</v>
      </c>
      <c r="C388" s="39" t="s">
        <v>662</v>
      </c>
      <c r="D388" s="41" t="s">
        <v>18</v>
      </c>
      <c r="E388" s="42">
        <v>5.4</v>
      </c>
      <c r="F388" s="42">
        <v>4.2</v>
      </c>
      <c r="G388" s="42">
        <v>3.1</v>
      </c>
      <c r="H388" s="42">
        <v>1.4</v>
      </c>
      <c r="I388" s="95">
        <f t="shared" si="26"/>
        <v>14.100000000000001</v>
      </c>
      <c r="J388" s="105"/>
      <c r="K388" s="9"/>
      <c r="L388" s="9"/>
      <c r="M388" s="9"/>
      <c r="N388" s="9"/>
    </row>
    <row r="389" spans="1:986" s="2" customFormat="1">
      <c r="A389" s="109">
        <v>362</v>
      </c>
      <c r="B389" s="39" t="s">
        <v>531</v>
      </c>
      <c r="C389" s="39" t="s">
        <v>662</v>
      </c>
      <c r="D389" s="41" t="s">
        <v>18</v>
      </c>
      <c r="E389" s="42">
        <v>5.6</v>
      </c>
      <c r="F389" s="42">
        <v>4.2</v>
      </c>
      <c r="G389" s="42">
        <v>3.5</v>
      </c>
      <c r="H389" s="42">
        <v>1.089</v>
      </c>
      <c r="I389" s="95">
        <f t="shared" si="26"/>
        <v>14.389000000000001</v>
      </c>
      <c r="J389" s="105"/>
      <c r="K389" s="9"/>
      <c r="L389" s="9"/>
      <c r="M389" s="9"/>
      <c r="N389" s="9"/>
    </row>
    <row r="390" spans="1:986" s="2" customFormat="1">
      <c r="A390" s="109">
        <v>363</v>
      </c>
      <c r="B390" s="39" t="s">
        <v>156</v>
      </c>
      <c r="C390" s="39" t="s">
        <v>662</v>
      </c>
      <c r="D390" s="41">
        <v>7</v>
      </c>
      <c r="E390" s="42">
        <v>9.5</v>
      </c>
      <c r="F390" s="42">
        <v>6.3</v>
      </c>
      <c r="G390" s="42">
        <v>5.5</v>
      </c>
      <c r="H390" s="42">
        <v>1.5</v>
      </c>
      <c r="I390" s="95">
        <f t="shared" si="26"/>
        <v>22.8</v>
      </c>
      <c r="J390" s="105"/>
      <c r="K390" s="9"/>
      <c r="L390" s="9"/>
      <c r="M390" s="9"/>
      <c r="N390" s="9"/>
    </row>
    <row r="391" spans="1:986">
      <c r="A391" s="109"/>
      <c r="B391" s="66"/>
      <c r="C391" s="119" t="s">
        <v>34</v>
      </c>
      <c r="D391" s="67">
        <f t="shared" ref="D391:I391" si="27">SUM(D378:D390)</f>
        <v>67</v>
      </c>
      <c r="E391" s="67">
        <f t="shared" si="27"/>
        <v>173.82</v>
      </c>
      <c r="F391" s="67">
        <f t="shared" si="27"/>
        <v>97.2</v>
      </c>
      <c r="G391" s="67">
        <f t="shared" si="27"/>
        <v>61.800000000000011</v>
      </c>
      <c r="H391" s="67">
        <f t="shared" si="27"/>
        <v>20.318999999999996</v>
      </c>
      <c r="I391" s="67">
        <f t="shared" si="27"/>
        <v>353.13900000000001</v>
      </c>
      <c r="J391" s="104"/>
    </row>
    <row r="392" spans="1:986" ht="27" customHeight="1">
      <c r="A392" s="160" t="s">
        <v>177</v>
      </c>
      <c r="B392" s="160"/>
      <c r="C392" s="160"/>
      <c r="D392" s="160"/>
      <c r="E392" s="160"/>
      <c r="F392" s="160"/>
      <c r="G392" s="160"/>
      <c r="H392" s="160"/>
      <c r="I392" s="160"/>
      <c r="J392" s="105"/>
      <c r="K392" s="9"/>
      <c r="L392" s="9"/>
      <c r="M392" s="9"/>
      <c r="N392" s="9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  <c r="LM392" s="2"/>
      <c r="LN392" s="2"/>
      <c r="LO392" s="2"/>
      <c r="LP392" s="2"/>
      <c r="LQ392" s="2"/>
      <c r="LR392" s="2"/>
      <c r="LS392" s="2"/>
      <c r="LT392" s="2"/>
      <c r="LU392" s="2"/>
      <c r="LV392" s="2"/>
      <c r="LW392" s="2"/>
      <c r="LX392" s="2"/>
      <c r="LY392" s="2"/>
      <c r="LZ392" s="2"/>
      <c r="MA392" s="2"/>
      <c r="MB392" s="2"/>
      <c r="MC392" s="2"/>
      <c r="MD392" s="2"/>
      <c r="ME392" s="2"/>
      <c r="MF392" s="2"/>
      <c r="MG392" s="2"/>
      <c r="MH392" s="2"/>
      <c r="MI392" s="2"/>
      <c r="MJ392" s="2"/>
      <c r="MK392" s="2"/>
      <c r="ML392" s="2"/>
      <c r="MM392" s="2"/>
      <c r="MN392" s="2"/>
      <c r="MO392" s="2"/>
      <c r="MP392" s="2"/>
      <c r="MQ392" s="2"/>
      <c r="MR392" s="2"/>
      <c r="MS392" s="2"/>
      <c r="MT392" s="2"/>
      <c r="MU392" s="2"/>
      <c r="MV392" s="2"/>
      <c r="MW392" s="2"/>
      <c r="MX392" s="2"/>
      <c r="MY392" s="2"/>
      <c r="MZ392" s="2"/>
      <c r="NA392" s="2"/>
      <c r="NB392" s="2"/>
      <c r="NC392" s="2"/>
      <c r="ND392" s="2"/>
      <c r="NE392" s="2"/>
      <c r="NF392" s="2"/>
      <c r="NG392" s="2"/>
      <c r="NH392" s="2"/>
      <c r="NI392" s="2"/>
      <c r="NJ392" s="2"/>
      <c r="NK392" s="2"/>
      <c r="NL392" s="2"/>
      <c r="NM392" s="2"/>
      <c r="NN392" s="2"/>
      <c r="NO392" s="2"/>
      <c r="NP392" s="2"/>
      <c r="NQ392" s="2"/>
      <c r="NR392" s="2"/>
      <c r="NS392" s="2"/>
      <c r="NT392" s="2"/>
      <c r="NU392" s="2"/>
      <c r="NV392" s="2"/>
      <c r="NW392" s="2"/>
      <c r="NX392" s="2"/>
      <c r="NY392" s="2"/>
      <c r="NZ392" s="2"/>
      <c r="OA392" s="2"/>
      <c r="OB392" s="2"/>
      <c r="OC392" s="2"/>
      <c r="OD392" s="2"/>
      <c r="OE392" s="2"/>
      <c r="OF392" s="2"/>
      <c r="OG392" s="2"/>
      <c r="OH392" s="2"/>
      <c r="OI392" s="2"/>
      <c r="OJ392" s="2"/>
      <c r="OK392" s="2"/>
      <c r="OL392" s="2"/>
      <c r="OM392" s="2"/>
      <c r="ON392" s="2"/>
      <c r="OO392" s="2"/>
      <c r="OP392" s="2"/>
      <c r="OQ392" s="2"/>
      <c r="OR392" s="2"/>
      <c r="OS392" s="2"/>
      <c r="OT392" s="2"/>
      <c r="OU392" s="2"/>
      <c r="OV392" s="2"/>
      <c r="OW392" s="2"/>
      <c r="OX392" s="2"/>
      <c r="OY392" s="2"/>
      <c r="OZ392" s="2"/>
      <c r="PA392" s="2"/>
      <c r="PB392" s="2"/>
      <c r="PC392" s="2"/>
      <c r="PD392" s="2"/>
      <c r="PE392" s="2"/>
      <c r="PF392" s="2"/>
      <c r="PG392" s="2"/>
      <c r="PH392" s="2"/>
      <c r="PI392" s="2"/>
      <c r="PJ392" s="2"/>
      <c r="PK392" s="2"/>
      <c r="PL392" s="2"/>
      <c r="PM392" s="2"/>
      <c r="PN392" s="2"/>
      <c r="PO392" s="2"/>
      <c r="PP392" s="2"/>
      <c r="PQ392" s="2"/>
      <c r="PR392" s="2"/>
      <c r="PS392" s="2"/>
      <c r="PT392" s="2"/>
      <c r="PU392" s="2"/>
      <c r="PV392" s="2"/>
      <c r="PW392" s="2"/>
      <c r="PX392" s="2"/>
      <c r="PY392" s="2"/>
      <c r="PZ392" s="2"/>
      <c r="QA392" s="2"/>
      <c r="QB392" s="2"/>
      <c r="QC392" s="2"/>
      <c r="QD392" s="2"/>
      <c r="QE392" s="2"/>
      <c r="QF392" s="2"/>
      <c r="QG392" s="2"/>
      <c r="QH392" s="2"/>
      <c r="QI392" s="2"/>
      <c r="QJ392" s="2"/>
      <c r="QK392" s="2"/>
      <c r="QL392" s="2"/>
      <c r="QM392" s="2"/>
      <c r="QN392" s="2"/>
      <c r="QO392" s="2"/>
      <c r="QP392" s="2"/>
      <c r="QQ392" s="2"/>
      <c r="QR392" s="2"/>
      <c r="QS392" s="2"/>
      <c r="QT392" s="2"/>
      <c r="QU392" s="2"/>
      <c r="QV392" s="2"/>
      <c r="QW392" s="2"/>
      <c r="QX392" s="2"/>
      <c r="QY392" s="2"/>
      <c r="QZ392" s="2"/>
      <c r="RA392" s="2"/>
      <c r="RB392" s="2"/>
      <c r="RC392" s="2"/>
      <c r="RD392" s="2"/>
      <c r="RE392" s="2"/>
      <c r="RF392" s="2"/>
      <c r="RG392" s="2"/>
      <c r="RH392" s="2"/>
      <c r="RI392" s="2"/>
      <c r="RJ392" s="2"/>
      <c r="RK392" s="2"/>
      <c r="RL392" s="2"/>
      <c r="RM392" s="2"/>
      <c r="RN392" s="2"/>
      <c r="RO392" s="2"/>
      <c r="RP392" s="2"/>
      <c r="RQ392" s="2"/>
      <c r="RR392" s="2"/>
      <c r="RS392" s="2"/>
      <c r="RT392" s="2"/>
      <c r="RU392" s="2"/>
      <c r="RV392" s="2"/>
      <c r="RW392" s="2"/>
      <c r="RX392" s="2"/>
      <c r="RY392" s="2"/>
      <c r="RZ392" s="2"/>
      <c r="SA392" s="2"/>
      <c r="SB392" s="2"/>
      <c r="SC392" s="2"/>
      <c r="SD392" s="2"/>
      <c r="SE392" s="2"/>
      <c r="SF392" s="2"/>
      <c r="SG392" s="2"/>
      <c r="SH392" s="2"/>
      <c r="SI392" s="2"/>
      <c r="SJ392" s="2"/>
      <c r="SK392" s="2"/>
      <c r="SL392" s="2"/>
      <c r="SM392" s="2"/>
      <c r="SN392" s="2"/>
      <c r="SO392" s="2"/>
      <c r="SP392" s="2"/>
      <c r="SQ392" s="2"/>
      <c r="SR392" s="2"/>
      <c r="SS392" s="2"/>
      <c r="ST392" s="2"/>
      <c r="SU392" s="2"/>
      <c r="SV392" s="2"/>
      <c r="SW392" s="2"/>
      <c r="SX392" s="2"/>
      <c r="SY392" s="2"/>
      <c r="SZ392" s="2"/>
      <c r="TA392" s="2"/>
      <c r="TB392" s="2"/>
      <c r="TC392" s="2"/>
      <c r="TD392" s="2"/>
      <c r="TE392" s="2"/>
      <c r="TF392" s="2"/>
      <c r="TG392" s="2"/>
      <c r="TH392" s="2"/>
      <c r="TI392" s="2"/>
      <c r="TJ392" s="2"/>
      <c r="TK392" s="2"/>
      <c r="TL392" s="2"/>
      <c r="TM392" s="2"/>
      <c r="TN392" s="2"/>
      <c r="TO392" s="2"/>
      <c r="TP392" s="2"/>
      <c r="TQ392" s="2"/>
      <c r="TR392" s="2"/>
      <c r="TS392" s="2"/>
      <c r="TT392" s="2"/>
      <c r="TU392" s="2"/>
      <c r="TV392" s="2"/>
      <c r="TW392" s="2"/>
      <c r="TX392" s="2"/>
      <c r="TY392" s="2"/>
      <c r="TZ392" s="2"/>
      <c r="UA392" s="2"/>
      <c r="UB392" s="2"/>
      <c r="UC392" s="2"/>
      <c r="UD392" s="2"/>
      <c r="UE392" s="2"/>
      <c r="UF392" s="2"/>
      <c r="UG392" s="2"/>
      <c r="UH392" s="2"/>
      <c r="UI392" s="2"/>
      <c r="UJ392" s="2"/>
      <c r="UK392" s="2"/>
      <c r="UL392" s="2"/>
      <c r="UM392" s="2"/>
      <c r="UN392" s="2"/>
      <c r="UO392" s="2"/>
      <c r="UP392" s="2"/>
      <c r="UQ392" s="2"/>
      <c r="UR392" s="2"/>
      <c r="US392" s="2"/>
      <c r="UT392" s="2"/>
      <c r="UU392" s="2"/>
      <c r="UV392" s="2"/>
      <c r="UW392" s="2"/>
      <c r="UX392" s="2"/>
      <c r="UY392" s="2"/>
      <c r="UZ392" s="2"/>
      <c r="VA392" s="2"/>
      <c r="VB392" s="2"/>
      <c r="VC392" s="2"/>
      <c r="VD392" s="2"/>
      <c r="VE392" s="2"/>
      <c r="VF392" s="2"/>
      <c r="VG392" s="2"/>
      <c r="VH392" s="2"/>
      <c r="VI392" s="2"/>
      <c r="VJ392" s="2"/>
      <c r="VK392" s="2"/>
      <c r="VL392" s="2"/>
      <c r="VM392" s="2"/>
      <c r="VN392" s="2"/>
      <c r="VO392" s="2"/>
      <c r="VP392" s="2"/>
      <c r="VQ392" s="2"/>
      <c r="VR392" s="2"/>
      <c r="VS392" s="2"/>
      <c r="VT392" s="2"/>
      <c r="VU392" s="2"/>
      <c r="VV392" s="2"/>
      <c r="VW392" s="2"/>
      <c r="VX392" s="2"/>
      <c r="VY392" s="2"/>
      <c r="VZ392" s="2"/>
      <c r="WA392" s="2"/>
      <c r="WB392" s="2"/>
      <c r="WC392" s="2"/>
      <c r="WD392" s="2"/>
      <c r="WE392" s="2"/>
      <c r="WF392" s="2"/>
      <c r="WG392" s="2"/>
      <c r="WH392" s="2"/>
      <c r="WI392" s="2"/>
      <c r="WJ392" s="2"/>
      <c r="WK392" s="2"/>
      <c r="WL392" s="2"/>
      <c r="WM392" s="2"/>
      <c r="WN392" s="2"/>
      <c r="WO392" s="2"/>
      <c r="WP392" s="2"/>
      <c r="WQ392" s="2"/>
      <c r="WR392" s="2"/>
      <c r="WS392" s="2"/>
      <c r="WT392" s="2"/>
      <c r="WU392" s="2"/>
      <c r="WV392" s="2"/>
      <c r="WW392" s="2"/>
      <c r="WX392" s="2"/>
      <c r="WY392" s="2"/>
      <c r="WZ392" s="2"/>
      <c r="XA392" s="2"/>
      <c r="XB392" s="2"/>
      <c r="XC392" s="2"/>
      <c r="XD392" s="2"/>
      <c r="XE392" s="2"/>
      <c r="XF392" s="2"/>
      <c r="XG392" s="2"/>
      <c r="XH392" s="2"/>
      <c r="XI392" s="2"/>
      <c r="XJ392" s="2"/>
      <c r="XK392" s="2"/>
      <c r="XL392" s="2"/>
      <c r="XM392" s="2"/>
      <c r="XN392" s="2"/>
      <c r="XO392" s="2"/>
      <c r="XP392" s="2"/>
      <c r="XQ392" s="2"/>
      <c r="XR392" s="2"/>
      <c r="XS392" s="2"/>
      <c r="XT392" s="2"/>
      <c r="XU392" s="2"/>
      <c r="XV392" s="2"/>
      <c r="XW392" s="2"/>
      <c r="XX392" s="2"/>
      <c r="XY392" s="2"/>
      <c r="XZ392" s="2"/>
      <c r="YA392" s="2"/>
      <c r="YB392" s="2"/>
      <c r="YC392" s="2"/>
      <c r="YD392" s="2"/>
      <c r="YE392" s="2"/>
      <c r="YF392" s="2"/>
      <c r="YG392" s="2"/>
      <c r="YH392" s="2"/>
      <c r="YI392" s="2"/>
      <c r="YJ392" s="2"/>
      <c r="YK392" s="2"/>
      <c r="YL392" s="2"/>
      <c r="YM392" s="2"/>
      <c r="YN392" s="2"/>
      <c r="YO392" s="2"/>
      <c r="YP392" s="2"/>
      <c r="YQ392" s="2"/>
      <c r="YR392" s="2"/>
      <c r="YS392" s="2"/>
      <c r="YT392" s="2"/>
      <c r="YU392" s="2"/>
      <c r="YV392" s="2"/>
      <c r="YW392" s="2"/>
      <c r="YX392" s="2"/>
      <c r="YY392" s="2"/>
      <c r="YZ392" s="2"/>
      <c r="ZA392" s="2"/>
      <c r="ZB392" s="2"/>
      <c r="ZC392" s="2"/>
      <c r="ZD392" s="2"/>
      <c r="ZE392" s="2"/>
      <c r="ZF392" s="2"/>
      <c r="ZG392" s="2"/>
      <c r="ZH392" s="2"/>
      <c r="ZI392" s="2"/>
      <c r="ZJ392" s="2"/>
      <c r="ZK392" s="2"/>
      <c r="ZL392" s="2"/>
      <c r="ZM392" s="2"/>
      <c r="ZN392" s="2"/>
      <c r="ZO392" s="2"/>
      <c r="ZP392" s="2"/>
      <c r="ZQ392" s="2"/>
      <c r="ZR392" s="2"/>
      <c r="ZS392" s="2"/>
      <c r="ZT392" s="2"/>
      <c r="ZU392" s="2"/>
      <c r="ZV392" s="2"/>
      <c r="ZW392" s="2"/>
      <c r="ZX392" s="2"/>
      <c r="ZY392" s="2"/>
      <c r="ZZ392" s="2"/>
      <c r="AAA392" s="2"/>
      <c r="AAB392" s="2"/>
      <c r="AAC392" s="2"/>
      <c r="AAD392" s="2"/>
      <c r="AAE392" s="2"/>
      <c r="AAF392" s="2"/>
      <c r="AAG392" s="2"/>
      <c r="AAH392" s="2"/>
      <c r="AAI392" s="2"/>
      <c r="AAJ392" s="2"/>
      <c r="AAK392" s="2"/>
      <c r="AAL392" s="2"/>
      <c r="AAM392" s="2"/>
      <c r="AAN392" s="2"/>
      <c r="AAO392" s="2"/>
      <c r="AAP392" s="2"/>
      <c r="AAQ392" s="2"/>
      <c r="AAR392" s="2"/>
      <c r="AAS392" s="2"/>
      <c r="AAT392" s="2"/>
      <c r="AAU392" s="2"/>
      <c r="AAV392" s="2"/>
      <c r="AAW392" s="2"/>
      <c r="AAX392" s="2"/>
      <c r="AAY392" s="2"/>
      <c r="AAZ392" s="2"/>
      <c r="ABA392" s="2"/>
      <c r="ABB392" s="2"/>
      <c r="ABC392" s="2"/>
      <c r="ABD392" s="2"/>
      <c r="ABE392" s="2"/>
      <c r="ABF392" s="2"/>
      <c r="ABG392" s="2"/>
      <c r="ABH392" s="2"/>
      <c r="ABI392" s="2"/>
      <c r="ABJ392" s="2"/>
      <c r="ABK392" s="2"/>
      <c r="ABL392" s="2"/>
      <c r="ABM392" s="2"/>
      <c r="ABN392" s="2"/>
      <c r="ABO392" s="2"/>
      <c r="ABP392" s="2"/>
      <c r="ABQ392" s="2"/>
      <c r="ABR392" s="2"/>
      <c r="ABS392" s="2"/>
      <c r="ABT392" s="2"/>
      <c r="ABU392" s="2"/>
      <c r="ABV392" s="2"/>
      <c r="ABW392" s="2"/>
      <c r="ABX392" s="2"/>
      <c r="ABY392" s="2"/>
      <c r="ABZ392" s="2"/>
      <c r="ACA392" s="2"/>
      <c r="ACB392" s="2"/>
      <c r="ACC392" s="2"/>
      <c r="ACD392" s="2"/>
      <c r="ACE392" s="2"/>
      <c r="ACF392" s="2"/>
      <c r="ACG392" s="2"/>
      <c r="ACH392" s="2"/>
      <c r="ACI392" s="2"/>
      <c r="ACJ392" s="2"/>
      <c r="ACK392" s="2"/>
      <c r="ACL392" s="2"/>
      <c r="ACM392" s="2"/>
      <c r="ACN392" s="2"/>
      <c r="ACO392" s="2"/>
      <c r="ACP392" s="2"/>
      <c r="ACQ392" s="2"/>
      <c r="ACR392" s="2"/>
      <c r="ACS392" s="2"/>
      <c r="ACT392" s="2"/>
      <c r="ACU392" s="2"/>
      <c r="ACV392" s="2"/>
      <c r="ACW392" s="2"/>
      <c r="ACX392" s="2"/>
      <c r="ACY392" s="2"/>
      <c r="ACZ392" s="2"/>
      <c r="ADA392" s="2"/>
      <c r="ADB392" s="2"/>
      <c r="ADC392" s="2"/>
      <c r="ADD392" s="2"/>
      <c r="ADE392" s="2"/>
      <c r="ADF392" s="2"/>
      <c r="ADG392" s="2"/>
      <c r="ADH392" s="2"/>
      <c r="ADI392" s="2"/>
      <c r="ADJ392" s="2"/>
      <c r="ADK392" s="2"/>
      <c r="ADL392" s="2"/>
      <c r="ADM392" s="2"/>
      <c r="ADN392" s="2"/>
      <c r="ADO392" s="2"/>
      <c r="ADP392" s="2"/>
      <c r="ADQ392" s="2"/>
      <c r="ADR392" s="2"/>
      <c r="ADS392" s="2"/>
      <c r="ADT392" s="2"/>
      <c r="ADU392" s="2"/>
      <c r="ADV392" s="2"/>
      <c r="ADW392" s="2"/>
      <c r="ADX392" s="2"/>
      <c r="ADY392" s="2"/>
      <c r="ADZ392" s="2"/>
      <c r="AEA392" s="2"/>
      <c r="AEB392" s="2"/>
      <c r="AEC392" s="2"/>
      <c r="AED392" s="2"/>
      <c r="AEE392" s="2"/>
      <c r="AEF392" s="2"/>
      <c r="AEG392" s="2"/>
      <c r="AEH392" s="2"/>
      <c r="AEI392" s="2"/>
      <c r="AEJ392" s="2"/>
      <c r="AEK392" s="2"/>
      <c r="AEL392" s="2"/>
      <c r="AEM392" s="2"/>
      <c r="AEN392" s="2"/>
      <c r="AEO392" s="2"/>
      <c r="AEP392" s="2"/>
      <c r="AEQ392" s="2"/>
      <c r="AER392" s="2"/>
      <c r="AES392" s="2"/>
      <c r="AET392" s="2"/>
      <c r="AEU392" s="2"/>
      <c r="AEV392" s="2"/>
      <c r="AEW392" s="2"/>
      <c r="AEX392" s="2"/>
      <c r="AEY392" s="2"/>
      <c r="AEZ392" s="2"/>
      <c r="AFA392" s="2"/>
      <c r="AFB392" s="2"/>
      <c r="AFC392" s="2"/>
      <c r="AFD392" s="2"/>
      <c r="AFE392" s="2"/>
      <c r="AFF392" s="2"/>
      <c r="AFG392" s="2"/>
      <c r="AFH392" s="2"/>
      <c r="AFI392" s="2"/>
      <c r="AFJ392" s="2"/>
      <c r="AFK392" s="2"/>
      <c r="AFL392" s="2"/>
      <c r="AFM392" s="2"/>
      <c r="AFN392" s="2"/>
      <c r="AFO392" s="2"/>
      <c r="AFP392" s="2"/>
      <c r="AFQ392" s="2"/>
      <c r="AFR392" s="2"/>
      <c r="AFS392" s="2"/>
      <c r="AFT392" s="2"/>
      <c r="AFU392" s="2"/>
      <c r="AFV392" s="2"/>
      <c r="AFW392" s="2"/>
      <c r="AFX392" s="2"/>
      <c r="AFY392" s="2"/>
      <c r="AFZ392" s="2"/>
      <c r="AGA392" s="2"/>
      <c r="AGB392" s="2"/>
      <c r="AGC392" s="2"/>
      <c r="AGD392" s="2"/>
      <c r="AGE392" s="2"/>
      <c r="AGF392" s="2"/>
      <c r="AGG392" s="2"/>
      <c r="AGH392" s="2"/>
      <c r="AGI392" s="2"/>
      <c r="AGJ392" s="2"/>
      <c r="AGK392" s="2"/>
      <c r="AGL392" s="2"/>
      <c r="AGM392" s="2"/>
      <c r="AGN392" s="2"/>
      <c r="AGO392" s="2"/>
      <c r="AGP392" s="2"/>
      <c r="AGQ392" s="2"/>
      <c r="AGR392" s="2"/>
      <c r="AGS392" s="2"/>
      <c r="AGT392" s="2"/>
      <c r="AGU392" s="2"/>
      <c r="AGV392" s="2"/>
      <c r="AGW392" s="2"/>
      <c r="AGX392" s="2"/>
      <c r="AGY392" s="2"/>
      <c r="AGZ392" s="2"/>
      <c r="AHA392" s="2"/>
      <c r="AHB392" s="2"/>
      <c r="AHC392" s="2"/>
      <c r="AHD392" s="2"/>
      <c r="AHE392" s="2"/>
      <c r="AHF392" s="2"/>
      <c r="AHG392" s="2"/>
      <c r="AHH392" s="2"/>
      <c r="AHI392" s="2"/>
      <c r="AHJ392" s="2"/>
      <c r="AHK392" s="2"/>
      <c r="AHL392" s="2"/>
      <c r="AHM392" s="2"/>
      <c r="AHN392" s="2"/>
      <c r="AHO392" s="2"/>
      <c r="AHP392" s="2"/>
      <c r="AHQ392" s="2"/>
      <c r="AHR392" s="2"/>
      <c r="AHS392" s="2"/>
      <c r="AHT392" s="2"/>
      <c r="AHU392" s="2"/>
      <c r="AHV392" s="2"/>
      <c r="AHW392" s="2"/>
      <c r="AHX392" s="2"/>
      <c r="AHY392" s="2"/>
      <c r="AHZ392" s="2"/>
      <c r="AIA392" s="2"/>
      <c r="AIB392" s="2"/>
      <c r="AIC392" s="2"/>
      <c r="AID392" s="2"/>
      <c r="AIE392" s="2"/>
      <c r="AIF392" s="2"/>
      <c r="AIG392" s="2"/>
      <c r="AIH392" s="2"/>
      <c r="AII392" s="2"/>
      <c r="AIJ392" s="2"/>
      <c r="AIK392" s="2"/>
      <c r="AIL392" s="2"/>
      <c r="AIM392" s="2"/>
      <c r="AIN392" s="2"/>
      <c r="AIO392" s="2"/>
      <c r="AIP392" s="2"/>
      <c r="AIQ392" s="2"/>
      <c r="AIR392" s="2"/>
      <c r="AIS392" s="2"/>
      <c r="AIT392" s="2"/>
      <c r="AIU392" s="2"/>
      <c r="AIV392" s="2"/>
      <c r="AIW392" s="2"/>
      <c r="AIX392" s="2"/>
      <c r="AIY392" s="2"/>
      <c r="AIZ392" s="2"/>
      <c r="AJA392" s="2"/>
      <c r="AJB392" s="2"/>
      <c r="AJC392" s="2"/>
      <c r="AJD392" s="2"/>
      <c r="AJE392" s="2"/>
      <c r="AJF392" s="2"/>
      <c r="AJG392" s="2"/>
      <c r="AJH392" s="2"/>
      <c r="AJI392" s="2"/>
      <c r="AJJ392" s="2"/>
      <c r="AJK392" s="2"/>
      <c r="AJL392" s="2"/>
      <c r="AJM392" s="2"/>
      <c r="AJN392" s="2"/>
      <c r="AJO392" s="2"/>
      <c r="AJP392" s="2"/>
      <c r="AJQ392" s="2"/>
      <c r="AJR392" s="2"/>
      <c r="AJS392" s="2"/>
      <c r="AJT392" s="2"/>
      <c r="AJU392" s="2"/>
      <c r="AJV392" s="2"/>
      <c r="AJW392" s="2"/>
      <c r="AJX392" s="2"/>
      <c r="AJY392" s="2"/>
      <c r="AJZ392" s="2"/>
      <c r="AKA392" s="2"/>
      <c r="AKB392" s="2"/>
      <c r="AKC392" s="2"/>
      <c r="AKD392" s="2"/>
      <c r="AKE392" s="2"/>
      <c r="AKF392" s="2"/>
      <c r="AKG392" s="2"/>
      <c r="AKH392" s="2"/>
      <c r="AKI392" s="2"/>
      <c r="AKJ392" s="2"/>
      <c r="AKK392" s="2"/>
      <c r="AKL392" s="2"/>
      <c r="AKM392" s="2"/>
      <c r="AKN392" s="2"/>
      <c r="AKO392" s="2"/>
      <c r="AKP392" s="2"/>
      <c r="AKQ392" s="2"/>
      <c r="AKR392" s="2"/>
      <c r="AKS392" s="2"/>
      <c r="AKT392" s="2"/>
      <c r="AKU392" s="2"/>
      <c r="AKV392" s="2"/>
      <c r="AKW392" s="2"/>
      <c r="AKX392" s="2"/>
    </row>
    <row r="393" spans="1:986" s="2" customFormat="1">
      <c r="A393" s="116">
        <v>364</v>
      </c>
      <c r="B393" s="103" t="s">
        <v>371</v>
      </c>
      <c r="C393" s="103" t="s">
        <v>177</v>
      </c>
      <c r="D393" s="100">
        <v>6</v>
      </c>
      <c r="E393" s="42" t="s">
        <v>667</v>
      </c>
      <c r="F393" s="42">
        <v>4.5</v>
      </c>
      <c r="G393" s="42">
        <v>3.5</v>
      </c>
      <c r="H393" s="42">
        <v>0.1</v>
      </c>
      <c r="I393" s="58">
        <f>SUM(E393:H393)</f>
        <v>8.1</v>
      </c>
      <c r="J393" s="105"/>
      <c r="K393" s="9"/>
      <c r="L393" s="9"/>
      <c r="M393" s="9"/>
      <c r="N393" s="9"/>
    </row>
    <row r="394" spans="1:986" s="2" customFormat="1">
      <c r="A394" s="116">
        <v>365</v>
      </c>
      <c r="B394" s="107" t="s">
        <v>643</v>
      </c>
      <c r="C394" s="103" t="s">
        <v>177</v>
      </c>
      <c r="D394" s="101">
        <v>6</v>
      </c>
      <c r="E394" s="42">
        <v>6.8</v>
      </c>
      <c r="F394" s="42">
        <v>3.6</v>
      </c>
      <c r="G394" s="42">
        <v>4.5999999999999996</v>
      </c>
      <c r="H394" s="42">
        <v>0.5</v>
      </c>
      <c r="I394" s="58">
        <f>SUM(E394:H394)</f>
        <v>15.5</v>
      </c>
      <c r="J394" s="105"/>
      <c r="K394" s="9"/>
      <c r="L394" s="9"/>
      <c r="M394" s="9"/>
      <c r="N394" s="9"/>
    </row>
    <row r="395" spans="1:986" s="2" customFormat="1">
      <c r="A395" s="116">
        <v>366</v>
      </c>
      <c r="B395" s="107" t="s">
        <v>644</v>
      </c>
      <c r="C395" s="103" t="s">
        <v>177</v>
      </c>
      <c r="D395" s="101">
        <v>6</v>
      </c>
      <c r="E395" s="42">
        <v>5.3</v>
      </c>
      <c r="F395" s="42">
        <v>5.8</v>
      </c>
      <c r="G395" s="42">
        <v>3.5</v>
      </c>
      <c r="H395" s="42">
        <v>0.6</v>
      </c>
      <c r="I395" s="58">
        <f>SUM(E395:H395)</f>
        <v>15.2</v>
      </c>
      <c r="J395" s="105"/>
      <c r="M395" s="9"/>
      <c r="N395" s="9"/>
    </row>
    <row r="396" spans="1:986" s="2" customFormat="1">
      <c r="A396" s="116">
        <v>367</v>
      </c>
      <c r="B396" s="96" t="s">
        <v>532</v>
      </c>
      <c r="C396" s="103" t="s">
        <v>177</v>
      </c>
      <c r="D396" s="100">
        <v>6</v>
      </c>
      <c r="E396" s="100">
        <v>7.2</v>
      </c>
      <c r="F396" s="100">
        <v>2.2999999999999998</v>
      </c>
      <c r="G396" s="100">
        <v>0</v>
      </c>
      <c r="H396" s="100">
        <v>1</v>
      </c>
      <c r="I396" s="58">
        <f>SUM(E396:H396)</f>
        <v>10.5</v>
      </c>
      <c r="J396" s="105"/>
      <c r="K396" s="9"/>
      <c r="L396" s="9"/>
      <c r="M396" s="9"/>
      <c r="N396" s="9"/>
    </row>
    <row r="397" spans="1:986" ht="20.25" customHeight="1">
      <c r="A397" s="101"/>
      <c r="B397" s="101"/>
      <c r="C397" s="74" t="s">
        <v>34</v>
      </c>
      <c r="D397" s="70">
        <f t="shared" ref="D397:I397" si="28">SUM(D393:D396)</f>
        <v>24</v>
      </c>
      <c r="E397" s="70">
        <f t="shared" si="28"/>
        <v>19.3</v>
      </c>
      <c r="F397" s="70">
        <f t="shared" si="28"/>
        <v>16.2</v>
      </c>
      <c r="G397" s="70">
        <f t="shared" si="28"/>
        <v>11.6</v>
      </c>
      <c r="H397" s="70">
        <f t="shared" si="28"/>
        <v>2.2000000000000002</v>
      </c>
      <c r="I397" s="70">
        <f t="shared" si="28"/>
        <v>49.3</v>
      </c>
      <c r="J397" s="105"/>
      <c r="K397" s="9"/>
      <c r="L397" s="9"/>
      <c r="M397" s="9"/>
      <c r="N397" s="9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  <c r="LM397" s="2"/>
      <c r="LN397" s="2"/>
      <c r="LO397" s="2"/>
      <c r="LP397" s="2"/>
      <c r="LQ397" s="2"/>
      <c r="LR397" s="2"/>
      <c r="LS397" s="2"/>
      <c r="LT397" s="2"/>
      <c r="LU397" s="2"/>
      <c r="LV397" s="2"/>
      <c r="LW397" s="2"/>
      <c r="LX397" s="2"/>
      <c r="LY397" s="2"/>
      <c r="LZ397" s="2"/>
      <c r="MA397" s="2"/>
      <c r="MB397" s="2"/>
      <c r="MC397" s="2"/>
      <c r="MD397" s="2"/>
      <c r="ME397" s="2"/>
      <c r="MF397" s="2"/>
      <c r="MG397" s="2"/>
      <c r="MH397" s="2"/>
      <c r="MI397" s="2"/>
      <c r="MJ397" s="2"/>
      <c r="MK397" s="2"/>
      <c r="ML397" s="2"/>
      <c r="MM397" s="2"/>
      <c r="MN397" s="2"/>
      <c r="MO397" s="2"/>
      <c r="MP397" s="2"/>
      <c r="MQ397" s="2"/>
      <c r="MR397" s="2"/>
      <c r="MS397" s="2"/>
      <c r="MT397" s="2"/>
      <c r="MU397" s="2"/>
      <c r="MV397" s="2"/>
      <c r="MW397" s="2"/>
      <c r="MX397" s="2"/>
      <c r="MY397" s="2"/>
      <c r="MZ397" s="2"/>
      <c r="NA397" s="2"/>
      <c r="NB397" s="2"/>
      <c r="NC397" s="2"/>
      <c r="ND397" s="2"/>
      <c r="NE397" s="2"/>
      <c r="NF397" s="2"/>
      <c r="NG397" s="2"/>
      <c r="NH397" s="2"/>
      <c r="NI397" s="2"/>
      <c r="NJ397" s="2"/>
      <c r="NK397" s="2"/>
      <c r="NL397" s="2"/>
      <c r="NM397" s="2"/>
      <c r="NN397" s="2"/>
      <c r="NO397" s="2"/>
      <c r="NP397" s="2"/>
      <c r="NQ397" s="2"/>
      <c r="NR397" s="2"/>
      <c r="NS397" s="2"/>
      <c r="NT397" s="2"/>
      <c r="NU397" s="2"/>
      <c r="NV397" s="2"/>
      <c r="NW397" s="2"/>
      <c r="NX397" s="2"/>
      <c r="NY397" s="2"/>
      <c r="NZ397" s="2"/>
      <c r="OA397" s="2"/>
      <c r="OB397" s="2"/>
      <c r="OC397" s="2"/>
      <c r="OD397" s="2"/>
      <c r="OE397" s="2"/>
      <c r="OF397" s="2"/>
      <c r="OG397" s="2"/>
      <c r="OH397" s="2"/>
      <c r="OI397" s="2"/>
      <c r="OJ397" s="2"/>
      <c r="OK397" s="2"/>
      <c r="OL397" s="2"/>
      <c r="OM397" s="2"/>
      <c r="ON397" s="2"/>
      <c r="OO397" s="2"/>
      <c r="OP397" s="2"/>
      <c r="OQ397" s="2"/>
      <c r="OR397" s="2"/>
      <c r="OS397" s="2"/>
      <c r="OT397" s="2"/>
      <c r="OU397" s="2"/>
      <c r="OV397" s="2"/>
      <c r="OW397" s="2"/>
      <c r="OX397" s="2"/>
      <c r="OY397" s="2"/>
      <c r="OZ397" s="2"/>
      <c r="PA397" s="2"/>
      <c r="PB397" s="2"/>
      <c r="PC397" s="2"/>
      <c r="PD397" s="2"/>
      <c r="PE397" s="2"/>
      <c r="PF397" s="2"/>
      <c r="PG397" s="2"/>
      <c r="PH397" s="2"/>
      <c r="PI397" s="2"/>
      <c r="PJ397" s="2"/>
      <c r="PK397" s="2"/>
      <c r="PL397" s="2"/>
      <c r="PM397" s="2"/>
      <c r="PN397" s="2"/>
      <c r="PO397" s="2"/>
      <c r="PP397" s="2"/>
      <c r="PQ397" s="2"/>
      <c r="PR397" s="2"/>
      <c r="PS397" s="2"/>
      <c r="PT397" s="2"/>
      <c r="PU397" s="2"/>
      <c r="PV397" s="2"/>
      <c r="PW397" s="2"/>
      <c r="PX397" s="2"/>
      <c r="PY397" s="2"/>
      <c r="PZ397" s="2"/>
      <c r="QA397" s="2"/>
      <c r="QB397" s="2"/>
      <c r="QC397" s="2"/>
      <c r="QD397" s="2"/>
      <c r="QE397" s="2"/>
      <c r="QF397" s="2"/>
      <c r="QG397" s="2"/>
      <c r="QH397" s="2"/>
      <c r="QI397" s="2"/>
      <c r="QJ397" s="2"/>
      <c r="QK397" s="2"/>
      <c r="QL397" s="2"/>
      <c r="QM397" s="2"/>
      <c r="QN397" s="2"/>
      <c r="QO397" s="2"/>
      <c r="QP397" s="2"/>
      <c r="QQ397" s="2"/>
      <c r="QR397" s="2"/>
      <c r="QS397" s="2"/>
      <c r="QT397" s="2"/>
      <c r="QU397" s="2"/>
      <c r="QV397" s="2"/>
      <c r="QW397" s="2"/>
      <c r="QX397" s="2"/>
      <c r="QY397" s="2"/>
      <c r="QZ397" s="2"/>
      <c r="RA397" s="2"/>
      <c r="RB397" s="2"/>
      <c r="RC397" s="2"/>
      <c r="RD397" s="2"/>
      <c r="RE397" s="2"/>
      <c r="RF397" s="2"/>
      <c r="RG397" s="2"/>
      <c r="RH397" s="2"/>
      <c r="RI397" s="2"/>
      <c r="RJ397" s="2"/>
      <c r="RK397" s="2"/>
      <c r="RL397" s="2"/>
      <c r="RM397" s="2"/>
      <c r="RN397" s="2"/>
      <c r="RO397" s="2"/>
      <c r="RP397" s="2"/>
      <c r="RQ397" s="2"/>
      <c r="RR397" s="2"/>
      <c r="RS397" s="2"/>
      <c r="RT397" s="2"/>
      <c r="RU397" s="2"/>
      <c r="RV397" s="2"/>
      <c r="RW397" s="2"/>
      <c r="RX397" s="2"/>
      <c r="RY397" s="2"/>
      <c r="RZ397" s="2"/>
      <c r="SA397" s="2"/>
      <c r="SB397" s="2"/>
      <c r="SC397" s="2"/>
      <c r="SD397" s="2"/>
      <c r="SE397" s="2"/>
      <c r="SF397" s="2"/>
      <c r="SG397" s="2"/>
      <c r="SH397" s="2"/>
      <c r="SI397" s="2"/>
      <c r="SJ397" s="2"/>
      <c r="SK397" s="2"/>
      <c r="SL397" s="2"/>
      <c r="SM397" s="2"/>
      <c r="SN397" s="2"/>
      <c r="SO397" s="2"/>
      <c r="SP397" s="2"/>
      <c r="SQ397" s="2"/>
      <c r="SR397" s="2"/>
      <c r="SS397" s="2"/>
      <c r="ST397" s="2"/>
      <c r="SU397" s="2"/>
      <c r="SV397" s="2"/>
      <c r="SW397" s="2"/>
      <c r="SX397" s="2"/>
      <c r="SY397" s="2"/>
      <c r="SZ397" s="2"/>
      <c r="TA397" s="2"/>
      <c r="TB397" s="2"/>
      <c r="TC397" s="2"/>
      <c r="TD397" s="2"/>
      <c r="TE397" s="2"/>
      <c r="TF397" s="2"/>
      <c r="TG397" s="2"/>
      <c r="TH397" s="2"/>
      <c r="TI397" s="2"/>
      <c r="TJ397" s="2"/>
      <c r="TK397" s="2"/>
      <c r="TL397" s="2"/>
      <c r="TM397" s="2"/>
      <c r="TN397" s="2"/>
      <c r="TO397" s="2"/>
      <c r="TP397" s="2"/>
      <c r="TQ397" s="2"/>
      <c r="TR397" s="2"/>
      <c r="TS397" s="2"/>
      <c r="TT397" s="2"/>
      <c r="TU397" s="2"/>
      <c r="TV397" s="2"/>
      <c r="TW397" s="2"/>
      <c r="TX397" s="2"/>
      <c r="TY397" s="2"/>
      <c r="TZ397" s="2"/>
      <c r="UA397" s="2"/>
      <c r="UB397" s="2"/>
      <c r="UC397" s="2"/>
      <c r="UD397" s="2"/>
      <c r="UE397" s="2"/>
      <c r="UF397" s="2"/>
      <c r="UG397" s="2"/>
      <c r="UH397" s="2"/>
      <c r="UI397" s="2"/>
      <c r="UJ397" s="2"/>
      <c r="UK397" s="2"/>
      <c r="UL397" s="2"/>
      <c r="UM397" s="2"/>
      <c r="UN397" s="2"/>
      <c r="UO397" s="2"/>
      <c r="UP397" s="2"/>
      <c r="UQ397" s="2"/>
      <c r="UR397" s="2"/>
      <c r="US397" s="2"/>
      <c r="UT397" s="2"/>
      <c r="UU397" s="2"/>
      <c r="UV397" s="2"/>
      <c r="UW397" s="2"/>
      <c r="UX397" s="2"/>
      <c r="UY397" s="2"/>
      <c r="UZ397" s="2"/>
      <c r="VA397" s="2"/>
      <c r="VB397" s="2"/>
      <c r="VC397" s="2"/>
      <c r="VD397" s="2"/>
      <c r="VE397" s="2"/>
      <c r="VF397" s="2"/>
      <c r="VG397" s="2"/>
      <c r="VH397" s="2"/>
      <c r="VI397" s="2"/>
      <c r="VJ397" s="2"/>
      <c r="VK397" s="2"/>
      <c r="VL397" s="2"/>
      <c r="VM397" s="2"/>
      <c r="VN397" s="2"/>
      <c r="VO397" s="2"/>
      <c r="VP397" s="2"/>
      <c r="VQ397" s="2"/>
      <c r="VR397" s="2"/>
      <c r="VS397" s="2"/>
      <c r="VT397" s="2"/>
      <c r="VU397" s="2"/>
      <c r="VV397" s="2"/>
      <c r="VW397" s="2"/>
      <c r="VX397" s="2"/>
      <c r="VY397" s="2"/>
      <c r="VZ397" s="2"/>
      <c r="WA397" s="2"/>
      <c r="WB397" s="2"/>
      <c r="WC397" s="2"/>
      <c r="WD397" s="2"/>
      <c r="WE397" s="2"/>
      <c r="WF397" s="2"/>
      <c r="WG397" s="2"/>
      <c r="WH397" s="2"/>
      <c r="WI397" s="2"/>
      <c r="WJ397" s="2"/>
      <c r="WK397" s="2"/>
      <c r="WL397" s="2"/>
      <c r="WM397" s="2"/>
      <c r="WN397" s="2"/>
      <c r="WO397" s="2"/>
      <c r="WP397" s="2"/>
      <c r="WQ397" s="2"/>
      <c r="WR397" s="2"/>
      <c r="WS397" s="2"/>
      <c r="WT397" s="2"/>
      <c r="WU397" s="2"/>
      <c r="WV397" s="2"/>
      <c r="WW397" s="2"/>
      <c r="WX397" s="2"/>
      <c r="WY397" s="2"/>
      <c r="WZ397" s="2"/>
      <c r="XA397" s="2"/>
      <c r="XB397" s="2"/>
      <c r="XC397" s="2"/>
      <c r="XD397" s="2"/>
      <c r="XE397" s="2"/>
      <c r="XF397" s="2"/>
      <c r="XG397" s="2"/>
      <c r="XH397" s="2"/>
      <c r="XI397" s="2"/>
      <c r="XJ397" s="2"/>
      <c r="XK397" s="2"/>
      <c r="XL397" s="2"/>
      <c r="XM397" s="2"/>
      <c r="XN397" s="2"/>
      <c r="XO397" s="2"/>
      <c r="XP397" s="2"/>
      <c r="XQ397" s="2"/>
      <c r="XR397" s="2"/>
      <c r="XS397" s="2"/>
      <c r="XT397" s="2"/>
      <c r="XU397" s="2"/>
      <c r="XV397" s="2"/>
      <c r="XW397" s="2"/>
      <c r="XX397" s="2"/>
      <c r="XY397" s="2"/>
      <c r="XZ397" s="2"/>
      <c r="YA397" s="2"/>
      <c r="YB397" s="2"/>
      <c r="YC397" s="2"/>
      <c r="YD397" s="2"/>
      <c r="YE397" s="2"/>
      <c r="YF397" s="2"/>
      <c r="YG397" s="2"/>
      <c r="YH397" s="2"/>
      <c r="YI397" s="2"/>
      <c r="YJ397" s="2"/>
      <c r="YK397" s="2"/>
      <c r="YL397" s="2"/>
      <c r="YM397" s="2"/>
      <c r="YN397" s="2"/>
      <c r="YO397" s="2"/>
      <c r="YP397" s="2"/>
      <c r="YQ397" s="2"/>
      <c r="YR397" s="2"/>
      <c r="YS397" s="2"/>
      <c r="YT397" s="2"/>
      <c r="YU397" s="2"/>
      <c r="YV397" s="2"/>
      <c r="YW397" s="2"/>
      <c r="YX397" s="2"/>
      <c r="YY397" s="2"/>
      <c r="YZ397" s="2"/>
      <c r="ZA397" s="2"/>
      <c r="ZB397" s="2"/>
      <c r="ZC397" s="2"/>
      <c r="ZD397" s="2"/>
      <c r="ZE397" s="2"/>
      <c r="ZF397" s="2"/>
      <c r="ZG397" s="2"/>
      <c r="ZH397" s="2"/>
      <c r="ZI397" s="2"/>
      <c r="ZJ397" s="2"/>
      <c r="ZK397" s="2"/>
      <c r="ZL397" s="2"/>
      <c r="ZM397" s="2"/>
      <c r="ZN397" s="2"/>
      <c r="ZO397" s="2"/>
      <c r="ZP397" s="2"/>
      <c r="ZQ397" s="2"/>
      <c r="ZR397" s="2"/>
      <c r="ZS397" s="2"/>
      <c r="ZT397" s="2"/>
      <c r="ZU397" s="2"/>
      <c r="ZV397" s="2"/>
      <c r="ZW397" s="2"/>
      <c r="ZX397" s="2"/>
      <c r="ZY397" s="2"/>
      <c r="ZZ397" s="2"/>
      <c r="AAA397" s="2"/>
      <c r="AAB397" s="2"/>
      <c r="AAC397" s="2"/>
      <c r="AAD397" s="2"/>
      <c r="AAE397" s="2"/>
      <c r="AAF397" s="2"/>
      <c r="AAG397" s="2"/>
      <c r="AAH397" s="2"/>
      <c r="AAI397" s="2"/>
      <c r="AAJ397" s="2"/>
      <c r="AAK397" s="2"/>
      <c r="AAL397" s="2"/>
      <c r="AAM397" s="2"/>
      <c r="AAN397" s="2"/>
      <c r="AAO397" s="2"/>
      <c r="AAP397" s="2"/>
      <c r="AAQ397" s="2"/>
      <c r="AAR397" s="2"/>
      <c r="AAS397" s="2"/>
      <c r="AAT397" s="2"/>
      <c r="AAU397" s="2"/>
      <c r="AAV397" s="2"/>
      <c r="AAW397" s="2"/>
      <c r="AAX397" s="2"/>
      <c r="AAY397" s="2"/>
      <c r="AAZ397" s="2"/>
      <c r="ABA397" s="2"/>
      <c r="ABB397" s="2"/>
      <c r="ABC397" s="2"/>
      <c r="ABD397" s="2"/>
      <c r="ABE397" s="2"/>
      <c r="ABF397" s="2"/>
      <c r="ABG397" s="2"/>
      <c r="ABH397" s="2"/>
      <c r="ABI397" s="2"/>
      <c r="ABJ397" s="2"/>
      <c r="ABK397" s="2"/>
      <c r="ABL397" s="2"/>
      <c r="ABM397" s="2"/>
      <c r="ABN397" s="2"/>
      <c r="ABO397" s="2"/>
      <c r="ABP397" s="2"/>
      <c r="ABQ397" s="2"/>
      <c r="ABR397" s="2"/>
      <c r="ABS397" s="2"/>
      <c r="ABT397" s="2"/>
      <c r="ABU397" s="2"/>
      <c r="ABV397" s="2"/>
      <c r="ABW397" s="2"/>
      <c r="ABX397" s="2"/>
      <c r="ABY397" s="2"/>
      <c r="ABZ397" s="2"/>
      <c r="ACA397" s="2"/>
      <c r="ACB397" s="2"/>
      <c r="ACC397" s="2"/>
      <c r="ACD397" s="2"/>
      <c r="ACE397" s="2"/>
      <c r="ACF397" s="2"/>
      <c r="ACG397" s="2"/>
      <c r="ACH397" s="2"/>
      <c r="ACI397" s="2"/>
      <c r="ACJ397" s="2"/>
      <c r="ACK397" s="2"/>
      <c r="ACL397" s="2"/>
      <c r="ACM397" s="2"/>
      <c r="ACN397" s="2"/>
      <c r="ACO397" s="2"/>
      <c r="ACP397" s="2"/>
      <c r="ACQ397" s="2"/>
      <c r="ACR397" s="2"/>
      <c r="ACS397" s="2"/>
      <c r="ACT397" s="2"/>
      <c r="ACU397" s="2"/>
      <c r="ACV397" s="2"/>
      <c r="ACW397" s="2"/>
      <c r="ACX397" s="2"/>
      <c r="ACY397" s="2"/>
      <c r="ACZ397" s="2"/>
      <c r="ADA397" s="2"/>
      <c r="ADB397" s="2"/>
      <c r="ADC397" s="2"/>
      <c r="ADD397" s="2"/>
      <c r="ADE397" s="2"/>
      <c r="ADF397" s="2"/>
      <c r="ADG397" s="2"/>
      <c r="ADH397" s="2"/>
      <c r="ADI397" s="2"/>
      <c r="ADJ397" s="2"/>
      <c r="ADK397" s="2"/>
      <c r="ADL397" s="2"/>
      <c r="ADM397" s="2"/>
      <c r="ADN397" s="2"/>
      <c r="ADO397" s="2"/>
      <c r="ADP397" s="2"/>
      <c r="ADQ397" s="2"/>
      <c r="ADR397" s="2"/>
      <c r="ADS397" s="2"/>
      <c r="ADT397" s="2"/>
      <c r="ADU397" s="2"/>
      <c r="ADV397" s="2"/>
      <c r="ADW397" s="2"/>
      <c r="ADX397" s="2"/>
      <c r="ADY397" s="2"/>
      <c r="ADZ397" s="2"/>
      <c r="AEA397" s="2"/>
      <c r="AEB397" s="2"/>
      <c r="AEC397" s="2"/>
      <c r="AED397" s="2"/>
      <c r="AEE397" s="2"/>
      <c r="AEF397" s="2"/>
      <c r="AEG397" s="2"/>
      <c r="AEH397" s="2"/>
      <c r="AEI397" s="2"/>
      <c r="AEJ397" s="2"/>
      <c r="AEK397" s="2"/>
      <c r="AEL397" s="2"/>
      <c r="AEM397" s="2"/>
      <c r="AEN397" s="2"/>
      <c r="AEO397" s="2"/>
      <c r="AEP397" s="2"/>
      <c r="AEQ397" s="2"/>
      <c r="AER397" s="2"/>
      <c r="AES397" s="2"/>
      <c r="AET397" s="2"/>
      <c r="AEU397" s="2"/>
      <c r="AEV397" s="2"/>
      <c r="AEW397" s="2"/>
      <c r="AEX397" s="2"/>
      <c r="AEY397" s="2"/>
      <c r="AEZ397" s="2"/>
      <c r="AFA397" s="2"/>
      <c r="AFB397" s="2"/>
      <c r="AFC397" s="2"/>
      <c r="AFD397" s="2"/>
      <c r="AFE397" s="2"/>
      <c r="AFF397" s="2"/>
      <c r="AFG397" s="2"/>
      <c r="AFH397" s="2"/>
      <c r="AFI397" s="2"/>
      <c r="AFJ397" s="2"/>
      <c r="AFK397" s="2"/>
      <c r="AFL397" s="2"/>
      <c r="AFM397" s="2"/>
      <c r="AFN397" s="2"/>
      <c r="AFO397" s="2"/>
      <c r="AFP397" s="2"/>
      <c r="AFQ397" s="2"/>
      <c r="AFR397" s="2"/>
      <c r="AFS397" s="2"/>
      <c r="AFT397" s="2"/>
      <c r="AFU397" s="2"/>
      <c r="AFV397" s="2"/>
      <c r="AFW397" s="2"/>
      <c r="AFX397" s="2"/>
      <c r="AFY397" s="2"/>
      <c r="AFZ397" s="2"/>
      <c r="AGA397" s="2"/>
      <c r="AGB397" s="2"/>
      <c r="AGC397" s="2"/>
      <c r="AGD397" s="2"/>
      <c r="AGE397" s="2"/>
      <c r="AGF397" s="2"/>
      <c r="AGG397" s="2"/>
      <c r="AGH397" s="2"/>
      <c r="AGI397" s="2"/>
      <c r="AGJ397" s="2"/>
      <c r="AGK397" s="2"/>
      <c r="AGL397" s="2"/>
      <c r="AGM397" s="2"/>
      <c r="AGN397" s="2"/>
      <c r="AGO397" s="2"/>
      <c r="AGP397" s="2"/>
      <c r="AGQ397" s="2"/>
      <c r="AGR397" s="2"/>
      <c r="AGS397" s="2"/>
      <c r="AGT397" s="2"/>
      <c r="AGU397" s="2"/>
      <c r="AGV397" s="2"/>
      <c r="AGW397" s="2"/>
      <c r="AGX397" s="2"/>
      <c r="AGY397" s="2"/>
      <c r="AGZ397" s="2"/>
      <c r="AHA397" s="2"/>
      <c r="AHB397" s="2"/>
      <c r="AHC397" s="2"/>
      <c r="AHD397" s="2"/>
      <c r="AHE397" s="2"/>
      <c r="AHF397" s="2"/>
      <c r="AHG397" s="2"/>
      <c r="AHH397" s="2"/>
      <c r="AHI397" s="2"/>
      <c r="AHJ397" s="2"/>
      <c r="AHK397" s="2"/>
      <c r="AHL397" s="2"/>
      <c r="AHM397" s="2"/>
      <c r="AHN397" s="2"/>
      <c r="AHO397" s="2"/>
      <c r="AHP397" s="2"/>
      <c r="AHQ397" s="2"/>
      <c r="AHR397" s="2"/>
      <c r="AHS397" s="2"/>
      <c r="AHT397" s="2"/>
      <c r="AHU397" s="2"/>
      <c r="AHV397" s="2"/>
      <c r="AHW397" s="2"/>
      <c r="AHX397" s="2"/>
      <c r="AHY397" s="2"/>
      <c r="AHZ397" s="2"/>
      <c r="AIA397" s="2"/>
      <c r="AIB397" s="2"/>
      <c r="AIC397" s="2"/>
      <c r="AID397" s="2"/>
      <c r="AIE397" s="2"/>
      <c r="AIF397" s="2"/>
      <c r="AIG397" s="2"/>
      <c r="AIH397" s="2"/>
      <c r="AII397" s="2"/>
      <c r="AIJ397" s="2"/>
      <c r="AIK397" s="2"/>
      <c r="AIL397" s="2"/>
      <c r="AIM397" s="2"/>
      <c r="AIN397" s="2"/>
      <c r="AIO397" s="2"/>
      <c r="AIP397" s="2"/>
      <c r="AIQ397" s="2"/>
      <c r="AIR397" s="2"/>
      <c r="AIS397" s="2"/>
      <c r="AIT397" s="2"/>
      <c r="AIU397" s="2"/>
      <c r="AIV397" s="2"/>
      <c r="AIW397" s="2"/>
      <c r="AIX397" s="2"/>
      <c r="AIY397" s="2"/>
      <c r="AIZ397" s="2"/>
      <c r="AJA397" s="2"/>
      <c r="AJB397" s="2"/>
      <c r="AJC397" s="2"/>
      <c r="AJD397" s="2"/>
      <c r="AJE397" s="2"/>
      <c r="AJF397" s="2"/>
      <c r="AJG397" s="2"/>
      <c r="AJH397" s="2"/>
      <c r="AJI397" s="2"/>
      <c r="AJJ397" s="2"/>
      <c r="AJK397" s="2"/>
      <c r="AJL397" s="2"/>
      <c r="AJM397" s="2"/>
      <c r="AJN397" s="2"/>
      <c r="AJO397" s="2"/>
      <c r="AJP397" s="2"/>
      <c r="AJQ397" s="2"/>
      <c r="AJR397" s="2"/>
      <c r="AJS397" s="2"/>
      <c r="AJT397" s="2"/>
      <c r="AJU397" s="2"/>
      <c r="AJV397" s="2"/>
      <c r="AJW397" s="2"/>
      <c r="AJX397" s="2"/>
      <c r="AJY397" s="2"/>
      <c r="AJZ397" s="2"/>
      <c r="AKA397" s="2"/>
      <c r="AKB397" s="2"/>
      <c r="AKC397" s="2"/>
      <c r="AKD397" s="2"/>
      <c r="AKE397" s="2"/>
      <c r="AKF397" s="2"/>
      <c r="AKG397" s="2"/>
      <c r="AKH397" s="2"/>
      <c r="AKI397" s="2"/>
      <c r="AKJ397" s="2"/>
      <c r="AKK397" s="2"/>
      <c r="AKL397" s="2"/>
      <c r="AKM397" s="2"/>
      <c r="AKN397" s="2"/>
      <c r="AKO397" s="2"/>
      <c r="AKP397" s="2"/>
      <c r="AKQ397" s="2"/>
      <c r="AKR397" s="2"/>
      <c r="AKS397" s="2"/>
      <c r="AKT397" s="2"/>
      <c r="AKU397" s="2"/>
      <c r="AKV397" s="2"/>
      <c r="AKW397" s="2"/>
      <c r="AKX397" s="2"/>
    </row>
    <row r="398" spans="1:986" ht="33" customHeight="1">
      <c r="A398" s="161" t="s">
        <v>206</v>
      </c>
      <c r="B398" s="161"/>
      <c r="C398" s="161"/>
      <c r="D398" s="161"/>
      <c r="E398" s="161"/>
      <c r="F398" s="161"/>
      <c r="G398" s="161"/>
      <c r="H398" s="161"/>
      <c r="I398" s="161"/>
      <c r="J398" s="104"/>
    </row>
    <row r="399" spans="1:986">
      <c r="A399" s="108">
        <v>368</v>
      </c>
      <c r="B399" s="44" t="s">
        <v>533</v>
      </c>
      <c r="C399" s="44" t="s">
        <v>206</v>
      </c>
      <c r="D399" s="41" t="s">
        <v>18</v>
      </c>
      <c r="E399" s="42">
        <v>6.6</v>
      </c>
      <c r="F399" s="42">
        <v>4.5</v>
      </c>
      <c r="G399" s="42">
        <v>2.2999999999999998</v>
      </c>
      <c r="H399" s="42">
        <v>0.5</v>
      </c>
      <c r="I399" s="58">
        <f t="shared" ref="I399:I437" si="29">SUM(E399:H399)</f>
        <v>13.899999999999999</v>
      </c>
      <c r="J399" s="104"/>
    </row>
    <row r="400" spans="1:986">
      <c r="A400" s="108">
        <v>369</v>
      </c>
      <c r="B400" s="40" t="s">
        <v>207</v>
      </c>
      <c r="C400" s="44" t="s">
        <v>206</v>
      </c>
      <c r="D400" s="41">
        <v>10</v>
      </c>
      <c r="E400" s="42">
        <v>15.6</v>
      </c>
      <c r="F400" s="42">
        <v>9.3000000000000007</v>
      </c>
      <c r="G400" s="42">
        <v>5.3</v>
      </c>
      <c r="H400" s="42">
        <v>1.2</v>
      </c>
      <c r="I400" s="58">
        <f t="shared" si="29"/>
        <v>31.4</v>
      </c>
      <c r="J400" s="104"/>
    </row>
    <row r="401" spans="1:10">
      <c r="A401" s="108">
        <v>370</v>
      </c>
      <c r="B401" s="40" t="s">
        <v>208</v>
      </c>
      <c r="C401" s="44" t="s">
        <v>206</v>
      </c>
      <c r="D401" s="41">
        <v>60</v>
      </c>
      <c r="E401" s="42">
        <v>99.6</v>
      </c>
      <c r="F401" s="42">
        <v>55.3</v>
      </c>
      <c r="G401" s="42">
        <v>16</v>
      </c>
      <c r="H401" s="42">
        <v>7.3</v>
      </c>
      <c r="I401" s="58">
        <f t="shared" si="29"/>
        <v>178.2</v>
      </c>
      <c r="J401" s="104"/>
    </row>
    <row r="402" spans="1:10">
      <c r="A402" s="108">
        <v>371</v>
      </c>
      <c r="B402" s="44" t="s">
        <v>209</v>
      </c>
      <c r="C402" s="44" t="s">
        <v>206</v>
      </c>
      <c r="D402" s="41" t="s">
        <v>18</v>
      </c>
      <c r="E402" s="42">
        <v>6.5</v>
      </c>
      <c r="F402" s="42">
        <v>4.5</v>
      </c>
      <c r="G402" s="42">
        <v>3.3</v>
      </c>
      <c r="H402" s="42">
        <v>1.1000000000000001</v>
      </c>
      <c r="I402" s="58">
        <f t="shared" si="29"/>
        <v>15.4</v>
      </c>
      <c r="J402" s="104"/>
    </row>
    <row r="403" spans="1:10">
      <c r="A403" s="108">
        <v>372</v>
      </c>
      <c r="B403" s="39" t="s">
        <v>534</v>
      </c>
      <c r="C403" s="44" t="s">
        <v>206</v>
      </c>
      <c r="D403" s="36" t="s">
        <v>18</v>
      </c>
      <c r="E403" s="42">
        <v>5.7</v>
      </c>
      <c r="F403" s="42">
        <v>4.3</v>
      </c>
      <c r="G403" s="42">
        <v>2.5</v>
      </c>
      <c r="H403" s="42">
        <v>0.6</v>
      </c>
      <c r="I403" s="58">
        <f t="shared" si="29"/>
        <v>13.1</v>
      </c>
      <c r="J403" s="104"/>
    </row>
    <row r="404" spans="1:10">
      <c r="A404" s="108">
        <v>373</v>
      </c>
      <c r="B404" s="39" t="s">
        <v>535</v>
      </c>
      <c r="C404" s="44" t="s">
        <v>206</v>
      </c>
      <c r="D404" s="41" t="s">
        <v>18</v>
      </c>
      <c r="E404" s="42">
        <v>6.3</v>
      </c>
      <c r="F404" s="42">
        <v>5.8</v>
      </c>
      <c r="G404" s="42">
        <v>2.9</v>
      </c>
      <c r="H404" s="42">
        <v>0.8</v>
      </c>
      <c r="I404" s="58">
        <f t="shared" si="29"/>
        <v>15.8</v>
      </c>
      <c r="J404" s="104"/>
    </row>
    <row r="405" spans="1:10">
      <c r="A405" s="108">
        <v>374</v>
      </c>
      <c r="B405" s="39" t="s">
        <v>536</v>
      </c>
      <c r="C405" s="44" t="s">
        <v>206</v>
      </c>
      <c r="D405" s="41">
        <v>10</v>
      </c>
      <c r="E405" s="42">
        <v>24.6</v>
      </c>
      <c r="F405" s="42">
        <v>15.3</v>
      </c>
      <c r="G405" s="42">
        <v>9.3000000000000007</v>
      </c>
      <c r="H405" s="42">
        <v>2.2999999999999998</v>
      </c>
      <c r="I405" s="58">
        <f t="shared" si="29"/>
        <v>51.5</v>
      </c>
      <c r="J405" s="104"/>
    </row>
    <row r="406" spans="1:10">
      <c r="A406" s="108">
        <v>375</v>
      </c>
      <c r="B406" s="44" t="s">
        <v>210</v>
      </c>
      <c r="C406" s="44" t="s">
        <v>206</v>
      </c>
      <c r="D406" s="41">
        <v>20</v>
      </c>
      <c r="E406" s="42">
        <v>41.9</v>
      </c>
      <c r="F406" s="42">
        <v>34.6</v>
      </c>
      <c r="G406" s="42">
        <v>18.8</v>
      </c>
      <c r="H406" s="42">
        <v>2.2000000000000002</v>
      </c>
      <c r="I406" s="58">
        <f t="shared" si="29"/>
        <v>97.5</v>
      </c>
      <c r="J406" s="104"/>
    </row>
    <row r="407" spans="1:10">
      <c r="A407" s="108">
        <v>376</v>
      </c>
      <c r="B407" s="44" t="s">
        <v>537</v>
      </c>
      <c r="C407" s="44" t="s">
        <v>206</v>
      </c>
      <c r="D407" s="41" t="s">
        <v>18</v>
      </c>
      <c r="E407" s="42">
        <v>5.8</v>
      </c>
      <c r="F407" s="42">
        <v>5.0999999999999996</v>
      </c>
      <c r="G407" s="42">
        <v>2.7</v>
      </c>
      <c r="H407" s="42">
        <v>0.6</v>
      </c>
      <c r="I407" s="58">
        <f t="shared" si="29"/>
        <v>14.199999999999998</v>
      </c>
      <c r="J407" s="104"/>
    </row>
    <row r="408" spans="1:10">
      <c r="A408" s="108">
        <v>377</v>
      </c>
      <c r="B408" s="40" t="s">
        <v>538</v>
      </c>
      <c r="C408" s="44" t="s">
        <v>206</v>
      </c>
      <c r="D408" s="41">
        <v>10</v>
      </c>
      <c r="E408" s="42">
        <v>21.1</v>
      </c>
      <c r="F408" s="42">
        <v>13.1</v>
      </c>
      <c r="G408" s="42">
        <v>8.5</v>
      </c>
      <c r="H408" s="42">
        <v>1.9</v>
      </c>
      <c r="I408" s="58">
        <f t="shared" si="29"/>
        <v>44.6</v>
      </c>
      <c r="J408" s="104"/>
    </row>
    <row r="409" spans="1:10">
      <c r="A409" s="108">
        <v>378</v>
      </c>
      <c r="B409" s="44" t="s">
        <v>539</v>
      </c>
      <c r="C409" s="44" t="s">
        <v>206</v>
      </c>
      <c r="D409" s="41" t="s">
        <v>18</v>
      </c>
      <c r="E409" s="42">
        <v>6.8</v>
      </c>
      <c r="F409" s="42">
        <v>4.5</v>
      </c>
      <c r="G409" s="42">
        <v>3.6</v>
      </c>
      <c r="H409" s="42">
        <v>0.8</v>
      </c>
      <c r="I409" s="58">
        <f t="shared" si="29"/>
        <v>15.700000000000001</v>
      </c>
      <c r="J409" s="104"/>
    </row>
    <row r="410" spans="1:10">
      <c r="A410" s="108">
        <v>379</v>
      </c>
      <c r="B410" s="40" t="s">
        <v>540</v>
      </c>
      <c r="C410" s="44" t="s">
        <v>206</v>
      </c>
      <c r="D410" s="41" t="s">
        <v>18</v>
      </c>
      <c r="E410" s="42">
        <v>5.4</v>
      </c>
      <c r="F410" s="42">
        <v>3.8</v>
      </c>
      <c r="G410" s="42">
        <v>2.9</v>
      </c>
      <c r="H410" s="42">
        <v>0.5</v>
      </c>
      <c r="I410" s="58">
        <f t="shared" si="29"/>
        <v>12.6</v>
      </c>
      <c r="J410" s="104"/>
    </row>
    <row r="411" spans="1:10">
      <c r="A411" s="108">
        <v>380</v>
      </c>
      <c r="B411" s="44" t="s">
        <v>541</v>
      </c>
      <c r="C411" s="44" t="s">
        <v>206</v>
      </c>
      <c r="D411" s="41" t="s">
        <v>18</v>
      </c>
      <c r="E411" s="73">
        <v>6.9</v>
      </c>
      <c r="F411" s="73">
        <v>5.9</v>
      </c>
      <c r="G411" s="73">
        <v>2.6</v>
      </c>
      <c r="H411" s="73">
        <v>0.9</v>
      </c>
      <c r="I411" s="58">
        <f t="shared" si="29"/>
        <v>16.3</v>
      </c>
      <c r="J411" s="104"/>
    </row>
    <row r="412" spans="1:10">
      <c r="A412" s="108">
        <v>381</v>
      </c>
      <c r="B412" s="40" t="s">
        <v>542</v>
      </c>
      <c r="C412" s="44" t="s">
        <v>206</v>
      </c>
      <c r="D412" s="41">
        <v>15</v>
      </c>
      <c r="E412" s="42">
        <v>31.9</v>
      </c>
      <c r="F412" s="42">
        <v>16.8</v>
      </c>
      <c r="G412" s="42">
        <v>6.2</v>
      </c>
      <c r="H412" s="42">
        <v>2.8</v>
      </c>
      <c r="I412" s="58">
        <f t="shared" si="29"/>
        <v>57.7</v>
      </c>
      <c r="J412" s="104"/>
    </row>
    <row r="413" spans="1:10">
      <c r="A413" s="108">
        <v>382</v>
      </c>
      <c r="B413" s="44" t="s">
        <v>543</v>
      </c>
      <c r="C413" s="44" t="s">
        <v>206</v>
      </c>
      <c r="D413" s="41" t="s">
        <v>18</v>
      </c>
      <c r="E413" s="42">
        <v>5.7</v>
      </c>
      <c r="F413" s="42">
        <v>3.9</v>
      </c>
      <c r="G413" s="42">
        <v>2.5</v>
      </c>
      <c r="H413" s="42">
        <v>0.5</v>
      </c>
      <c r="I413" s="58">
        <f t="shared" si="29"/>
        <v>12.6</v>
      </c>
      <c r="J413" s="104"/>
    </row>
    <row r="414" spans="1:10">
      <c r="A414" s="108">
        <v>383</v>
      </c>
      <c r="B414" s="44" t="s">
        <v>544</v>
      </c>
      <c r="C414" s="44" t="s">
        <v>206</v>
      </c>
      <c r="D414" s="41">
        <v>24</v>
      </c>
      <c r="E414" s="42">
        <v>56.6</v>
      </c>
      <c r="F414" s="42">
        <v>30.6</v>
      </c>
      <c r="G414" s="42">
        <v>18</v>
      </c>
      <c r="H414" s="42">
        <v>2.6</v>
      </c>
      <c r="I414" s="58">
        <f t="shared" si="29"/>
        <v>107.8</v>
      </c>
      <c r="J414" s="104"/>
    </row>
    <row r="415" spans="1:10">
      <c r="A415" s="108">
        <v>384</v>
      </c>
      <c r="B415" s="40" t="s">
        <v>176</v>
      </c>
      <c r="C415" s="44" t="s">
        <v>206</v>
      </c>
      <c r="D415" s="41">
        <v>10</v>
      </c>
      <c r="E415" s="42">
        <v>22.3</v>
      </c>
      <c r="F415" s="42">
        <v>10.3</v>
      </c>
      <c r="G415" s="42">
        <v>8.6</v>
      </c>
      <c r="H415" s="42">
        <v>1.3</v>
      </c>
      <c r="I415" s="58">
        <f t="shared" si="29"/>
        <v>42.5</v>
      </c>
      <c r="J415" s="104"/>
    </row>
    <row r="416" spans="1:10">
      <c r="A416" s="108">
        <v>385</v>
      </c>
      <c r="B416" s="45" t="s">
        <v>545</v>
      </c>
      <c r="C416" s="44" t="s">
        <v>206</v>
      </c>
      <c r="D416" s="41">
        <v>55</v>
      </c>
      <c r="E416" s="42">
        <v>65.3</v>
      </c>
      <c r="F416" s="42">
        <v>35.799999999999997</v>
      </c>
      <c r="G416" s="42">
        <v>25.8</v>
      </c>
      <c r="H416" s="42">
        <v>5.2</v>
      </c>
      <c r="I416" s="58">
        <f t="shared" si="29"/>
        <v>132.1</v>
      </c>
      <c r="J416" s="104"/>
    </row>
    <row r="417" spans="1:10">
      <c r="A417" s="108">
        <v>386</v>
      </c>
      <c r="B417" s="44" t="s">
        <v>546</v>
      </c>
      <c r="C417" s="44" t="s">
        <v>206</v>
      </c>
      <c r="D417" s="41">
        <v>10</v>
      </c>
      <c r="E417" s="42">
        <v>12.6</v>
      </c>
      <c r="F417" s="42">
        <v>9.4</v>
      </c>
      <c r="G417" s="42">
        <v>6.2</v>
      </c>
      <c r="H417" s="42">
        <v>1</v>
      </c>
      <c r="I417" s="58">
        <f t="shared" si="29"/>
        <v>29.2</v>
      </c>
      <c r="J417" s="104"/>
    </row>
    <row r="418" spans="1:10">
      <c r="A418" s="108">
        <v>387</v>
      </c>
      <c r="B418" s="44" t="s">
        <v>547</v>
      </c>
      <c r="C418" s="44" t="s">
        <v>206</v>
      </c>
      <c r="D418" s="41" t="s">
        <v>18</v>
      </c>
      <c r="E418" s="42">
        <v>6.9</v>
      </c>
      <c r="F418" s="42">
        <v>4.9000000000000004</v>
      </c>
      <c r="G418" s="42">
        <v>2.6</v>
      </c>
      <c r="H418" s="42">
        <v>0</v>
      </c>
      <c r="I418" s="58">
        <f t="shared" si="29"/>
        <v>14.4</v>
      </c>
      <c r="J418" s="104"/>
    </row>
    <row r="419" spans="1:10">
      <c r="A419" s="108">
        <v>388</v>
      </c>
      <c r="B419" s="44" t="s">
        <v>548</v>
      </c>
      <c r="C419" s="44" t="s">
        <v>206</v>
      </c>
      <c r="D419" s="41" t="s">
        <v>18</v>
      </c>
      <c r="E419" s="42">
        <v>6.9</v>
      </c>
      <c r="F419" s="42">
        <v>4.9000000000000004</v>
      </c>
      <c r="G419" s="42">
        <v>2.1</v>
      </c>
      <c r="H419" s="42">
        <v>0.3</v>
      </c>
      <c r="I419" s="58">
        <f t="shared" si="29"/>
        <v>14.200000000000001</v>
      </c>
      <c r="J419" s="104"/>
    </row>
    <row r="420" spans="1:10">
      <c r="A420" s="108">
        <v>389</v>
      </c>
      <c r="B420" s="44" t="s">
        <v>549</v>
      </c>
      <c r="C420" s="44" t="s">
        <v>206</v>
      </c>
      <c r="D420" s="41">
        <v>6</v>
      </c>
      <c r="E420" s="42">
        <v>14.34</v>
      </c>
      <c r="F420" s="42">
        <v>6.5</v>
      </c>
      <c r="G420" s="42">
        <v>4.3</v>
      </c>
      <c r="H420" s="42">
        <v>0.9</v>
      </c>
      <c r="I420" s="58">
        <f t="shared" si="29"/>
        <v>26.04</v>
      </c>
      <c r="J420" s="104"/>
    </row>
    <row r="421" spans="1:10">
      <c r="A421" s="108">
        <v>390</v>
      </c>
      <c r="B421" s="40" t="s">
        <v>550</v>
      </c>
      <c r="C421" s="44" t="s">
        <v>206</v>
      </c>
      <c r="D421" s="36" t="s">
        <v>18</v>
      </c>
      <c r="E421" s="42">
        <v>4.8</v>
      </c>
      <c r="F421" s="42">
        <v>2.1</v>
      </c>
      <c r="G421" s="42">
        <v>1.6</v>
      </c>
      <c r="H421" s="42">
        <v>0.6</v>
      </c>
      <c r="I421" s="58">
        <f t="shared" si="29"/>
        <v>9.1</v>
      </c>
      <c r="J421" s="104"/>
    </row>
    <row r="422" spans="1:10">
      <c r="A422" s="108">
        <v>391</v>
      </c>
      <c r="B422" s="44" t="s">
        <v>551</v>
      </c>
      <c r="C422" s="44" t="s">
        <v>206</v>
      </c>
      <c r="D422" s="41" t="s">
        <v>18</v>
      </c>
      <c r="E422" s="42">
        <v>6.6</v>
      </c>
      <c r="F422" s="42">
        <v>4.5999999999999996</v>
      </c>
      <c r="G422" s="42">
        <v>2.2000000000000002</v>
      </c>
      <c r="H422" s="42">
        <v>0.8</v>
      </c>
      <c r="I422" s="58">
        <f t="shared" si="29"/>
        <v>14.2</v>
      </c>
      <c r="J422" s="104"/>
    </row>
    <row r="423" spans="1:10">
      <c r="A423" s="108">
        <v>392</v>
      </c>
      <c r="B423" s="44" t="s">
        <v>211</v>
      </c>
      <c r="C423" s="44" t="s">
        <v>206</v>
      </c>
      <c r="D423" s="41" t="s">
        <v>18</v>
      </c>
      <c r="E423" s="42">
        <v>6.2</v>
      </c>
      <c r="F423" s="42">
        <v>4.2</v>
      </c>
      <c r="G423" s="42">
        <v>2.5</v>
      </c>
      <c r="H423" s="42">
        <v>0.5</v>
      </c>
      <c r="I423" s="58">
        <f t="shared" si="29"/>
        <v>13.4</v>
      </c>
      <c r="J423" s="104"/>
    </row>
    <row r="424" spans="1:10">
      <c r="A424" s="108">
        <v>393</v>
      </c>
      <c r="B424" s="46" t="s">
        <v>552</v>
      </c>
      <c r="C424" s="44" t="s">
        <v>206</v>
      </c>
      <c r="D424" s="47">
        <v>10</v>
      </c>
      <c r="E424" s="42">
        <v>28</v>
      </c>
      <c r="F424" s="42">
        <v>6.9</v>
      </c>
      <c r="G424" s="42">
        <v>4.2</v>
      </c>
      <c r="H424" s="42">
        <v>1.4</v>
      </c>
      <c r="I424" s="58">
        <f t="shared" si="29"/>
        <v>40.5</v>
      </c>
      <c r="J424" s="104"/>
    </row>
    <row r="425" spans="1:10">
      <c r="A425" s="108">
        <v>394</v>
      </c>
      <c r="B425" s="46" t="s">
        <v>553</v>
      </c>
      <c r="C425" s="44" t="s">
        <v>206</v>
      </c>
      <c r="D425" s="47">
        <v>10</v>
      </c>
      <c r="E425" s="42">
        <v>25.3</v>
      </c>
      <c r="F425" s="42">
        <v>8.3000000000000007</v>
      </c>
      <c r="G425" s="42">
        <v>5.2</v>
      </c>
      <c r="H425" s="42">
        <v>1.1000000000000001</v>
      </c>
      <c r="I425" s="58">
        <f t="shared" si="29"/>
        <v>39.900000000000006</v>
      </c>
      <c r="J425" s="104"/>
    </row>
    <row r="426" spans="1:10">
      <c r="A426" s="108">
        <v>395</v>
      </c>
      <c r="B426" s="46" t="s">
        <v>554</v>
      </c>
      <c r="C426" s="44" t="s">
        <v>206</v>
      </c>
      <c r="D426" s="41" t="s">
        <v>18</v>
      </c>
      <c r="E426" s="42">
        <v>6.6</v>
      </c>
      <c r="F426" s="42">
        <v>5.5</v>
      </c>
      <c r="G426" s="42">
        <v>2.8</v>
      </c>
      <c r="H426" s="42">
        <v>0.5</v>
      </c>
      <c r="I426" s="58">
        <f t="shared" si="29"/>
        <v>15.399999999999999</v>
      </c>
      <c r="J426" s="104"/>
    </row>
    <row r="427" spans="1:10">
      <c r="A427" s="108">
        <v>396</v>
      </c>
      <c r="B427" s="46" t="s">
        <v>555</v>
      </c>
      <c r="C427" s="44" t="s">
        <v>206</v>
      </c>
      <c r="D427" s="41" t="s">
        <v>18</v>
      </c>
      <c r="E427" s="42">
        <v>6.3</v>
      </c>
      <c r="F427" s="42">
        <v>2.1</v>
      </c>
      <c r="G427" s="42">
        <v>2.5</v>
      </c>
      <c r="H427" s="42">
        <v>0.2</v>
      </c>
      <c r="I427" s="58">
        <f t="shared" si="29"/>
        <v>11.1</v>
      </c>
      <c r="J427" s="104"/>
    </row>
    <row r="428" spans="1:10">
      <c r="A428" s="108">
        <v>397</v>
      </c>
      <c r="B428" s="46" t="s">
        <v>556</v>
      </c>
      <c r="C428" s="44" t="s">
        <v>206</v>
      </c>
      <c r="D428" s="41" t="s">
        <v>18</v>
      </c>
      <c r="E428" s="42">
        <v>6.2</v>
      </c>
      <c r="F428" s="42">
        <v>4.2</v>
      </c>
      <c r="G428" s="42">
        <v>0</v>
      </c>
      <c r="H428" s="42">
        <v>0.6</v>
      </c>
      <c r="I428" s="58">
        <f t="shared" si="29"/>
        <v>11</v>
      </c>
      <c r="J428" s="104"/>
    </row>
    <row r="429" spans="1:10">
      <c r="A429" s="108">
        <v>398</v>
      </c>
      <c r="B429" s="46" t="s">
        <v>557</v>
      </c>
      <c r="C429" s="44" t="s">
        <v>206</v>
      </c>
      <c r="D429" s="41" t="s">
        <v>18</v>
      </c>
      <c r="E429" s="42">
        <v>5.6</v>
      </c>
      <c r="F429" s="42">
        <v>4.5</v>
      </c>
      <c r="G429" s="42">
        <v>2.2999999999999998</v>
      </c>
      <c r="H429" s="42">
        <v>0.8</v>
      </c>
      <c r="I429" s="58">
        <f t="shared" si="29"/>
        <v>13.2</v>
      </c>
      <c r="J429" s="104"/>
    </row>
    <row r="430" spans="1:10">
      <c r="A430" s="108">
        <v>399</v>
      </c>
      <c r="B430" s="46" t="s">
        <v>212</v>
      </c>
      <c r="C430" s="44" t="s">
        <v>206</v>
      </c>
      <c r="D430" s="41">
        <v>10</v>
      </c>
      <c r="E430" s="42">
        <v>22.3</v>
      </c>
      <c r="F430" s="42">
        <v>8.3000000000000007</v>
      </c>
      <c r="G430" s="42">
        <v>6.4</v>
      </c>
      <c r="H430" s="42">
        <v>1</v>
      </c>
      <c r="I430" s="58">
        <f t="shared" si="29"/>
        <v>38</v>
      </c>
      <c r="J430" s="104"/>
    </row>
    <row r="431" spans="1:10">
      <c r="A431" s="108">
        <v>400</v>
      </c>
      <c r="B431" s="46" t="s">
        <v>558</v>
      </c>
      <c r="C431" s="44" t="s">
        <v>206</v>
      </c>
      <c r="D431" s="41" t="s">
        <v>18</v>
      </c>
      <c r="E431" s="42">
        <v>6.2</v>
      </c>
      <c r="F431" s="42">
        <v>4.2</v>
      </c>
      <c r="G431" s="42">
        <v>2</v>
      </c>
      <c r="H431" s="42">
        <v>0.5</v>
      </c>
      <c r="I431" s="58">
        <f t="shared" si="29"/>
        <v>12.9</v>
      </c>
      <c r="J431" s="104"/>
    </row>
    <row r="432" spans="1:10">
      <c r="A432" s="108">
        <v>401</v>
      </c>
      <c r="B432" s="46" t="s">
        <v>559</v>
      </c>
      <c r="C432" s="44" t="s">
        <v>206</v>
      </c>
      <c r="D432" s="41" t="s">
        <v>18</v>
      </c>
      <c r="E432" s="42">
        <v>6.6</v>
      </c>
      <c r="F432" s="42">
        <v>5.5</v>
      </c>
      <c r="G432" s="42">
        <v>2.2999999999999998</v>
      </c>
      <c r="H432" s="42">
        <v>0.6</v>
      </c>
      <c r="I432" s="58">
        <f t="shared" si="29"/>
        <v>14.999999999999998</v>
      </c>
      <c r="J432" s="104"/>
    </row>
    <row r="433" spans="1:10">
      <c r="A433" s="108">
        <v>402</v>
      </c>
      <c r="B433" s="46" t="s">
        <v>560</v>
      </c>
      <c r="C433" s="44" t="s">
        <v>206</v>
      </c>
      <c r="D433" s="41" t="s">
        <v>18</v>
      </c>
      <c r="E433" s="42">
        <v>5.9</v>
      </c>
      <c r="F433" s="42">
        <v>4.9000000000000004</v>
      </c>
      <c r="G433" s="42">
        <v>2.6</v>
      </c>
      <c r="H433" s="42">
        <v>0.4</v>
      </c>
      <c r="I433" s="58">
        <f t="shared" si="29"/>
        <v>13.8</v>
      </c>
      <c r="J433" s="104"/>
    </row>
    <row r="434" spans="1:10">
      <c r="A434" s="108">
        <v>403</v>
      </c>
      <c r="B434" s="46" t="s">
        <v>561</v>
      </c>
      <c r="C434" s="44" t="s">
        <v>206</v>
      </c>
      <c r="D434" s="36">
        <v>10</v>
      </c>
      <c r="E434" s="42">
        <v>18.600000000000001</v>
      </c>
      <c r="F434" s="42" t="s">
        <v>396</v>
      </c>
      <c r="G434" s="42">
        <v>6.3</v>
      </c>
      <c r="H434" s="42">
        <v>1</v>
      </c>
      <c r="I434" s="58">
        <f t="shared" si="29"/>
        <v>25.900000000000002</v>
      </c>
      <c r="J434" s="104"/>
    </row>
    <row r="435" spans="1:10">
      <c r="A435" s="108">
        <v>404</v>
      </c>
      <c r="B435" s="46" t="s">
        <v>562</v>
      </c>
      <c r="C435" s="44" t="s">
        <v>206</v>
      </c>
      <c r="D435" s="36" t="s">
        <v>18</v>
      </c>
      <c r="E435" s="42">
        <v>3.9</v>
      </c>
      <c r="F435" s="42">
        <v>2.6</v>
      </c>
      <c r="G435" s="42">
        <v>2.8</v>
      </c>
      <c r="H435" s="42">
        <v>0.8</v>
      </c>
      <c r="I435" s="58">
        <f t="shared" si="29"/>
        <v>10.100000000000001</v>
      </c>
      <c r="J435" s="104"/>
    </row>
    <row r="436" spans="1:10">
      <c r="A436" s="108">
        <v>405</v>
      </c>
      <c r="B436" s="46" t="s">
        <v>563</v>
      </c>
      <c r="C436" s="44" t="s">
        <v>206</v>
      </c>
      <c r="D436" s="36" t="s">
        <v>18</v>
      </c>
      <c r="E436" s="42">
        <v>5.8</v>
      </c>
      <c r="F436" s="42">
        <v>4.5</v>
      </c>
      <c r="G436" s="42">
        <v>3.3</v>
      </c>
      <c r="H436" s="42">
        <v>0.9</v>
      </c>
      <c r="I436" s="58">
        <f t="shared" si="29"/>
        <v>14.500000000000002</v>
      </c>
      <c r="J436" s="104"/>
    </row>
    <row r="437" spans="1:10">
      <c r="A437" s="108">
        <v>406</v>
      </c>
      <c r="B437" s="49" t="s">
        <v>213</v>
      </c>
      <c r="C437" s="44" t="s">
        <v>206</v>
      </c>
      <c r="D437" s="36">
        <v>4</v>
      </c>
      <c r="E437" s="73">
        <v>11.9</v>
      </c>
      <c r="F437" s="73">
        <v>3.9</v>
      </c>
      <c r="G437" s="73">
        <v>3.2</v>
      </c>
      <c r="H437" s="73">
        <v>1</v>
      </c>
      <c r="I437" s="58">
        <f t="shared" si="29"/>
        <v>20</v>
      </c>
      <c r="J437" s="104"/>
    </row>
    <row r="438" spans="1:10">
      <c r="A438" s="108">
        <v>407</v>
      </c>
      <c r="B438" s="49" t="s">
        <v>214</v>
      </c>
      <c r="C438" s="44" t="s">
        <v>206</v>
      </c>
      <c r="D438" s="36" t="s">
        <v>18</v>
      </c>
      <c r="E438" s="42">
        <v>8.6</v>
      </c>
      <c r="F438" s="42">
        <v>4.9000000000000004</v>
      </c>
      <c r="G438" s="42">
        <v>8.1</v>
      </c>
      <c r="H438" s="42">
        <v>0.7</v>
      </c>
      <c r="I438" s="58">
        <f t="shared" ref="I438:I454" si="30">SUM(E438:H438)</f>
        <v>22.3</v>
      </c>
      <c r="J438" s="104"/>
    </row>
    <row r="439" spans="1:10">
      <c r="A439" s="108">
        <v>408</v>
      </c>
      <c r="B439" s="49" t="s">
        <v>215</v>
      </c>
      <c r="C439" s="44" t="s">
        <v>206</v>
      </c>
      <c r="D439" s="36" t="s">
        <v>18</v>
      </c>
      <c r="E439" s="42">
        <v>7.9</v>
      </c>
      <c r="F439" s="42">
        <v>5.9</v>
      </c>
      <c r="G439" s="42">
        <v>3.1</v>
      </c>
      <c r="H439" s="42">
        <v>0.6</v>
      </c>
      <c r="I439" s="58">
        <f t="shared" si="30"/>
        <v>17.500000000000004</v>
      </c>
      <c r="J439" s="104"/>
    </row>
    <row r="440" spans="1:10">
      <c r="A440" s="108">
        <v>409</v>
      </c>
      <c r="B440" s="49" t="s">
        <v>564</v>
      </c>
      <c r="C440" s="44" t="s">
        <v>206</v>
      </c>
      <c r="D440" s="36" t="s">
        <v>18</v>
      </c>
      <c r="E440" s="42">
        <v>9.1999999999999993</v>
      </c>
      <c r="F440" s="42">
        <v>7.5</v>
      </c>
      <c r="G440" s="42">
        <v>1.8</v>
      </c>
      <c r="H440" s="42">
        <v>0.7</v>
      </c>
      <c r="I440" s="58">
        <f t="shared" si="30"/>
        <v>19.2</v>
      </c>
      <c r="J440" s="104"/>
    </row>
    <row r="441" spans="1:10">
      <c r="A441" s="108">
        <v>410</v>
      </c>
      <c r="B441" s="49" t="s">
        <v>216</v>
      </c>
      <c r="C441" s="44" t="s">
        <v>206</v>
      </c>
      <c r="D441" s="36" t="s">
        <v>18</v>
      </c>
      <c r="E441" s="42">
        <v>8.3000000000000007</v>
      </c>
      <c r="F441" s="42">
        <v>3.1</v>
      </c>
      <c r="G441" s="42">
        <v>2.7</v>
      </c>
      <c r="H441" s="42">
        <v>0.9</v>
      </c>
      <c r="I441" s="58">
        <f t="shared" si="30"/>
        <v>15.000000000000002</v>
      </c>
      <c r="J441" s="104"/>
    </row>
    <row r="442" spans="1:10">
      <c r="A442" s="108">
        <v>411</v>
      </c>
      <c r="B442" s="49" t="s">
        <v>565</v>
      </c>
      <c r="C442" s="44" t="s">
        <v>206</v>
      </c>
      <c r="D442" s="36" t="s">
        <v>18</v>
      </c>
      <c r="E442" s="42">
        <v>6.2</v>
      </c>
      <c r="F442" s="42">
        <v>2.2000000000000002</v>
      </c>
      <c r="G442" s="42">
        <v>0</v>
      </c>
      <c r="H442" s="42">
        <v>0.6</v>
      </c>
      <c r="I442" s="58">
        <f t="shared" si="30"/>
        <v>9</v>
      </c>
      <c r="J442" s="104"/>
    </row>
    <row r="443" spans="1:10">
      <c r="A443" s="108">
        <v>412</v>
      </c>
      <c r="B443" s="49" t="s">
        <v>566</v>
      </c>
      <c r="C443" s="44" t="s">
        <v>206</v>
      </c>
      <c r="D443" s="36">
        <v>10</v>
      </c>
      <c r="E443" s="42">
        <v>12.6</v>
      </c>
      <c r="F443" s="42">
        <v>5.5</v>
      </c>
      <c r="G443" s="42">
        <v>4.3</v>
      </c>
      <c r="H443" s="42">
        <v>0.8</v>
      </c>
      <c r="I443" s="58">
        <f t="shared" si="30"/>
        <v>23.200000000000003</v>
      </c>
      <c r="J443" s="104"/>
    </row>
    <row r="444" spans="1:10">
      <c r="A444" s="108">
        <v>413</v>
      </c>
      <c r="B444" s="49" t="s">
        <v>217</v>
      </c>
      <c r="C444" s="44" t="s">
        <v>206</v>
      </c>
      <c r="D444" s="36" t="s">
        <v>18</v>
      </c>
      <c r="E444" s="42">
        <v>7.6</v>
      </c>
      <c r="F444" s="42">
        <v>3.6</v>
      </c>
      <c r="G444" s="42">
        <v>0.9</v>
      </c>
      <c r="H444" s="42">
        <v>0.3</v>
      </c>
      <c r="I444" s="58">
        <f t="shared" si="30"/>
        <v>12.4</v>
      </c>
      <c r="J444" s="104"/>
    </row>
    <row r="445" spans="1:10">
      <c r="A445" s="108">
        <v>414</v>
      </c>
      <c r="B445" s="49" t="s">
        <v>218</v>
      </c>
      <c r="C445" s="44" t="s">
        <v>206</v>
      </c>
      <c r="D445" s="36" t="s">
        <v>18</v>
      </c>
      <c r="E445" s="42">
        <v>6.6</v>
      </c>
      <c r="F445" s="42">
        <v>3.5</v>
      </c>
      <c r="G445" s="42">
        <v>1.2</v>
      </c>
      <c r="H445" s="42">
        <v>0.8</v>
      </c>
      <c r="I445" s="58">
        <f t="shared" si="30"/>
        <v>12.1</v>
      </c>
      <c r="J445" s="104"/>
    </row>
    <row r="446" spans="1:10">
      <c r="A446" s="108">
        <v>415</v>
      </c>
      <c r="B446" s="49" t="s">
        <v>567</v>
      </c>
      <c r="C446" s="44" t="s">
        <v>206</v>
      </c>
      <c r="D446" s="36" t="s">
        <v>18</v>
      </c>
      <c r="E446" s="42">
        <v>6.2</v>
      </c>
      <c r="F446" s="42">
        <v>1.2</v>
      </c>
      <c r="G446" s="42">
        <v>0</v>
      </c>
      <c r="H446" s="42">
        <v>0.9</v>
      </c>
      <c r="I446" s="58">
        <f t="shared" si="30"/>
        <v>8.3000000000000007</v>
      </c>
      <c r="J446" s="104"/>
    </row>
    <row r="447" spans="1:10">
      <c r="A447" s="108">
        <v>416</v>
      </c>
      <c r="B447" s="49" t="s">
        <v>220</v>
      </c>
      <c r="C447" s="44" t="s">
        <v>206</v>
      </c>
      <c r="D447" s="36" t="s">
        <v>18</v>
      </c>
      <c r="E447" s="42">
        <v>8.6</v>
      </c>
      <c r="F447" s="42">
        <v>4.5</v>
      </c>
      <c r="G447" s="42">
        <v>6.3</v>
      </c>
      <c r="H447" s="42">
        <v>0</v>
      </c>
      <c r="I447" s="58">
        <f t="shared" si="30"/>
        <v>19.399999999999999</v>
      </c>
      <c r="J447" s="104"/>
    </row>
    <row r="448" spans="1:10">
      <c r="A448" s="108">
        <v>417</v>
      </c>
      <c r="B448" s="49" t="s">
        <v>221</v>
      </c>
      <c r="C448" s="44" t="s">
        <v>206</v>
      </c>
      <c r="D448" s="36" t="s">
        <v>18</v>
      </c>
      <c r="E448" s="42">
        <v>8.8000000000000007</v>
      </c>
      <c r="F448" s="42">
        <v>2.1</v>
      </c>
      <c r="G448" s="42">
        <v>3.7</v>
      </c>
      <c r="H448" s="42">
        <v>0.7</v>
      </c>
      <c r="I448" s="58">
        <f t="shared" si="30"/>
        <v>15.3</v>
      </c>
      <c r="J448" s="104"/>
    </row>
    <row r="449" spans="1:14">
      <c r="A449" s="108">
        <v>418</v>
      </c>
      <c r="B449" s="49" t="s">
        <v>222</v>
      </c>
      <c r="C449" s="44" t="s">
        <v>206</v>
      </c>
      <c r="D449" s="36" t="s">
        <v>18</v>
      </c>
      <c r="E449" s="42">
        <v>9.6</v>
      </c>
      <c r="F449" s="42">
        <v>5.5</v>
      </c>
      <c r="G449" s="42">
        <v>3.8</v>
      </c>
      <c r="H449" s="42">
        <v>0.9</v>
      </c>
      <c r="I449" s="58">
        <f t="shared" si="30"/>
        <v>19.799999999999997</v>
      </c>
      <c r="J449" s="104"/>
    </row>
    <row r="450" spans="1:14">
      <c r="A450" s="108">
        <v>419</v>
      </c>
      <c r="B450" s="46" t="s">
        <v>223</v>
      </c>
      <c r="C450" s="44" t="s">
        <v>206</v>
      </c>
      <c r="D450" s="41" t="s">
        <v>18</v>
      </c>
      <c r="E450" s="42">
        <v>8.9</v>
      </c>
      <c r="F450" s="42">
        <v>3.1</v>
      </c>
      <c r="G450" s="42">
        <v>2.7</v>
      </c>
      <c r="H450" s="42">
        <v>0.5</v>
      </c>
      <c r="I450" s="58">
        <f t="shared" si="30"/>
        <v>15.2</v>
      </c>
      <c r="J450" s="104"/>
    </row>
    <row r="451" spans="1:14">
      <c r="A451" s="108">
        <v>420</v>
      </c>
      <c r="B451" s="54" t="s">
        <v>224</v>
      </c>
      <c r="C451" s="44" t="s">
        <v>206</v>
      </c>
      <c r="D451" s="41" t="s">
        <v>18</v>
      </c>
      <c r="E451" s="42">
        <v>9.3000000000000007</v>
      </c>
      <c r="F451" s="42">
        <v>3.7</v>
      </c>
      <c r="G451" s="42">
        <v>3.8</v>
      </c>
      <c r="H451" s="42">
        <v>0.6</v>
      </c>
      <c r="I451" s="58">
        <f t="shared" si="30"/>
        <v>17.400000000000002</v>
      </c>
      <c r="J451" s="104"/>
    </row>
    <row r="452" spans="1:14">
      <c r="A452" s="108">
        <v>421</v>
      </c>
      <c r="B452" s="46" t="s">
        <v>351</v>
      </c>
      <c r="C452" s="44" t="s">
        <v>206</v>
      </c>
      <c r="D452" s="41">
        <v>8</v>
      </c>
      <c r="E452" s="42">
        <v>12.3</v>
      </c>
      <c r="F452" s="42">
        <v>7.5</v>
      </c>
      <c r="G452" s="42">
        <v>6.7</v>
      </c>
      <c r="H452" s="42">
        <v>1</v>
      </c>
      <c r="I452" s="58">
        <f t="shared" si="30"/>
        <v>27.5</v>
      </c>
      <c r="J452" s="104"/>
    </row>
    <row r="453" spans="1:14">
      <c r="A453" s="108">
        <v>422</v>
      </c>
      <c r="B453" s="76" t="s">
        <v>568</v>
      </c>
      <c r="C453" s="46" t="s">
        <v>206</v>
      </c>
      <c r="D453" s="41" t="s">
        <v>18</v>
      </c>
      <c r="E453" s="42">
        <v>14.8</v>
      </c>
      <c r="F453" s="42">
        <v>4.5999999999999996</v>
      </c>
      <c r="G453" s="42">
        <v>4.8</v>
      </c>
      <c r="H453" s="42">
        <v>0.6</v>
      </c>
      <c r="I453" s="58">
        <f t="shared" si="30"/>
        <v>24.8</v>
      </c>
      <c r="J453" s="104"/>
    </row>
    <row r="454" spans="1:14">
      <c r="A454" s="108">
        <v>423</v>
      </c>
      <c r="B454" s="54" t="s">
        <v>352</v>
      </c>
      <c r="C454" s="46" t="s">
        <v>206</v>
      </c>
      <c r="D454" s="41" t="s">
        <v>18</v>
      </c>
      <c r="E454" s="42">
        <v>15.8</v>
      </c>
      <c r="F454" s="42">
        <v>4.7</v>
      </c>
      <c r="G454" s="42">
        <v>2.8</v>
      </c>
      <c r="H454" s="42">
        <v>0.7</v>
      </c>
      <c r="I454" s="58">
        <f t="shared" si="30"/>
        <v>24</v>
      </c>
      <c r="J454" s="104"/>
    </row>
    <row r="455" spans="1:14">
      <c r="A455" s="108">
        <v>424</v>
      </c>
      <c r="B455" s="76" t="s">
        <v>397</v>
      </c>
      <c r="C455" s="46" t="s">
        <v>206</v>
      </c>
      <c r="D455" s="41">
        <v>10</v>
      </c>
      <c r="E455" s="42">
        <v>13.2</v>
      </c>
      <c r="F455" s="42">
        <v>4.8</v>
      </c>
      <c r="G455" s="42">
        <v>3.2</v>
      </c>
      <c r="H455" s="42">
        <v>1</v>
      </c>
      <c r="I455" s="58">
        <f t="shared" ref="I455:I460" si="31">SUM(E455:H455)</f>
        <v>22.2</v>
      </c>
      <c r="J455" s="104"/>
    </row>
    <row r="456" spans="1:14">
      <c r="A456" s="108">
        <v>425</v>
      </c>
      <c r="B456" s="76" t="s">
        <v>398</v>
      </c>
      <c r="C456" s="46" t="s">
        <v>206</v>
      </c>
      <c r="D456" s="41" t="s">
        <v>18</v>
      </c>
      <c r="E456" s="42">
        <v>2.2999999999999998</v>
      </c>
      <c r="F456" s="42">
        <v>1</v>
      </c>
      <c r="G456" s="42">
        <v>0.5</v>
      </c>
      <c r="H456" s="42">
        <v>0.14000000000000001</v>
      </c>
      <c r="I456" s="58">
        <f t="shared" si="31"/>
        <v>3.94</v>
      </c>
      <c r="J456" s="104"/>
    </row>
    <row r="457" spans="1:14">
      <c r="A457" s="108">
        <v>426</v>
      </c>
      <c r="B457" s="51" t="s">
        <v>400</v>
      </c>
      <c r="C457" s="46" t="s">
        <v>206</v>
      </c>
      <c r="D457" s="41" t="s">
        <v>18</v>
      </c>
      <c r="E457" s="42">
        <v>13</v>
      </c>
      <c r="F457" s="42">
        <v>0</v>
      </c>
      <c r="G457" s="42">
        <v>0</v>
      </c>
      <c r="H457" s="42">
        <v>0.3</v>
      </c>
      <c r="I457" s="58">
        <f t="shared" si="31"/>
        <v>13.3</v>
      </c>
      <c r="J457" s="104"/>
    </row>
    <row r="458" spans="1:14">
      <c r="A458" s="108">
        <v>427</v>
      </c>
      <c r="B458" s="88" t="s">
        <v>615</v>
      </c>
      <c r="C458" s="88" t="s">
        <v>206</v>
      </c>
      <c r="D458" s="41" t="s">
        <v>18</v>
      </c>
      <c r="E458" s="42">
        <v>3.2</v>
      </c>
      <c r="F458" s="42">
        <v>2.2999999999999998</v>
      </c>
      <c r="G458" s="42">
        <v>1.2</v>
      </c>
      <c r="H458" s="42">
        <v>0.4</v>
      </c>
      <c r="I458" s="58">
        <f t="shared" si="31"/>
        <v>7.1000000000000005</v>
      </c>
      <c r="J458" s="104"/>
    </row>
    <row r="459" spans="1:14">
      <c r="A459" s="108">
        <v>428</v>
      </c>
      <c r="B459" s="88" t="s">
        <v>616</v>
      </c>
      <c r="C459" s="88" t="s">
        <v>206</v>
      </c>
      <c r="D459" s="41" t="s">
        <v>18</v>
      </c>
      <c r="E459" s="42">
        <v>4.2</v>
      </c>
      <c r="F459" s="42">
        <v>3.2</v>
      </c>
      <c r="G459" s="42">
        <v>2.1</v>
      </c>
      <c r="H459" s="42">
        <v>1</v>
      </c>
      <c r="I459" s="58">
        <f t="shared" si="31"/>
        <v>10.5</v>
      </c>
      <c r="J459" s="104"/>
    </row>
    <row r="460" spans="1:14">
      <c r="A460" s="108">
        <v>429</v>
      </c>
      <c r="B460" s="88" t="s">
        <v>617</v>
      </c>
      <c r="C460" s="88" t="s">
        <v>206</v>
      </c>
      <c r="D460" s="41" t="s">
        <v>18</v>
      </c>
      <c r="E460" s="42">
        <v>13</v>
      </c>
      <c r="F460" s="42">
        <v>2</v>
      </c>
      <c r="G460" s="42">
        <v>1</v>
      </c>
      <c r="H460" s="42">
        <v>0.3</v>
      </c>
      <c r="I460" s="58">
        <f t="shared" si="31"/>
        <v>16.3</v>
      </c>
      <c r="J460" s="104"/>
    </row>
    <row r="461" spans="1:14">
      <c r="A461" s="42"/>
      <c r="B461" s="77"/>
      <c r="C461" s="118" t="s">
        <v>34</v>
      </c>
      <c r="D461" s="60">
        <f t="shared" ref="D461:I461" si="32">SUM(D399:D460)</f>
        <v>302</v>
      </c>
      <c r="E461" s="60">
        <f t="shared" si="32"/>
        <v>862.34</v>
      </c>
      <c r="F461" s="60">
        <f t="shared" si="32"/>
        <v>451.8</v>
      </c>
      <c r="G461" s="60">
        <f t="shared" si="32"/>
        <v>273.90000000000003</v>
      </c>
      <c r="H461" s="60">
        <f t="shared" si="32"/>
        <v>62.439999999999991</v>
      </c>
      <c r="I461" s="60">
        <f t="shared" si="32"/>
        <v>1650.4800000000002</v>
      </c>
      <c r="J461" s="104"/>
    </row>
    <row r="462" spans="1:14" ht="29.25" customHeight="1">
      <c r="A462" s="152" t="s">
        <v>225</v>
      </c>
      <c r="B462" s="153"/>
      <c r="C462" s="153"/>
      <c r="D462" s="153"/>
      <c r="E462" s="153"/>
      <c r="F462" s="153"/>
      <c r="G462" s="153"/>
      <c r="H462" s="153"/>
      <c r="I462" s="154"/>
      <c r="J462" s="104"/>
    </row>
    <row r="463" spans="1:14" s="2" customFormat="1">
      <c r="A463" s="109">
        <v>430</v>
      </c>
      <c r="B463" s="44" t="s">
        <v>570</v>
      </c>
      <c r="C463" s="44" t="s">
        <v>226</v>
      </c>
      <c r="D463" s="41" t="s">
        <v>18</v>
      </c>
      <c r="E463" s="42">
        <v>14.6</v>
      </c>
      <c r="F463" s="42">
        <v>5.5</v>
      </c>
      <c r="G463" s="42">
        <v>4.5999999999999996</v>
      </c>
      <c r="H463" s="42">
        <v>1.2</v>
      </c>
      <c r="I463" s="58">
        <f>SUM(E463:H463)</f>
        <v>25.900000000000002</v>
      </c>
      <c r="J463" s="105"/>
      <c r="K463" s="9"/>
      <c r="L463" s="9"/>
      <c r="M463" s="9"/>
      <c r="N463" s="9"/>
    </row>
    <row r="464" spans="1:14" s="2" customFormat="1">
      <c r="A464" s="109">
        <v>431</v>
      </c>
      <c r="B464" s="44" t="s">
        <v>227</v>
      </c>
      <c r="C464" s="44" t="s">
        <v>226</v>
      </c>
      <c r="D464" s="41" t="s">
        <v>18</v>
      </c>
      <c r="E464" s="42">
        <v>16.600000000000001</v>
      </c>
      <c r="F464" s="42">
        <v>4.0999999999999996</v>
      </c>
      <c r="G464" s="42">
        <v>2.7</v>
      </c>
      <c r="H464" s="42">
        <v>1.7</v>
      </c>
      <c r="I464" s="58">
        <f t="shared" ref="I464:I471" si="33">SUM(E464:H464)</f>
        <v>25.1</v>
      </c>
      <c r="J464" s="105"/>
      <c r="K464" s="9"/>
      <c r="L464" s="9"/>
      <c r="M464" s="9"/>
      <c r="N464" s="9"/>
    </row>
    <row r="465" spans="1:14" s="2" customFormat="1">
      <c r="A465" s="109">
        <v>432</v>
      </c>
      <c r="B465" s="44" t="s">
        <v>228</v>
      </c>
      <c r="C465" s="44" t="s">
        <v>226</v>
      </c>
      <c r="D465" s="41" t="s">
        <v>18</v>
      </c>
      <c r="E465" s="42">
        <v>5.2</v>
      </c>
      <c r="F465" s="42">
        <v>4.2</v>
      </c>
      <c r="G465" s="42">
        <v>0</v>
      </c>
      <c r="H465" s="42">
        <v>0.5</v>
      </c>
      <c r="I465" s="58">
        <f t="shared" si="33"/>
        <v>9.9</v>
      </c>
      <c r="J465" s="105"/>
      <c r="K465" s="9"/>
      <c r="L465" s="9"/>
      <c r="M465" s="9"/>
      <c r="N465" s="9"/>
    </row>
    <row r="466" spans="1:14" s="2" customFormat="1">
      <c r="A466" s="109">
        <v>433</v>
      </c>
      <c r="B466" s="44" t="s">
        <v>229</v>
      </c>
      <c r="C466" s="44" t="s">
        <v>226</v>
      </c>
      <c r="D466" s="41" t="s">
        <v>18</v>
      </c>
      <c r="E466" s="42">
        <v>5.7</v>
      </c>
      <c r="F466" s="42">
        <v>4.5</v>
      </c>
      <c r="G466" s="42">
        <v>1.2</v>
      </c>
      <c r="H466" s="42">
        <v>1.9</v>
      </c>
      <c r="I466" s="58">
        <f t="shared" si="33"/>
        <v>13.299999999999999</v>
      </c>
      <c r="J466" s="105"/>
      <c r="K466" s="9"/>
      <c r="L466" s="9"/>
      <c r="M466" s="9"/>
      <c r="N466" s="9"/>
    </row>
    <row r="467" spans="1:14" s="2" customFormat="1">
      <c r="A467" s="109">
        <v>434</v>
      </c>
      <c r="B467" s="44" t="s">
        <v>569</v>
      </c>
      <c r="C467" s="44" t="s">
        <v>226</v>
      </c>
      <c r="D467" s="41" t="s">
        <v>18</v>
      </c>
      <c r="E467" s="42">
        <v>16.600000000000001</v>
      </c>
      <c r="F467" s="42">
        <v>3.1</v>
      </c>
      <c r="G467" s="42">
        <v>2.7</v>
      </c>
      <c r="H467" s="42">
        <v>3.3</v>
      </c>
      <c r="I467" s="58">
        <f t="shared" si="33"/>
        <v>25.700000000000003</v>
      </c>
      <c r="J467" s="105"/>
      <c r="K467" s="9"/>
      <c r="L467" s="9"/>
      <c r="M467" s="9"/>
      <c r="N467" s="9"/>
    </row>
    <row r="468" spans="1:14" s="2" customFormat="1">
      <c r="A468" s="109">
        <v>435</v>
      </c>
      <c r="B468" s="44" t="s">
        <v>571</v>
      </c>
      <c r="C468" s="44" t="s">
        <v>226</v>
      </c>
      <c r="D468" s="41" t="s">
        <v>18</v>
      </c>
      <c r="E468" s="42">
        <v>5.9</v>
      </c>
      <c r="F468" s="42">
        <v>3.7</v>
      </c>
      <c r="G468" s="42">
        <v>2.6</v>
      </c>
      <c r="H468" s="42">
        <v>1.8</v>
      </c>
      <c r="I468" s="58">
        <f t="shared" si="33"/>
        <v>14.000000000000002</v>
      </c>
      <c r="J468" s="105"/>
      <c r="K468" s="9"/>
      <c r="L468" s="9"/>
      <c r="M468" s="9"/>
      <c r="N468" s="9"/>
    </row>
    <row r="469" spans="1:14" s="2" customFormat="1">
      <c r="A469" s="109">
        <v>436</v>
      </c>
      <c r="B469" s="44" t="s">
        <v>230</v>
      </c>
      <c r="C469" s="44" t="s">
        <v>226</v>
      </c>
      <c r="D469" s="41" t="s">
        <v>18</v>
      </c>
      <c r="E469" s="42">
        <v>15.3</v>
      </c>
      <c r="F469" s="42">
        <v>4.0999999999999996</v>
      </c>
      <c r="G469" s="42">
        <v>3.7</v>
      </c>
      <c r="H469" s="42">
        <v>1.6</v>
      </c>
      <c r="I469" s="58">
        <f t="shared" si="33"/>
        <v>24.7</v>
      </c>
      <c r="J469" s="105"/>
      <c r="K469" s="9"/>
      <c r="L469" s="9"/>
      <c r="M469" s="9"/>
      <c r="N469" s="9"/>
    </row>
    <row r="470" spans="1:14" s="2" customFormat="1">
      <c r="A470" s="109">
        <v>437</v>
      </c>
      <c r="B470" s="44" t="s">
        <v>231</v>
      </c>
      <c r="C470" s="44" t="s">
        <v>226</v>
      </c>
      <c r="D470" s="41" t="s">
        <v>18</v>
      </c>
      <c r="E470" s="42">
        <v>6.5</v>
      </c>
      <c r="F470" s="42">
        <v>4.0999999999999996</v>
      </c>
      <c r="G470" s="42">
        <v>3.7</v>
      </c>
      <c r="H470" s="42">
        <v>1</v>
      </c>
      <c r="I470" s="58">
        <f t="shared" si="33"/>
        <v>15.3</v>
      </c>
      <c r="J470" s="105"/>
      <c r="K470" s="9"/>
      <c r="L470" s="9"/>
      <c r="M470" s="9"/>
      <c r="N470" s="9"/>
    </row>
    <row r="471" spans="1:14" s="2" customFormat="1">
      <c r="A471" s="109">
        <v>438</v>
      </c>
      <c r="B471" s="44" t="s">
        <v>232</v>
      </c>
      <c r="C471" s="44" t="s">
        <v>226</v>
      </c>
      <c r="D471" s="75" t="s">
        <v>18</v>
      </c>
      <c r="E471" s="42">
        <v>6.6</v>
      </c>
      <c r="F471" s="42">
        <v>5.4</v>
      </c>
      <c r="G471" s="42">
        <v>2.6</v>
      </c>
      <c r="H471" s="42">
        <v>1.5</v>
      </c>
      <c r="I471" s="58">
        <f t="shared" si="33"/>
        <v>16.100000000000001</v>
      </c>
      <c r="J471" s="105"/>
      <c r="K471" s="9"/>
      <c r="L471" s="9"/>
      <c r="M471" s="9"/>
      <c r="N471" s="9"/>
    </row>
    <row r="472" spans="1:14">
      <c r="A472" s="54"/>
      <c r="B472" s="46"/>
      <c r="C472" s="118" t="s">
        <v>34</v>
      </c>
      <c r="D472" s="60">
        <f t="shared" ref="D472:I472" si="34">SUM(D463:D471)</f>
        <v>0</v>
      </c>
      <c r="E472" s="60">
        <f t="shared" si="34"/>
        <v>93</v>
      </c>
      <c r="F472" s="60">
        <f t="shared" si="34"/>
        <v>38.700000000000003</v>
      </c>
      <c r="G472" s="60">
        <f t="shared" si="34"/>
        <v>23.8</v>
      </c>
      <c r="H472" s="60">
        <f t="shared" si="34"/>
        <v>14.5</v>
      </c>
      <c r="I472" s="60">
        <f t="shared" si="34"/>
        <v>170</v>
      </c>
      <c r="J472" s="104"/>
    </row>
    <row r="473" spans="1:14" ht="33" customHeight="1">
      <c r="A473" s="152" t="s">
        <v>233</v>
      </c>
      <c r="B473" s="153"/>
      <c r="C473" s="153"/>
      <c r="D473" s="153"/>
      <c r="E473" s="153"/>
      <c r="F473" s="153"/>
      <c r="G473" s="153"/>
      <c r="H473" s="153"/>
      <c r="I473" s="154"/>
      <c r="J473" s="104"/>
    </row>
    <row r="474" spans="1:14" s="2" customFormat="1">
      <c r="A474" s="109">
        <v>439</v>
      </c>
      <c r="B474" s="44" t="s">
        <v>234</v>
      </c>
      <c r="C474" s="44" t="s">
        <v>233</v>
      </c>
      <c r="D474" s="41">
        <v>8</v>
      </c>
      <c r="E474" s="42">
        <v>9.6</v>
      </c>
      <c r="F474" s="42">
        <v>4.2</v>
      </c>
      <c r="G474" s="42">
        <v>3.6</v>
      </c>
      <c r="H474" s="42">
        <v>1.5</v>
      </c>
      <c r="I474" s="58">
        <f t="shared" ref="I474:I493" si="35">SUM(E474:H474)</f>
        <v>18.900000000000002</v>
      </c>
      <c r="J474" s="105"/>
      <c r="K474" s="9"/>
      <c r="L474" s="9"/>
      <c r="M474" s="9"/>
      <c r="N474" s="9"/>
    </row>
    <row r="475" spans="1:14" s="2" customFormat="1">
      <c r="A475" s="109">
        <v>440</v>
      </c>
      <c r="B475" s="44" t="s">
        <v>235</v>
      </c>
      <c r="C475" s="44" t="s">
        <v>233</v>
      </c>
      <c r="D475" s="41">
        <v>10</v>
      </c>
      <c r="E475" s="100">
        <v>13.6</v>
      </c>
      <c r="F475" s="100">
        <v>9.1999999999999993</v>
      </c>
      <c r="G475" s="100">
        <v>5.6</v>
      </c>
      <c r="H475" s="100">
        <v>2.5</v>
      </c>
      <c r="I475" s="58">
        <f t="shared" si="35"/>
        <v>30.9</v>
      </c>
      <c r="J475" s="105"/>
      <c r="K475" s="9"/>
      <c r="L475" s="9"/>
      <c r="M475" s="9"/>
      <c r="N475" s="9"/>
    </row>
    <row r="476" spans="1:14" s="2" customFormat="1">
      <c r="A476" s="109">
        <v>441</v>
      </c>
      <c r="B476" s="44" t="s">
        <v>236</v>
      </c>
      <c r="C476" s="44" t="s">
        <v>233</v>
      </c>
      <c r="D476" s="41">
        <v>10</v>
      </c>
      <c r="E476" s="42">
        <v>16.3</v>
      </c>
      <c r="F476" s="42">
        <v>8.6999999999999993</v>
      </c>
      <c r="G476" s="42">
        <v>3.6</v>
      </c>
      <c r="H476" s="42">
        <v>1.02</v>
      </c>
      <c r="I476" s="58">
        <f t="shared" si="35"/>
        <v>29.62</v>
      </c>
      <c r="J476" s="105"/>
      <c r="K476" s="9"/>
      <c r="L476" s="9"/>
      <c r="M476" s="9"/>
      <c r="N476" s="9"/>
    </row>
    <row r="477" spans="1:14" s="2" customFormat="1">
      <c r="A477" s="109">
        <v>442</v>
      </c>
      <c r="B477" s="44" t="s">
        <v>237</v>
      </c>
      <c r="C477" s="44" t="s">
        <v>233</v>
      </c>
      <c r="D477" s="41" t="s">
        <v>18</v>
      </c>
      <c r="E477" s="42">
        <v>7.6</v>
      </c>
      <c r="F477" s="42">
        <v>2.6</v>
      </c>
      <c r="G477" s="42">
        <v>3.6</v>
      </c>
      <c r="H477" s="42">
        <v>1.9</v>
      </c>
      <c r="I477" s="58">
        <f t="shared" si="35"/>
        <v>15.7</v>
      </c>
      <c r="J477" s="105"/>
      <c r="K477" s="9"/>
      <c r="L477" s="9"/>
      <c r="M477" s="9"/>
      <c r="N477" s="9"/>
    </row>
    <row r="478" spans="1:14" s="2" customFormat="1">
      <c r="A478" s="109">
        <v>443</v>
      </c>
      <c r="B478" s="44" t="s">
        <v>238</v>
      </c>
      <c r="C478" s="44" t="s">
        <v>233</v>
      </c>
      <c r="D478" s="41">
        <v>10</v>
      </c>
      <c r="E478" s="42">
        <v>22.6</v>
      </c>
      <c r="F478" s="42">
        <v>8.9</v>
      </c>
      <c r="G478" s="42">
        <v>7.5</v>
      </c>
      <c r="H478" s="42">
        <v>1.6</v>
      </c>
      <c r="I478" s="58">
        <f t="shared" si="35"/>
        <v>40.6</v>
      </c>
      <c r="J478" s="105"/>
      <c r="K478" s="9"/>
      <c r="L478" s="9"/>
      <c r="M478" s="9"/>
      <c r="N478" s="9"/>
    </row>
    <row r="479" spans="1:14" s="2" customFormat="1">
      <c r="A479" s="109">
        <v>444</v>
      </c>
      <c r="B479" s="44" t="s">
        <v>239</v>
      </c>
      <c r="C479" s="44" t="s">
        <v>233</v>
      </c>
      <c r="D479" s="41" t="s">
        <v>18</v>
      </c>
      <c r="E479" s="42">
        <v>16.899999999999999</v>
      </c>
      <c r="F479" s="42">
        <v>5.3</v>
      </c>
      <c r="G479" s="42">
        <v>3.5</v>
      </c>
      <c r="H479" s="42">
        <v>1.8</v>
      </c>
      <c r="I479" s="58">
        <f t="shared" si="35"/>
        <v>27.5</v>
      </c>
      <c r="J479" s="105"/>
      <c r="K479" s="9"/>
      <c r="L479" s="9"/>
      <c r="M479" s="9"/>
      <c r="N479" s="9"/>
    </row>
    <row r="480" spans="1:14" s="2" customFormat="1">
      <c r="A480" s="109">
        <v>445</v>
      </c>
      <c r="B480" s="44" t="s">
        <v>258</v>
      </c>
      <c r="C480" s="44" t="s">
        <v>233</v>
      </c>
      <c r="D480" s="41" t="s">
        <v>18</v>
      </c>
      <c r="E480" s="42">
        <v>6.4</v>
      </c>
      <c r="F480" s="42">
        <v>3.5</v>
      </c>
      <c r="G480" s="42">
        <v>2.4</v>
      </c>
      <c r="H480" s="42">
        <v>1.0900000000000001</v>
      </c>
      <c r="I480" s="58">
        <f t="shared" si="35"/>
        <v>13.39</v>
      </c>
      <c r="J480" s="105"/>
      <c r="K480" s="9"/>
      <c r="L480" s="9"/>
      <c r="M480" s="9"/>
      <c r="N480" s="9"/>
    </row>
    <row r="481" spans="1:14" s="2" customFormat="1">
      <c r="A481" s="109">
        <v>446</v>
      </c>
      <c r="B481" s="44" t="s">
        <v>240</v>
      </c>
      <c r="C481" s="44" t="s">
        <v>233</v>
      </c>
      <c r="D481" s="41">
        <v>10</v>
      </c>
      <c r="E481" s="100">
        <v>11.2</v>
      </c>
      <c r="F481" s="100">
        <v>9.5</v>
      </c>
      <c r="G481" s="100">
        <v>8.4</v>
      </c>
      <c r="H481" s="100">
        <v>1.04</v>
      </c>
      <c r="I481" s="58">
        <f t="shared" si="35"/>
        <v>30.14</v>
      </c>
      <c r="J481" s="105"/>
      <c r="K481" s="9"/>
      <c r="L481" s="9"/>
      <c r="M481" s="9"/>
      <c r="N481" s="9"/>
    </row>
    <row r="482" spans="1:14" s="2" customFormat="1">
      <c r="A482" s="109">
        <v>447</v>
      </c>
      <c r="B482" s="44" t="s">
        <v>241</v>
      </c>
      <c r="C482" s="44" t="s">
        <v>233</v>
      </c>
      <c r="D482" s="41">
        <v>10</v>
      </c>
      <c r="E482" s="100">
        <v>15.6</v>
      </c>
      <c r="F482" s="100">
        <v>8.1999999999999993</v>
      </c>
      <c r="G482" s="100">
        <v>6.7</v>
      </c>
      <c r="H482" s="100">
        <v>4.2</v>
      </c>
      <c r="I482" s="58">
        <f t="shared" si="35"/>
        <v>34.699999999999996</v>
      </c>
      <c r="J482" s="105"/>
      <c r="K482" s="9"/>
      <c r="L482" s="9"/>
      <c r="M482" s="9"/>
      <c r="N482" s="9"/>
    </row>
    <row r="483" spans="1:14" s="2" customFormat="1">
      <c r="A483" s="109">
        <v>448</v>
      </c>
      <c r="B483" s="44" t="s">
        <v>545</v>
      </c>
      <c r="C483" s="44" t="s">
        <v>233</v>
      </c>
      <c r="D483" s="41">
        <v>10</v>
      </c>
      <c r="E483" s="100">
        <v>13.5</v>
      </c>
      <c r="F483" s="100">
        <v>9.1999999999999993</v>
      </c>
      <c r="G483" s="100">
        <v>4.2</v>
      </c>
      <c r="H483" s="100">
        <v>1.2</v>
      </c>
      <c r="I483" s="58">
        <f t="shared" si="35"/>
        <v>28.099999999999998</v>
      </c>
      <c r="J483" s="105"/>
      <c r="K483" s="9"/>
      <c r="L483" s="9"/>
      <c r="M483" s="9"/>
      <c r="N483" s="9"/>
    </row>
    <row r="484" spans="1:14" s="2" customFormat="1">
      <c r="A484" s="109">
        <v>449</v>
      </c>
      <c r="B484" s="44" t="s">
        <v>242</v>
      </c>
      <c r="C484" s="44" t="s">
        <v>233</v>
      </c>
      <c r="D484" s="41">
        <v>10</v>
      </c>
      <c r="E484" s="42">
        <v>16.5</v>
      </c>
      <c r="F484" s="42">
        <v>4.5</v>
      </c>
      <c r="G484" s="42">
        <v>3.6</v>
      </c>
      <c r="H484" s="42">
        <v>1.6</v>
      </c>
      <c r="I484" s="58">
        <f t="shared" si="35"/>
        <v>26.200000000000003</v>
      </c>
      <c r="J484" s="105"/>
      <c r="K484" s="9"/>
      <c r="L484" s="9"/>
      <c r="M484" s="9"/>
      <c r="N484" s="9"/>
    </row>
    <row r="485" spans="1:14" s="2" customFormat="1">
      <c r="A485" s="109">
        <v>450</v>
      </c>
      <c r="B485" s="44" t="s">
        <v>243</v>
      </c>
      <c r="C485" s="44" t="s">
        <v>233</v>
      </c>
      <c r="D485" s="41">
        <v>10</v>
      </c>
      <c r="E485" s="42">
        <v>10.6</v>
      </c>
      <c r="F485" s="42">
        <v>7.5</v>
      </c>
      <c r="G485" s="42">
        <v>4.5</v>
      </c>
      <c r="H485" s="42">
        <v>1.2</v>
      </c>
      <c r="I485" s="58">
        <f t="shared" si="35"/>
        <v>23.8</v>
      </c>
      <c r="J485" s="105"/>
      <c r="K485" s="9"/>
      <c r="L485" s="9"/>
      <c r="M485" s="9"/>
      <c r="N485" s="9"/>
    </row>
    <row r="486" spans="1:14" s="2" customFormat="1">
      <c r="A486" s="109">
        <v>451</v>
      </c>
      <c r="B486" s="44" t="s">
        <v>244</v>
      </c>
      <c r="C486" s="44" t="s">
        <v>233</v>
      </c>
      <c r="D486" s="41" t="s">
        <v>18</v>
      </c>
      <c r="E486" s="42">
        <v>10.199999999999999</v>
      </c>
      <c r="F486" s="42">
        <v>4.5</v>
      </c>
      <c r="G486" s="42">
        <v>3.5</v>
      </c>
      <c r="H486" s="42">
        <v>1.02</v>
      </c>
      <c r="I486" s="58">
        <f t="shared" si="35"/>
        <v>19.22</v>
      </c>
      <c r="J486" s="105"/>
      <c r="K486" s="9"/>
      <c r="L486" s="9"/>
      <c r="M486" s="9"/>
      <c r="N486" s="9"/>
    </row>
    <row r="487" spans="1:14" s="2" customFormat="1">
      <c r="A487" s="109">
        <v>452</v>
      </c>
      <c r="B487" s="44" t="s">
        <v>245</v>
      </c>
      <c r="C487" s="44" t="s">
        <v>233</v>
      </c>
      <c r="D487" s="41" t="s">
        <v>18</v>
      </c>
      <c r="E487" s="42">
        <v>8.4</v>
      </c>
      <c r="F487" s="42">
        <v>3.5</v>
      </c>
      <c r="G487" s="42">
        <v>4.2</v>
      </c>
      <c r="H487" s="42">
        <v>1.4</v>
      </c>
      <c r="I487" s="58">
        <f t="shared" si="35"/>
        <v>17.5</v>
      </c>
      <c r="J487" s="105"/>
      <c r="K487" s="9"/>
      <c r="L487" s="9"/>
      <c r="M487" s="9"/>
      <c r="N487" s="9"/>
    </row>
    <row r="488" spans="1:14" s="2" customFormat="1">
      <c r="A488" s="109">
        <v>453</v>
      </c>
      <c r="B488" s="44" t="s">
        <v>577</v>
      </c>
      <c r="C488" s="44" t="s">
        <v>233</v>
      </c>
      <c r="D488" s="41" t="s">
        <v>18</v>
      </c>
      <c r="E488" s="42">
        <v>5.6</v>
      </c>
      <c r="F488" s="42">
        <v>3.6</v>
      </c>
      <c r="G488" s="42">
        <v>2.6</v>
      </c>
      <c r="H488" s="42">
        <v>1.2</v>
      </c>
      <c r="I488" s="58">
        <f t="shared" si="35"/>
        <v>12.999999999999998</v>
      </c>
      <c r="J488" s="105"/>
      <c r="K488" s="9"/>
      <c r="L488" s="9"/>
      <c r="M488" s="9"/>
      <c r="N488" s="9"/>
    </row>
    <row r="489" spans="1:14" s="2" customFormat="1">
      <c r="A489" s="109">
        <v>454</v>
      </c>
      <c r="B489" s="44" t="s">
        <v>572</v>
      </c>
      <c r="C489" s="44" t="s">
        <v>233</v>
      </c>
      <c r="D489" s="41">
        <v>10</v>
      </c>
      <c r="E489" s="42">
        <v>11.32</v>
      </c>
      <c r="F489" s="42">
        <v>4.5</v>
      </c>
      <c r="G489" s="42">
        <v>6.2</v>
      </c>
      <c r="H489" s="42">
        <v>1.2</v>
      </c>
      <c r="I489" s="58">
        <f t="shared" si="35"/>
        <v>23.22</v>
      </c>
      <c r="J489" s="105"/>
      <c r="K489" s="9"/>
      <c r="L489" s="9"/>
      <c r="M489" s="9"/>
      <c r="N489" s="9"/>
    </row>
    <row r="490" spans="1:14" s="2" customFormat="1">
      <c r="A490" s="109">
        <v>455</v>
      </c>
      <c r="B490" s="44" t="s">
        <v>246</v>
      </c>
      <c r="C490" s="44" t="s">
        <v>233</v>
      </c>
      <c r="D490" s="41" t="s">
        <v>18</v>
      </c>
      <c r="E490" s="42">
        <v>5.7</v>
      </c>
      <c r="F490" s="42">
        <v>4.0999999999999996</v>
      </c>
      <c r="G490" s="42">
        <v>3.2</v>
      </c>
      <c r="H490" s="42">
        <v>1.2</v>
      </c>
      <c r="I490" s="58">
        <f t="shared" si="35"/>
        <v>14.2</v>
      </c>
      <c r="J490" s="105"/>
      <c r="K490" s="9"/>
      <c r="L490" s="9"/>
      <c r="M490" s="9"/>
      <c r="N490" s="9"/>
    </row>
    <row r="491" spans="1:14" s="5" customFormat="1">
      <c r="A491" s="109">
        <v>456</v>
      </c>
      <c r="B491" s="44" t="s">
        <v>160</v>
      </c>
      <c r="C491" s="44" t="s">
        <v>233</v>
      </c>
      <c r="D491" s="41" t="s">
        <v>18</v>
      </c>
      <c r="E491" s="42">
        <v>5.2</v>
      </c>
      <c r="F491" s="42">
        <v>4.5199999999999996</v>
      </c>
      <c r="G491" s="42">
        <v>3.2</v>
      </c>
      <c r="H491" s="42">
        <v>1.23</v>
      </c>
      <c r="I491" s="58">
        <f t="shared" si="35"/>
        <v>14.149999999999999</v>
      </c>
      <c r="J491" s="4"/>
      <c r="K491" s="19"/>
      <c r="L491" s="19"/>
      <c r="M491" s="19"/>
      <c r="N491" s="19"/>
    </row>
    <row r="492" spans="1:14" s="5" customFormat="1">
      <c r="A492" s="109">
        <v>457</v>
      </c>
      <c r="B492" s="44" t="s">
        <v>247</v>
      </c>
      <c r="C492" s="44" t="s">
        <v>233</v>
      </c>
      <c r="D492" s="41" t="s">
        <v>18</v>
      </c>
      <c r="E492" s="42">
        <v>13.9</v>
      </c>
      <c r="F492" s="42">
        <v>2.8</v>
      </c>
      <c r="G492" s="42">
        <v>2.6</v>
      </c>
      <c r="H492" s="42">
        <v>1.4</v>
      </c>
      <c r="I492" s="58">
        <f t="shared" si="35"/>
        <v>20.7</v>
      </c>
      <c r="J492" s="4"/>
      <c r="K492" s="19"/>
      <c r="L492" s="19"/>
      <c r="M492" s="19"/>
      <c r="N492" s="19"/>
    </row>
    <row r="493" spans="1:14" s="2" customFormat="1">
      <c r="A493" s="109">
        <v>458</v>
      </c>
      <c r="B493" s="44" t="s">
        <v>355</v>
      </c>
      <c r="C493" s="44" t="s">
        <v>233</v>
      </c>
      <c r="D493" s="41" t="s">
        <v>18</v>
      </c>
      <c r="E493" s="42">
        <v>14.9</v>
      </c>
      <c r="F493" s="42">
        <v>4.3</v>
      </c>
      <c r="G493" s="42">
        <v>2.6</v>
      </c>
      <c r="H493" s="42">
        <v>1.6</v>
      </c>
      <c r="I493" s="58">
        <f t="shared" si="35"/>
        <v>23.400000000000002</v>
      </c>
      <c r="J493" s="105"/>
      <c r="K493" s="9"/>
      <c r="L493" s="9"/>
      <c r="M493" s="9"/>
      <c r="N493" s="9"/>
    </row>
    <row r="494" spans="1:14">
      <c r="A494" s="109">
        <v>459</v>
      </c>
      <c r="B494" s="6" t="s">
        <v>350</v>
      </c>
      <c r="C494" s="44" t="s">
        <v>233</v>
      </c>
      <c r="D494" s="41" t="s">
        <v>18</v>
      </c>
      <c r="E494" s="42">
        <v>12.5</v>
      </c>
      <c r="F494" s="42">
        <v>1.7</v>
      </c>
      <c r="G494" s="42">
        <v>0.6</v>
      </c>
      <c r="H494" s="42">
        <v>0.2</v>
      </c>
      <c r="I494" s="58">
        <f>SUM(E494:H494)</f>
        <v>14.999999999999998</v>
      </c>
      <c r="J494" s="104"/>
    </row>
    <row r="495" spans="1:14">
      <c r="A495" s="109">
        <v>460</v>
      </c>
      <c r="B495" s="49" t="s">
        <v>219</v>
      </c>
      <c r="C495" s="44" t="s">
        <v>233</v>
      </c>
      <c r="D495" s="36" t="s">
        <v>18</v>
      </c>
      <c r="E495" s="42">
        <v>7.3</v>
      </c>
      <c r="F495" s="42">
        <v>2.1</v>
      </c>
      <c r="G495" s="42">
        <v>1.6</v>
      </c>
      <c r="H495" s="42">
        <v>0.3</v>
      </c>
      <c r="I495" s="58">
        <f>SUM(E495:H495)</f>
        <v>11.3</v>
      </c>
      <c r="J495" s="104"/>
    </row>
    <row r="496" spans="1:14">
      <c r="A496" s="109">
        <v>461</v>
      </c>
      <c r="B496" s="90" t="s">
        <v>618</v>
      </c>
      <c r="C496" s="44" t="s">
        <v>233</v>
      </c>
      <c r="D496" s="36" t="s">
        <v>18</v>
      </c>
      <c r="E496" s="42">
        <v>5.7</v>
      </c>
      <c r="F496" s="42">
        <v>4.0999999999999996</v>
      </c>
      <c r="G496" s="42">
        <v>3.2</v>
      </c>
      <c r="H496" s="42">
        <v>1.2</v>
      </c>
      <c r="I496" s="58">
        <f t="shared" ref="I496" si="36">SUM(E496:H496)</f>
        <v>14.2</v>
      </c>
      <c r="J496" s="104"/>
    </row>
    <row r="497" spans="1:986">
      <c r="A497" s="107"/>
      <c r="B497" s="46"/>
      <c r="C497" s="118" t="s">
        <v>34</v>
      </c>
      <c r="D497" s="60">
        <f t="shared" ref="D497" si="37">SUM(D474:D495)</f>
        <v>98</v>
      </c>
      <c r="E497" s="60">
        <f>SUM(E474:E496)</f>
        <v>261.12</v>
      </c>
      <c r="F497" s="60">
        <f>SUM(F474:F496)</f>
        <v>121.01999999999997</v>
      </c>
      <c r="G497" s="60">
        <f>SUM(G474:G496)</f>
        <v>90.699999999999989</v>
      </c>
      <c r="H497" s="60">
        <f>SUM(H474:H496)</f>
        <v>32.599999999999994</v>
      </c>
      <c r="I497" s="60">
        <f>SUM(I474:I496)</f>
        <v>505.43999999999994</v>
      </c>
      <c r="J497" s="104"/>
    </row>
    <row r="498" spans="1:986" ht="30" customHeight="1">
      <c r="A498" s="152" t="s">
        <v>248</v>
      </c>
      <c r="B498" s="153"/>
      <c r="C498" s="153"/>
      <c r="D498" s="153"/>
      <c r="E498" s="153"/>
      <c r="F498" s="153"/>
      <c r="G498" s="153"/>
      <c r="H498" s="153"/>
      <c r="I498" s="154"/>
      <c r="J498" s="104"/>
    </row>
    <row r="499" spans="1:986" s="2" customFormat="1">
      <c r="A499" s="42">
        <v>462</v>
      </c>
      <c r="B499" s="44" t="s">
        <v>573</v>
      </c>
      <c r="C499" s="44" t="s">
        <v>248</v>
      </c>
      <c r="D499" s="41" t="s">
        <v>18</v>
      </c>
      <c r="E499" s="42">
        <v>5.6</v>
      </c>
      <c r="F499" s="42">
        <v>3.6</v>
      </c>
      <c r="G499" s="42">
        <v>2.4</v>
      </c>
      <c r="H499" s="42">
        <v>0.15</v>
      </c>
      <c r="I499" s="58">
        <f>SUM(E499:H499)</f>
        <v>11.75</v>
      </c>
      <c r="J499" s="105"/>
      <c r="K499" s="9"/>
      <c r="L499" s="9"/>
      <c r="M499" s="9"/>
      <c r="N499" s="9"/>
    </row>
    <row r="500" spans="1:986" s="2" customFormat="1">
      <c r="A500" s="42">
        <v>463</v>
      </c>
      <c r="B500" s="44" t="s">
        <v>576</v>
      </c>
      <c r="C500" s="44" t="s">
        <v>248</v>
      </c>
      <c r="D500" s="41" t="s">
        <v>18</v>
      </c>
      <c r="E500" s="42">
        <v>3.8</v>
      </c>
      <c r="F500" s="42">
        <v>2.1</v>
      </c>
      <c r="G500" s="42">
        <v>2.4</v>
      </c>
      <c r="H500" s="42">
        <v>0.23</v>
      </c>
      <c r="I500" s="58">
        <f>SUM(E500:H500)</f>
        <v>8.5300000000000011</v>
      </c>
      <c r="J500" s="105"/>
      <c r="K500" s="9"/>
      <c r="L500" s="9"/>
      <c r="M500" s="9"/>
      <c r="N500" s="9"/>
    </row>
    <row r="501" spans="1:986" s="2" customFormat="1">
      <c r="A501" s="42">
        <v>464</v>
      </c>
      <c r="B501" s="44" t="s">
        <v>574</v>
      </c>
      <c r="C501" s="44" t="s">
        <v>248</v>
      </c>
      <c r="D501" s="41" t="s">
        <v>18</v>
      </c>
      <c r="E501" s="42">
        <v>3.9</v>
      </c>
      <c r="F501" s="42">
        <v>2.5</v>
      </c>
      <c r="G501" s="42">
        <v>2.6</v>
      </c>
      <c r="H501" s="42">
        <v>1.6</v>
      </c>
      <c r="I501" s="58">
        <f>SUM(E501:H501)</f>
        <v>10.6</v>
      </c>
      <c r="J501" s="105"/>
      <c r="K501" s="9"/>
      <c r="L501" s="9"/>
      <c r="M501" s="9"/>
      <c r="N501" s="9"/>
    </row>
    <row r="502" spans="1:986" s="2" customFormat="1">
      <c r="A502" s="42">
        <v>465</v>
      </c>
      <c r="B502" s="44" t="s">
        <v>575</v>
      </c>
      <c r="C502" s="44" t="s">
        <v>248</v>
      </c>
      <c r="D502" s="41" t="s">
        <v>18</v>
      </c>
      <c r="E502" s="42">
        <v>4.9000000000000004</v>
      </c>
      <c r="F502" s="42">
        <v>3.2</v>
      </c>
      <c r="G502" s="42">
        <v>2.8</v>
      </c>
      <c r="H502" s="42">
        <v>1.7</v>
      </c>
      <c r="I502" s="58">
        <f>SUM(E502:H502)</f>
        <v>12.600000000000001</v>
      </c>
      <c r="J502" s="105"/>
      <c r="K502" s="9"/>
      <c r="L502" s="9"/>
      <c r="M502" s="9"/>
      <c r="N502" s="9"/>
    </row>
    <row r="503" spans="1:986">
      <c r="A503" s="78"/>
      <c r="B503" s="66"/>
      <c r="C503" s="119" t="s">
        <v>34</v>
      </c>
      <c r="D503" s="67">
        <f t="shared" ref="D503:I503" si="38">SUM(D499:D502)</f>
        <v>0</v>
      </c>
      <c r="E503" s="67">
        <f t="shared" si="38"/>
        <v>18.2</v>
      </c>
      <c r="F503" s="67">
        <f t="shared" si="38"/>
        <v>11.399999999999999</v>
      </c>
      <c r="G503" s="67">
        <f t="shared" si="38"/>
        <v>10.199999999999999</v>
      </c>
      <c r="H503" s="67">
        <f t="shared" si="38"/>
        <v>3.6799999999999997</v>
      </c>
      <c r="I503" s="67">
        <f t="shared" si="38"/>
        <v>43.480000000000004</v>
      </c>
      <c r="J503" s="104"/>
    </row>
    <row r="504" spans="1:986" ht="28.5" customHeight="1">
      <c r="A504" s="152" t="s">
        <v>364</v>
      </c>
      <c r="B504" s="153"/>
      <c r="C504" s="153"/>
      <c r="D504" s="153"/>
      <c r="E504" s="153"/>
      <c r="F504" s="153"/>
      <c r="G504" s="153"/>
      <c r="H504" s="153"/>
      <c r="I504" s="154"/>
      <c r="J504" s="105"/>
      <c r="K504" s="9"/>
      <c r="L504" s="9"/>
      <c r="M504" s="9"/>
      <c r="N504" s="9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  <c r="LM504" s="2"/>
      <c r="LN504" s="2"/>
      <c r="LO504" s="2"/>
      <c r="LP504" s="2"/>
      <c r="LQ504" s="2"/>
      <c r="LR504" s="2"/>
      <c r="LS504" s="2"/>
      <c r="LT504" s="2"/>
      <c r="LU504" s="2"/>
      <c r="LV504" s="2"/>
      <c r="LW504" s="2"/>
      <c r="LX504" s="2"/>
      <c r="LY504" s="2"/>
      <c r="LZ504" s="2"/>
      <c r="MA504" s="2"/>
      <c r="MB504" s="2"/>
      <c r="MC504" s="2"/>
      <c r="MD504" s="2"/>
      <c r="ME504" s="2"/>
      <c r="MF504" s="2"/>
      <c r="MG504" s="2"/>
      <c r="MH504" s="2"/>
      <c r="MI504" s="2"/>
      <c r="MJ504" s="2"/>
      <c r="MK504" s="2"/>
      <c r="ML504" s="2"/>
      <c r="MM504" s="2"/>
      <c r="MN504" s="2"/>
      <c r="MO504" s="2"/>
      <c r="MP504" s="2"/>
      <c r="MQ504" s="2"/>
      <c r="MR504" s="2"/>
      <c r="MS504" s="2"/>
      <c r="MT504" s="2"/>
      <c r="MU504" s="2"/>
      <c r="MV504" s="2"/>
      <c r="MW504" s="2"/>
      <c r="MX504" s="2"/>
      <c r="MY504" s="2"/>
      <c r="MZ504" s="2"/>
      <c r="NA504" s="2"/>
      <c r="NB504" s="2"/>
      <c r="NC504" s="2"/>
      <c r="ND504" s="2"/>
      <c r="NE504" s="2"/>
      <c r="NF504" s="2"/>
      <c r="NG504" s="2"/>
      <c r="NH504" s="2"/>
      <c r="NI504" s="2"/>
      <c r="NJ504" s="2"/>
      <c r="NK504" s="2"/>
      <c r="NL504" s="2"/>
      <c r="NM504" s="2"/>
      <c r="NN504" s="2"/>
      <c r="NO504" s="2"/>
      <c r="NP504" s="2"/>
      <c r="NQ504" s="2"/>
      <c r="NR504" s="2"/>
      <c r="NS504" s="2"/>
      <c r="NT504" s="2"/>
      <c r="NU504" s="2"/>
      <c r="NV504" s="2"/>
      <c r="NW504" s="2"/>
      <c r="NX504" s="2"/>
      <c r="NY504" s="2"/>
      <c r="NZ504" s="2"/>
      <c r="OA504" s="2"/>
      <c r="OB504" s="2"/>
      <c r="OC504" s="2"/>
      <c r="OD504" s="2"/>
      <c r="OE504" s="2"/>
      <c r="OF504" s="2"/>
      <c r="OG504" s="2"/>
      <c r="OH504" s="2"/>
      <c r="OI504" s="2"/>
      <c r="OJ504" s="2"/>
      <c r="OK504" s="2"/>
      <c r="OL504" s="2"/>
      <c r="OM504" s="2"/>
      <c r="ON504" s="2"/>
      <c r="OO504" s="2"/>
      <c r="OP504" s="2"/>
      <c r="OQ504" s="2"/>
      <c r="OR504" s="2"/>
      <c r="OS504" s="2"/>
      <c r="OT504" s="2"/>
      <c r="OU504" s="2"/>
      <c r="OV504" s="2"/>
      <c r="OW504" s="2"/>
      <c r="OX504" s="2"/>
      <c r="OY504" s="2"/>
      <c r="OZ504" s="2"/>
      <c r="PA504" s="2"/>
      <c r="PB504" s="2"/>
      <c r="PC504" s="2"/>
      <c r="PD504" s="2"/>
      <c r="PE504" s="2"/>
      <c r="PF504" s="2"/>
      <c r="PG504" s="2"/>
      <c r="PH504" s="2"/>
      <c r="PI504" s="2"/>
      <c r="PJ504" s="2"/>
      <c r="PK504" s="2"/>
      <c r="PL504" s="2"/>
      <c r="PM504" s="2"/>
      <c r="PN504" s="2"/>
      <c r="PO504" s="2"/>
      <c r="PP504" s="2"/>
      <c r="PQ504" s="2"/>
      <c r="PR504" s="2"/>
      <c r="PS504" s="2"/>
      <c r="PT504" s="2"/>
      <c r="PU504" s="2"/>
      <c r="PV504" s="2"/>
      <c r="PW504" s="2"/>
      <c r="PX504" s="2"/>
      <c r="PY504" s="2"/>
      <c r="PZ504" s="2"/>
      <c r="QA504" s="2"/>
      <c r="QB504" s="2"/>
      <c r="QC504" s="2"/>
      <c r="QD504" s="2"/>
      <c r="QE504" s="2"/>
      <c r="QF504" s="2"/>
      <c r="QG504" s="2"/>
      <c r="QH504" s="2"/>
      <c r="QI504" s="2"/>
      <c r="QJ504" s="2"/>
      <c r="QK504" s="2"/>
      <c r="QL504" s="2"/>
      <c r="QM504" s="2"/>
      <c r="QN504" s="2"/>
      <c r="QO504" s="2"/>
      <c r="QP504" s="2"/>
      <c r="QQ504" s="2"/>
      <c r="QR504" s="2"/>
      <c r="QS504" s="2"/>
      <c r="QT504" s="2"/>
      <c r="QU504" s="2"/>
      <c r="QV504" s="2"/>
      <c r="QW504" s="2"/>
      <c r="QX504" s="2"/>
      <c r="QY504" s="2"/>
      <c r="QZ504" s="2"/>
      <c r="RA504" s="2"/>
      <c r="RB504" s="2"/>
      <c r="RC504" s="2"/>
      <c r="RD504" s="2"/>
      <c r="RE504" s="2"/>
      <c r="RF504" s="2"/>
      <c r="RG504" s="2"/>
      <c r="RH504" s="2"/>
      <c r="RI504" s="2"/>
      <c r="RJ504" s="2"/>
      <c r="RK504" s="2"/>
      <c r="RL504" s="2"/>
      <c r="RM504" s="2"/>
      <c r="RN504" s="2"/>
      <c r="RO504" s="2"/>
      <c r="RP504" s="2"/>
      <c r="RQ504" s="2"/>
      <c r="RR504" s="2"/>
      <c r="RS504" s="2"/>
      <c r="RT504" s="2"/>
      <c r="RU504" s="2"/>
      <c r="RV504" s="2"/>
      <c r="RW504" s="2"/>
      <c r="RX504" s="2"/>
      <c r="RY504" s="2"/>
      <c r="RZ504" s="2"/>
      <c r="SA504" s="2"/>
      <c r="SB504" s="2"/>
      <c r="SC504" s="2"/>
      <c r="SD504" s="2"/>
      <c r="SE504" s="2"/>
      <c r="SF504" s="2"/>
      <c r="SG504" s="2"/>
      <c r="SH504" s="2"/>
      <c r="SI504" s="2"/>
      <c r="SJ504" s="2"/>
      <c r="SK504" s="2"/>
      <c r="SL504" s="2"/>
      <c r="SM504" s="2"/>
      <c r="SN504" s="2"/>
      <c r="SO504" s="2"/>
      <c r="SP504" s="2"/>
      <c r="SQ504" s="2"/>
      <c r="SR504" s="2"/>
      <c r="SS504" s="2"/>
      <c r="ST504" s="2"/>
      <c r="SU504" s="2"/>
      <c r="SV504" s="2"/>
      <c r="SW504" s="2"/>
      <c r="SX504" s="2"/>
      <c r="SY504" s="2"/>
      <c r="SZ504" s="2"/>
      <c r="TA504" s="2"/>
      <c r="TB504" s="2"/>
      <c r="TC504" s="2"/>
      <c r="TD504" s="2"/>
      <c r="TE504" s="2"/>
      <c r="TF504" s="2"/>
      <c r="TG504" s="2"/>
      <c r="TH504" s="2"/>
      <c r="TI504" s="2"/>
      <c r="TJ504" s="2"/>
      <c r="TK504" s="2"/>
      <c r="TL504" s="2"/>
      <c r="TM504" s="2"/>
      <c r="TN504" s="2"/>
      <c r="TO504" s="2"/>
      <c r="TP504" s="2"/>
      <c r="TQ504" s="2"/>
      <c r="TR504" s="2"/>
      <c r="TS504" s="2"/>
      <c r="TT504" s="2"/>
      <c r="TU504" s="2"/>
      <c r="TV504" s="2"/>
      <c r="TW504" s="2"/>
      <c r="TX504" s="2"/>
      <c r="TY504" s="2"/>
      <c r="TZ504" s="2"/>
      <c r="UA504" s="2"/>
      <c r="UB504" s="2"/>
      <c r="UC504" s="2"/>
      <c r="UD504" s="2"/>
      <c r="UE504" s="2"/>
      <c r="UF504" s="2"/>
      <c r="UG504" s="2"/>
      <c r="UH504" s="2"/>
      <c r="UI504" s="2"/>
      <c r="UJ504" s="2"/>
      <c r="UK504" s="2"/>
      <c r="UL504" s="2"/>
      <c r="UM504" s="2"/>
      <c r="UN504" s="2"/>
      <c r="UO504" s="2"/>
      <c r="UP504" s="2"/>
      <c r="UQ504" s="2"/>
      <c r="UR504" s="2"/>
      <c r="US504" s="2"/>
      <c r="UT504" s="2"/>
      <c r="UU504" s="2"/>
      <c r="UV504" s="2"/>
      <c r="UW504" s="2"/>
      <c r="UX504" s="2"/>
      <c r="UY504" s="2"/>
      <c r="UZ504" s="2"/>
      <c r="VA504" s="2"/>
      <c r="VB504" s="2"/>
      <c r="VC504" s="2"/>
      <c r="VD504" s="2"/>
      <c r="VE504" s="2"/>
      <c r="VF504" s="2"/>
      <c r="VG504" s="2"/>
      <c r="VH504" s="2"/>
      <c r="VI504" s="2"/>
      <c r="VJ504" s="2"/>
      <c r="VK504" s="2"/>
      <c r="VL504" s="2"/>
      <c r="VM504" s="2"/>
      <c r="VN504" s="2"/>
      <c r="VO504" s="2"/>
      <c r="VP504" s="2"/>
      <c r="VQ504" s="2"/>
      <c r="VR504" s="2"/>
      <c r="VS504" s="2"/>
      <c r="VT504" s="2"/>
      <c r="VU504" s="2"/>
      <c r="VV504" s="2"/>
      <c r="VW504" s="2"/>
      <c r="VX504" s="2"/>
      <c r="VY504" s="2"/>
      <c r="VZ504" s="2"/>
      <c r="WA504" s="2"/>
      <c r="WB504" s="2"/>
      <c r="WC504" s="2"/>
      <c r="WD504" s="2"/>
      <c r="WE504" s="2"/>
      <c r="WF504" s="2"/>
      <c r="WG504" s="2"/>
      <c r="WH504" s="2"/>
      <c r="WI504" s="2"/>
      <c r="WJ504" s="2"/>
      <c r="WK504" s="2"/>
      <c r="WL504" s="2"/>
      <c r="WM504" s="2"/>
      <c r="WN504" s="2"/>
      <c r="WO504" s="2"/>
      <c r="WP504" s="2"/>
      <c r="WQ504" s="2"/>
      <c r="WR504" s="2"/>
      <c r="WS504" s="2"/>
      <c r="WT504" s="2"/>
      <c r="WU504" s="2"/>
      <c r="WV504" s="2"/>
      <c r="WW504" s="2"/>
      <c r="WX504" s="2"/>
      <c r="WY504" s="2"/>
      <c r="WZ504" s="2"/>
      <c r="XA504" s="2"/>
      <c r="XB504" s="2"/>
      <c r="XC504" s="2"/>
      <c r="XD504" s="2"/>
      <c r="XE504" s="2"/>
      <c r="XF504" s="2"/>
      <c r="XG504" s="2"/>
      <c r="XH504" s="2"/>
      <c r="XI504" s="2"/>
      <c r="XJ504" s="2"/>
      <c r="XK504" s="2"/>
      <c r="XL504" s="2"/>
      <c r="XM504" s="2"/>
      <c r="XN504" s="2"/>
      <c r="XO504" s="2"/>
      <c r="XP504" s="2"/>
      <c r="XQ504" s="2"/>
      <c r="XR504" s="2"/>
      <c r="XS504" s="2"/>
      <c r="XT504" s="2"/>
      <c r="XU504" s="2"/>
      <c r="XV504" s="2"/>
      <c r="XW504" s="2"/>
      <c r="XX504" s="2"/>
      <c r="XY504" s="2"/>
      <c r="XZ504" s="2"/>
      <c r="YA504" s="2"/>
      <c r="YB504" s="2"/>
      <c r="YC504" s="2"/>
      <c r="YD504" s="2"/>
      <c r="YE504" s="2"/>
      <c r="YF504" s="2"/>
      <c r="YG504" s="2"/>
      <c r="YH504" s="2"/>
      <c r="YI504" s="2"/>
      <c r="YJ504" s="2"/>
      <c r="YK504" s="2"/>
      <c r="YL504" s="2"/>
      <c r="YM504" s="2"/>
      <c r="YN504" s="2"/>
      <c r="YO504" s="2"/>
      <c r="YP504" s="2"/>
      <c r="YQ504" s="2"/>
      <c r="YR504" s="2"/>
      <c r="YS504" s="2"/>
      <c r="YT504" s="2"/>
      <c r="YU504" s="2"/>
      <c r="YV504" s="2"/>
      <c r="YW504" s="2"/>
      <c r="YX504" s="2"/>
      <c r="YY504" s="2"/>
      <c r="YZ504" s="2"/>
      <c r="ZA504" s="2"/>
      <c r="ZB504" s="2"/>
      <c r="ZC504" s="2"/>
      <c r="ZD504" s="2"/>
      <c r="ZE504" s="2"/>
      <c r="ZF504" s="2"/>
      <c r="ZG504" s="2"/>
      <c r="ZH504" s="2"/>
      <c r="ZI504" s="2"/>
      <c r="ZJ504" s="2"/>
      <c r="ZK504" s="2"/>
      <c r="ZL504" s="2"/>
      <c r="ZM504" s="2"/>
      <c r="ZN504" s="2"/>
      <c r="ZO504" s="2"/>
      <c r="ZP504" s="2"/>
      <c r="ZQ504" s="2"/>
      <c r="ZR504" s="2"/>
      <c r="ZS504" s="2"/>
      <c r="ZT504" s="2"/>
      <c r="ZU504" s="2"/>
      <c r="ZV504" s="2"/>
      <c r="ZW504" s="2"/>
      <c r="ZX504" s="2"/>
      <c r="ZY504" s="2"/>
      <c r="ZZ504" s="2"/>
      <c r="AAA504" s="2"/>
      <c r="AAB504" s="2"/>
      <c r="AAC504" s="2"/>
      <c r="AAD504" s="2"/>
      <c r="AAE504" s="2"/>
      <c r="AAF504" s="2"/>
      <c r="AAG504" s="2"/>
      <c r="AAH504" s="2"/>
      <c r="AAI504" s="2"/>
      <c r="AAJ504" s="2"/>
      <c r="AAK504" s="2"/>
      <c r="AAL504" s="2"/>
      <c r="AAM504" s="2"/>
      <c r="AAN504" s="2"/>
      <c r="AAO504" s="2"/>
      <c r="AAP504" s="2"/>
      <c r="AAQ504" s="2"/>
      <c r="AAR504" s="2"/>
      <c r="AAS504" s="2"/>
      <c r="AAT504" s="2"/>
      <c r="AAU504" s="2"/>
      <c r="AAV504" s="2"/>
      <c r="AAW504" s="2"/>
      <c r="AAX504" s="2"/>
      <c r="AAY504" s="2"/>
      <c r="AAZ504" s="2"/>
      <c r="ABA504" s="2"/>
      <c r="ABB504" s="2"/>
      <c r="ABC504" s="2"/>
      <c r="ABD504" s="2"/>
      <c r="ABE504" s="2"/>
      <c r="ABF504" s="2"/>
      <c r="ABG504" s="2"/>
      <c r="ABH504" s="2"/>
      <c r="ABI504" s="2"/>
      <c r="ABJ504" s="2"/>
      <c r="ABK504" s="2"/>
      <c r="ABL504" s="2"/>
      <c r="ABM504" s="2"/>
      <c r="ABN504" s="2"/>
      <c r="ABO504" s="2"/>
      <c r="ABP504" s="2"/>
      <c r="ABQ504" s="2"/>
      <c r="ABR504" s="2"/>
      <c r="ABS504" s="2"/>
      <c r="ABT504" s="2"/>
      <c r="ABU504" s="2"/>
      <c r="ABV504" s="2"/>
      <c r="ABW504" s="2"/>
      <c r="ABX504" s="2"/>
      <c r="ABY504" s="2"/>
      <c r="ABZ504" s="2"/>
      <c r="ACA504" s="2"/>
      <c r="ACB504" s="2"/>
      <c r="ACC504" s="2"/>
      <c r="ACD504" s="2"/>
      <c r="ACE504" s="2"/>
      <c r="ACF504" s="2"/>
      <c r="ACG504" s="2"/>
      <c r="ACH504" s="2"/>
      <c r="ACI504" s="2"/>
      <c r="ACJ504" s="2"/>
      <c r="ACK504" s="2"/>
      <c r="ACL504" s="2"/>
      <c r="ACM504" s="2"/>
      <c r="ACN504" s="2"/>
      <c r="ACO504" s="2"/>
      <c r="ACP504" s="2"/>
      <c r="ACQ504" s="2"/>
      <c r="ACR504" s="2"/>
      <c r="ACS504" s="2"/>
      <c r="ACT504" s="2"/>
      <c r="ACU504" s="2"/>
      <c r="ACV504" s="2"/>
      <c r="ACW504" s="2"/>
      <c r="ACX504" s="2"/>
      <c r="ACY504" s="2"/>
      <c r="ACZ504" s="2"/>
      <c r="ADA504" s="2"/>
      <c r="ADB504" s="2"/>
      <c r="ADC504" s="2"/>
      <c r="ADD504" s="2"/>
      <c r="ADE504" s="2"/>
      <c r="ADF504" s="2"/>
      <c r="ADG504" s="2"/>
      <c r="ADH504" s="2"/>
      <c r="ADI504" s="2"/>
      <c r="ADJ504" s="2"/>
      <c r="ADK504" s="2"/>
      <c r="ADL504" s="2"/>
      <c r="ADM504" s="2"/>
      <c r="ADN504" s="2"/>
      <c r="ADO504" s="2"/>
      <c r="ADP504" s="2"/>
      <c r="ADQ504" s="2"/>
      <c r="ADR504" s="2"/>
      <c r="ADS504" s="2"/>
      <c r="ADT504" s="2"/>
      <c r="ADU504" s="2"/>
      <c r="ADV504" s="2"/>
      <c r="ADW504" s="2"/>
      <c r="ADX504" s="2"/>
      <c r="ADY504" s="2"/>
      <c r="ADZ504" s="2"/>
      <c r="AEA504" s="2"/>
      <c r="AEB504" s="2"/>
      <c r="AEC504" s="2"/>
      <c r="AED504" s="2"/>
      <c r="AEE504" s="2"/>
      <c r="AEF504" s="2"/>
      <c r="AEG504" s="2"/>
      <c r="AEH504" s="2"/>
      <c r="AEI504" s="2"/>
      <c r="AEJ504" s="2"/>
      <c r="AEK504" s="2"/>
      <c r="AEL504" s="2"/>
      <c r="AEM504" s="2"/>
      <c r="AEN504" s="2"/>
      <c r="AEO504" s="2"/>
      <c r="AEP504" s="2"/>
      <c r="AEQ504" s="2"/>
      <c r="AER504" s="2"/>
      <c r="AES504" s="2"/>
      <c r="AET504" s="2"/>
      <c r="AEU504" s="2"/>
      <c r="AEV504" s="2"/>
      <c r="AEW504" s="2"/>
      <c r="AEX504" s="2"/>
      <c r="AEY504" s="2"/>
      <c r="AEZ504" s="2"/>
      <c r="AFA504" s="2"/>
      <c r="AFB504" s="2"/>
      <c r="AFC504" s="2"/>
      <c r="AFD504" s="2"/>
      <c r="AFE504" s="2"/>
      <c r="AFF504" s="2"/>
      <c r="AFG504" s="2"/>
      <c r="AFH504" s="2"/>
      <c r="AFI504" s="2"/>
      <c r="AFJ504" s="2"/>
      <c r="AFK504" s="2"/>
      <c r="AFL504" s="2"/>
      <c r="AFM504" s="2"/>
      <c r="AFN504" s="2"/>
      <c r="AFO504" s="2"/>
      <c r="AFP504" s="2"/>
      <c r="AFQ504" s="2"/>
      <c r="AFR504" s="2"/>
      <c r="AFS504" s="2"/>
      <c r="AFT504" s="2"/>
      <c r="AFU504" s="2"/>
      <c r="AFV504" s="2"/>
      <c r="AFW504" s="2"/>
      <c r="AFX504" s="2"/>
      <c r="AFY504" s="2"/>
      <c r="AFZ504" s="2"/>
      <c r="AGA504" s="2"/>
      <c r="AGB504" s="2"/>
      <c r="AGC504" s="2"/>
      <c r="AGD504" s="2"/>
      <c r="AGE504" s="2"/>
      <c r="AGF504" s="2"/>
      <c r="AGG504" s="2"/>
      <c r="AGH504" s="2"/>
      <c r="AGI504" s="2"/>
      <c r="AGJ504" s="2"/>
      <c r="AGK504" s="2"/>
      <c r="AGL504" s="2"/>
      <c r="AGM504" s="2"/>
      <c r="AGN504" s="2"/>
      <c r="AGO504" s="2"/>
      <c r="AGP504" s="2"/>
      <c r="AGQ504" s="2"/>
      <c r="AGR504" s="2"/>
      <c r="AGS504" s="2"/>
      <c r="AGT504" s="2"/>
      <c r="AGU504" s="2"/>
      <c r="AGV504" s="2"/>
      <c r="AGW504" s="2"/>
      <c r="AGX504" s="2"/>
      <c r="AGY504" s="2"/>
      <c r="AGZ504" s="2"/>
      <c r="AHA504" s="2"/>
      <c r="AHB504" s="2"/>
      <c r="AHC504" s="2"/>
      <c r="AHD504" s="2"/>
      <c r="AHE504" s="2"/>
      <c r="AHF504" s="2"/>
      <c r="AHG504" s="2"/>
      <c r="AHH504" s="2"/>
      <c r="AHI504" s="2"/>
      <c r="AHJ504" s="2"/>
      <c r="AHK504" s="2"/>
      <c r="AHL504" s="2"/>
      <c r="AHM504" s="2"/>
      <c r="AHN504" s="2"/>
      <c r="AHO504" s="2"/>
      <c r="AHP504" s="2"/>
      <c r="AHQ504" s="2"/>
      <c r="AHR504" s="2"/>
      <c r="AHS504" s="2"/>
      <c r="AHT504" s="2"/>
      <c r="AHU504" s="2"/>
      <c r="AHV504" s="2"/>
      <c r="AHW504" s="2"/>
      <c r="AHX504" s="2"/>
      <c r="AHY504" s="2"/>
      <c r="AHZ504" s="2"/>
      <c r="AIA504" s="2"/>
      <c r="AIB504" s="2"/>
      <c r="AIC504" s="2"/>
      <c r="AID504" s="2"/>
      <c r="AIE504" s="2"/>
      <c r="AIF504" s="2"/>
      <c r="AIG504" s="2"/>
      <c r="AIH504" s="2"/>
      <c r="AII504" s="2"/>
      <c r="AIJ504" s="2"/>
      <c r="AIK504" s="2"/>
      <c r="AIL504" s="2"/>
      <c r="AIM504" s="2"/>
      <c r="AIN504" s="2"/>
      <c r="AIO504" s="2"/>
      <c r="AIP504" s="2"/>
      <c r="AIQ504" s="2"/>
      <c r="AIR504" s="2"/>
      <c r="AIS504" s="2"/>
      <c r="AIT504" s="2"/>
      <c r="AIU504" s="2"/>
      <c r="AIV504" s="2"/>
      <c r="AIW504" s="2"/>
      <c r="AIX504" s="2"/>
      <c r="AIY504" s="2"/>
      <c r="AIZ504" s="2"/>
      <c r="AJA504" s="2"/>
      <c r="AJB504" s="2"/>
      <c r="AJC504" s="2"/>
      <c r="AJD504" s="2"/>
      <c r="AJE504" s="2"/>
      <c r="AJF504" s="2"/>
      <c r="AJG504" s="2"/>
      <c r="AJH504" s="2"/>
      <c r="AJI504" s="2"/>
      <c r="AJJ504" s="2"/>
      <c r="AJK504" s="2"/>
      <c r="AJL504" s="2"/>
      <c r="AJM504" s="2"/>
      <c r="AJN504" s="2"/>
      <c r="AJO504" s="2"/>
      <c r="AJP504" s="2"/>
      <c r="AJQ504" s="2"/>
      <c r="AJR504" s="2"/>
      <c r="AJS504" s="2"/>
      <c r="AJT504" s="2"/>
      <c r="AJU504" s="2"/>
      <c r="AJV504" s="2"/>
      <c r="AJW504" s="2"/>
      <c r="AJX504" s="2"/>
      <c r="AJY504" s="2"/>
      <c r="AJZ504" s="2"/>
      <c r="AKA504" s="2"/>
      <c r="AKB504" s="2"/>
      <c r="AKC504" s="2"/>
      <c r="AKD504" s="2"/>
      <c r="AKE504" s="2"/>
      <c r="AKF504" s="2"/>
      <c r="AKG504" s="2"/>
      <c r="AKH504" s="2"/>
      <c r="AKI504" s="2"/>
      <c r="AKJ504" s="2"/>
      <c r="AKK504" s="2"/>
      <c r="AKL504" s="2"/>
      <c r="AKM504" s="2"/>
      <c r="AKN504" s="2"/>
      <c r="AKO504" s="2"/>
      <c r="AKP504" s="2"/>
      <c r="AKQ504" s="2"/>
      <c r="AKR504" s="2"/>
      <c r="AKS504" s="2"/>
      <c r="AKT504" s="2"/>
      <c r="AKU504" s="2"/>
      <c r="AKV504" s="2"/>
      <c r="AKW504" s="2"/>
      <c r="AKX504" s="2"/>
    </row>
    <row r="505" spans="1:986" s="2" customFormat="1">
      <c r="A505" s="100">
        <v>466</v>
      </c>
      <c r="B505" s="96" t="s">
        <v>342</v>
      </c>
      <c r="C505" s="96" t="s">
        <v>206</v>
      </c>
      <c r="D505" s="100">
        <v>6</v>
      </c>
      <c r="E505" s="42">
        <v>4.5999999999999996</v>
      </c>
      <c r="F505" s="42">
        <v>3.5</v>
      </c>
      <c r="G505" s="42">
        <v>2.5</v>
      </c>
      <c r="H505" s="42">
        <v>1.9</v>
      </c>
      <c r="I505" s="58">
        <f t="shared" ref="I505:I511" si="39">SUM(E505:H505)</f>
        <v>12.5</v>
      </c>
      <c r="J505" s="105"/>
      <c r="K505" s="9"/>
      <c r="L505" s="9"/>
      <c r="M505" s="9"/>
      <c r="N505" s="9"/>
    </row>
    <row r="506" spans="1:986" s="2" customFormat="1">
      <c r="A506" s="100">
        <v>467</v>
      </c>
      <c r="B506" s="96" t="s">
        <v>365</v>
      </c>
      <c r="C506" s="96" t="s">
        <v>206</v>
      </c>
      <c r="D506" s="100">
        <v>6</v>
      </c>
      <c r="E506" s="42">
        <v>5.2</v>
      </c>
      <c r="F506" s="42">
        <v>4.2</v>
      </c>
      <c r="G506" s="42">
        <v>3.5</v>
      </c>
      <c r="H506" s="42">
        <v>1.02</v>
      </c>
      <c r="I506" s="58">
        <f t="shared" si="39"/>
        <v>13.92</v>
      </c>
      <c r="J506" s="105"/>
      <c r="K506" s="9"/>
      <c r="L506" s="9"/>
      <c r="M506" s="9"/>
      <c r="N506" s="9"/>
    </row>
    <row r="507" spans="1:986" s="2" customFormat="1">
      <c r="A507" s="100">
        <v>468</v>
      </c>
      <c r="B507" s="96" t="s">
        <v>366</v>
      </c>
      <c r="C507" s="96" t="s">
        <v>206</v>
      </c>
      <c r="D507" s="100">
        <v>6</v>
      </c>
      <c r="E507" s="42">
        <v>6.56</v>
      </c>
      <c r="F507" s="42">
        <v>4.5</v>
      </c>
      <c r="G507" s="42">
        <v>6.3</v>
      </c>
      <c r="H507" s="42">
        <v>1.5</v>
      </c>
      <c r="I507" s="58">
        <f t="shared" si="39"/>
        <v>18.86</v>
      </c>
      <c r="J507" s="105"/>
      <c r="K507" s="9"/>
      <c r="L507" s="9"/>
      <c r="M507" s="9"/>
      <c r="N507" s="9"/>
    </row>
    <row r="508" spans="1:986" s="2" customFormat="1">
      <c r="A508" s="100">
        <v>469</v>
      </c>
      <c r="B508" s="96" t="s">
        <v>367</v>
      </c>
      <c r="C508" s="96" t="s">
        <v>206</v>
      </c>
      <c r="D508" s="100">
        <v>6</v>
      </c>
      <c r="E508" s="42">
        <v>6.3</v>
      </c>
      <c r="F508" s="42">
        <v>5.4</v>
      </c>
      <c r="G508" s="42">
        <v>4.5</v>
      </c>
      <c r="H508" s="42">
        <v>1.5</v>
      </c>
      <c r="I508" s="58">
        <f t="shared" si="39"/>
        <v>17.7</v>
      </c>
      <c r="J508" s="105"/>
      <c r="K508" s="9"/>
      <c r="L508" s="9"/>
      <c r="M508" s="9"/>
      <c r="N508" s="9"/>
    </row>
    <row r="509" spans="1:986" s="2" customFormat="1">
      <c r="A509" s="100">
        <v>470</v>
      </c>
      <c r="B509" s="96" t="s">
        <v>368</v>
      </c>
      <c r="C509" s="96" t="s">
        <v>206</v>
      </c>
      <c r="D509" s="100">
        <v>6</v>
      </c>
      <c r="E509" s="42">
        <v>6.7</v>
      </c>
      <c r="F509" s="42">
        <v>5.3</v>
      </c>
      <c r="G509" s="42">
        <v>4.5</v>
      </c>
      <c r="H509" s="42">
        <v>1.08</v>
      </c>
      <c r="I509" s="58">
        <f t="shared" si="39"/>
        <v>17.579999999999998</v>
      </c>
      <c r="J509" s="105"/>
      <c r="K509" s="9"/>
      <c r="L509" s="9"/>
      <c r="M509" s="9"/>
      <c r="N509" s="9"/>
    </row>
    <row r="510" spans="1:986" s="2" customFormat="1">
      <c r="A510" s="100">
        <v>471</v>
      </c>
      <c r="B510" s="103" t="s">
        <v>369</v>
      </c>
      <c r="C510" s="96" t="s">
        <v>206</v>
      </c>
      <c r="D510" s="100">
        <v>6</v>
      </c>
      <c r="E510" s="42">
        <v>5.6</v>
      </c>
      <c r="F510" s="42">
        <v>3.8</v>
      </c>
      <c r="G510" s="42">
        <v>2.0499999999999998</v>
      </c>
      <c r="H510" s="42">
        <v>0.56999999999999995</v>
      </c>
      <c r="I510" s="58">
        <f t="shared" si="39"/>
        <v>12.02</v>
      </c>
      <c r="J510" s="105"/>
      <c r="K510" s="9"/>
      <c r="L510" s="9"/>
      <c r="M510" s="9"/>
      <c r="N510" s="9"/>
    </row>
    <row r="511" spans="1:986" s="2" customFormat="1">
      <c r="A511" s="100">
        <v>472</v>
      </c>
      <c r="B511" s="103" t="s">
        <v>370</v>
      </c>
      <c r="C511" s="96" t="s">
        <v>206</v>
      </c>
      <c r="D511" s="100">
        <v>6</v>
      </c>
      <c r="E511" s="42">
        <v>4.8</v>
      </c>
      <c r="F511" s="42">
        <v>3.7</v>
      </c>
      <c r="G511" s="42">
        <v>2.8</v>
      </c>
      <c r="H511" s="42">
        <v>0.9</v>
      </c>
      <c r="I511" s="58">
        <f t="shared" si="39"/>
        <v>12.200000000000001</v>
      </c>
      <c r="J511" s="105"/>
      <c r="K511" s="9"/>
      <c r="L511" s="9"/>
      <c r="M511" s="9"/>
      <c r="N511" s="9"/>
    </row>
    <row r="512" spans="1:986" ht="18.75" customHeight="1">
      <c r="A512" s="101"/>
      <c r="B512" s="112"/>
      <c r="C512" s="119" t="s">
        <v>34</v>
      </c>
      <c r="D512" s="70">
        <f t="shared" ref="D512:I512" si="40">SUM(D505:D511)</f>
        <v>42</v>
      </c>
      <c r="E512" s="70">
        <f t="shared" si="40"/>
        <v>39.76</v>
      </c>
      <c r="F512" s="70">
        <f t="shared" si="40"/>
        <v>30.400000000000002</v>
      </c>
      <c r="G512" s="70">
        <f t="shared" si="40"/>
        <v>26.150000000000002</v>
      </c>
      <c r="H512" s="70">
        <f t="shared" si="40"/>
        <v>8.4700000000000006</v>
      </c>
      <c r="I512" s="70">
        <f t="shared" si="40"/>
        <v>104.78</v>
      </c>
      <c r="J512" s="105"/>
      <c r="K512" s="9"/>
      <c r="L512" s="9"/>
      <c r="M512" s="9"/>
      <c r="N512" s="9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  <c r="LM512" s="2"/>
      <c r="LN512" s="2"/>
      <c r="LO512" s="2"/>
      <c r="LP512" s="2"/>
      <c r="LQ512" s="2"/>
      <c r="LR512" s="2"/>
      <c r="LS512" s="2"/>
      <c r="LT512" s="2"/>
      <c r="LU512" s="2"/>
      <c r="LV512" s="2"/>
      <c r="LW512" s="2"/>
      <c r="LX512" s="2"/>
      <c r="LY512" s="2"/>
      <c r="LZ512" s="2"/>
      <c r="MA512" s="2"/>
      <c r="MB512" s="2"/>
      <c r="MC512" s="2"/>
      <c r="MD512" s="2"/>
      <c r="ME512" s="2"/>
      <c r="MF512" s="2"/>
      <c r="MG512" s="2"/>
      <c r="MH512" s="2"/>
      <c r="MI512" s="2"/>
      <c r="MJ512" s="2"/>
      <c r="MK512" s="2"/>
      <c r="ML512" s="2"/>
      <c r="MM512" s="2"/>
      <c r="MN512" s="2"/>
      <c r="MO512" s="2"/>
      <c r="MP512" s="2"/>
      <c r="MQ512" s="2"/>
      <c r="MR512" s="2"/>
      <c r="MS512" s="2"/>
      <c r="MT512" s="2"/>
      <c r="MU512" s="2"/>
      <c r="MV512" s="2"/>
      <c r="MW512" s="2"/>
      <c r="MX512" s="2"/>
      <c r="MY512" s="2"/>
      <c r="MZ512" s="2"/>
      <c r="NA512" s="2"/>
      <c r="NB512" s="2"/>
      <c r="NC512" s="2"/>
      <c r="ND512" s="2"/>
      <c r="NE512" s="2"/>
      <c r="NF512" s="2"/>
      <c r="NG512" s="2"/>
      <c r="NH512" s="2"/>
      <c r="NI512" s="2"/>
      <c r="NJ512" s="2"/>
      <c r="NK512" s="2"/>
      <c r="NL512" s="2"/>
      <c r="NM512" s="2"/>
      <c r="NN512" s="2"/>
      <c r="NO512" s="2"/>
      <c r="NP512" s="2"/>
      <c r="NQ512" s="2"/>
      <c r="NR512" s="2"/>
      <c r="NS512" s="2"/>
      <c r="NT512" s="2"/>
      <c r="NU512" s="2"/>
      <c r="NV512" s="2"/>
      <c r="NW512" s="2"/>
      <c r="NX512" s="2"/>
      <c r="NY512" s="2"/>
      <c r="NZ512" s="2"/>
      <c r="OA512" s="2"/>
      <c r="OB512" s="2"/>
      <c r="OC512" s="2"/>
      <c r="OD512" s="2"/>
      <c r="OE512" s="2"/>
      <c r="OF512" s="2"/>
      <c r="OG512" s="2"/>
      <c r="OH512" s="2"/>
      <c r="OI512" s="2"/>
      <c r="OJ512" s="2"/>
      <c r="OK512" s="2"/>
      <c r="OL512" s="2"/>
      <c r="OM512" s="2"/>
      <c r="ON512" s="2"/>
      <c r="OO512" s="2"/>
      <c r="OP512" s="2"/>
      <c r="OQ512" s="2"/>
      <c r="OR512" s="2"/>
      <c r="OS512" s="2"/>
      <c r="OT512" s="2"/>
      <c r="OU512" s="2"/>
      <c r="OV512" s="2"/>
      <c r="OW512" s="2"/>
      <c r="OX512" s="2"/>
      <c r="OY512" s="2"/>
      <c r="OZ512" s="2"/>
      <c r="PA512" s="2"/>
      <c r="PB512" s="2"/>
      <c r="PC512" s="2"/>
      <c r="PD512" s="2"/>
      <c r="PE512" s="2"/>
      <c r="PF512" s="2"/>
      <c r="PG512" s="2"/>
      <c r="PH512" s="2"/>
      <c r="PI512" s="2"/>
      <c r="PJ512" s="2"/>
      <c r="PK512" s="2"/>
      <c r="PL512" s="2"/>
      <c r="PM512" s="2"/>
      <c r="PN512" s="2"/>
      <c r="PO512" s="2"/>
      <c r="PP512" s="2"/>
      <c r="PQ512" s="2"/>
      <c r="PR512" s="2"/>
      <c r="PS512" s="2"/>
      <c r="PT512" s="2"/>
      <c r="PU512" s="2"/>
      <c r="PV512" s="2"/>
      <c r="PW512" s="2"/>
      <c r="PX512" s="2"/>
      <c r="PY512" s="2"/>
      <c r="PZ512" s="2"/>
      <c r="QA512" s="2"/>
      <c r="QB512" s="2"/>
      <c r="QC512" s="2"/>
      <c r="QD512" s="2"/>
      <c r="QE512" s="2"/>
      <c r="QF512" s="2"/>
      <c r="QG512" s="2"/>
      <c r="QH512" s="2"/>
      <c r="QI512" s="2"/>
      <c r="QJ512" s="2"/>
      <c r="QK512" s="2"/>
      <c r="QL512" s="2"/>
      <c r="QM512" s="2"/>
      <c r="QN512" s="2"/>
      <c r="QO512" s="2"/>
      <c r="QP512" s="2"/>
      <c r="QQ512" s="2"/>
      <c r="QR512" s="2"/>
      <c r="QS512" s="2"/>
      <c r="QT512" s="2"/>
      <c r="QU512" s="2"/>
      <c r="QV512" s="2"/>
      <c r="QW512" s="2"/>
      <c r="QX512" s="2"/>
      <c r="QY512" s="2"/>
      <c r="QZ512" s="2"/>
      <c r="RA512" s="2"/>
      <c r="RB512" s="2"/>
      <c r="RC512" s="2"/>
      <c r="RD512" s="2"/>
      <c r="RE512" s="2"/>
      <c r="RF512" s="2"/>
      <c r="RG512" s="2"/>
      <c r="RH512" s="2"/>
      <c r="RI512" s="2"/>
      <c r="RJ512" s="2"/>
      <c r="RK512" s="2"/>
      <c r="RL512" s="2"/>
      <c r="RM512" s="2"/>
      <c r="RN512" s="2"/>
      <c r="RO512" s="2"/>
      <c r="RP512" s="2"/>
      <c r="RQ512" s="2"/>
      <c r="RR512" s="2"/>
      <c r="RS512" s="2"/>
      <c r="RT512" s="2"/>
      <c r="RU512" s="2"/>
      <c r="RV512" s="2"/>
      <c r="RW512" s="2"/>
      <c r="RX512" s="2"/>
      <c r="RY512" s="2"/>
      <c r="RZ512" s="2"/>
      <c r="SA512" s="2"/>
      <c r="SB512" s="2"/>
      <c r="SC512" s="2"/>
      <c r="SD512" s="2"/>
      <c r="SE512" s="2"/>
      <c r="SF512" s="2"/>
      <c r="SG512" s="2"/>
      <c r="SH512" s="2"/>
      <c r="SI512" s="2"/>
      <c r="SJ512" s="2"/>
      <c r="SK512" s="2"/>
      <c r="SL512" s="2"/>
      <c r="SM512" s="2"/>
      <c r="SN512" s="2"/>
      <c r="SO512" s="2"/>
      <c r="SP512" s="2"/>
      <c r="SQ512" s="2"/>
      <c r="SR512" s="2"/>
      <c r="SS512" s="2"/>
      <c r="ST512" s="2"/>
      <c r="SU512" s="2"/>
      <c r="SV512" s="2"/>
      <c r="SW512" s="2"/>
      <c r="SX512" s="2"/>
      <c r="SY512" s="2"/>
      <c r="SZ512" s="2"/>
      <c r="TA512" s="2"/>
      <c r="TB512" s="2"/>
      <c r="TC512" s="2"/>
      <c r="TD512" s="2"/>
      <c r="TE512" s="2"/>
      <c r="TF512" s="2"/>
      <c r="TG512" s="2"/>
      <c r="TH512" s="2"/>
      <c r="TI512" s="2"/>
      <c r="TJ512" s="2"/>
      <c r="TK512" s="2"/>
      <c r="TL512" s="2"/>
      <c r="TM512" s="2"/>
      <c r="TN512" s="2"/>
      <c r="TO512" s="2"/>
      <c r="TP512" s="2"/>
      <c r="TQ512" s="2"/>
      <c r="TR512" s="2"/>
      <c r="TS512" s="2"/>
      <c r="TT512" s="2"/>
      <c r="TU512" s="2"/>
      <c r="TV512" s="2"/>
      <c r="TW512" s="2"/>
      <c r="TX512" s="2"/>
      <c r="TY512" s="2"/>
      <c r="TZ512" s="2"/>
      <c r="UA512" s="2"/>
      <c r="UB512" s="2"/>
      <c r="UC512" s="2"/>
      <c r="UD512" s="2"/>
      <c r="UE512" s="2"/>
      <c r="UF512" s="2"/>
      <c r="UG512" s="2"/>
      <c r="UH512" s="2"/>
      <c r="UI512" s="2"/>
      <c r="UJ512" s="2"/>
      <c r="UK512" s="2"/>
      <c r="UL512" s="2"/>
      <c r="UM512" s="2"/>
      <c r="UN512" s="2"/>
      <c r="UO512" s="2"/>
      <c r="UP512" s="2"/>
      <c r="UQ512" s="2"/>
      <c r="UR512" s="2"/>
      <c r="US512" s="2"/>
      <c r="UT512" s="2"/>
      <c r="UU512" s="2"/>
      <c r="UV512" s="2"/>
      <c r="UW512" s="2"/>
      <c r="UX512" s="2"/>
      <c r="UY512" s="2"/>
      <c r="UZ512" s="2"/>
      <c r="VA512" s="2"/>
      <c r="VB512" s="2"/>
      <c r="VC512" s="2"/>
      <c r="VD512" s="2"/>
      <c r="VE512" s="2"/>
      <c r="VF512" s="2"/>
      <c r="VG512" s="2"/>
      <c r="VH512" s="2"/>
      <c r="VI512" s="2"/>
      <c r="VJ512" s="2"/>
      <c r="VK512" s="2"/>
      <c r="VL512" s="2"/>
      <c r="VM512" s="2"/>
      <c r="VN512" s="2"/>
      <c r="VO512" s="2"/>
      <c r="VP512" s="2"/>
      <c r="VQ512" s="2"/>
      <c r="VR512" s="2"/>
      <c r="VS512" s="2"/>
      <c r="VT512" s="2"/>
      <c r="VU512" s="2"/>
      <c r="VV512" s="2"/>
      <c r="VW512" s="2"/>
      <c r="VX512" s="2"/>
      <c r="VY512" s="2"/>
      <c r="VZ512" s="2"/>
      <c r="WA512" s="2"/>
      <c r="WB512" s="2"/>
      <c r="WC512" s="2"/>
      <c r="WD512" s="2"/>
      <c r="WE512" s="2"/>
      <c r="WF512" s="2"/>
      <c r="WG512" s="2"/>
      <c r="WH512" s="2"/>
      <c r="WI512" s="2"/>
      <c r="WJ512" s="2"/>
      <c r="WK512" s="2"/>
      <c r="WL512" s="2"/>
      <c r="WM512" s="2"/>
      <c r="WN512" s="2"/>
      <c r="WO512" s="2"/>
      <c r="WP512" s="2"/>
      <c r="WQ512" s="2"/>
      <c r="WR512" s="2"/>
      <c r="WS512" s="2"/>
      <c r="WT512" s="2"/>
      <c r="WU512" s="2"/>
      <c r="WV512" s="2"/>
      <c r="WW512" s="2"/>
      <c r="WX512" s="2"/>
      <c r="WY512" s="2"/>
      <c r="WZ512" s="2"/>
      <c r="XA512" s="2"/>
      <c r="XB512" s="2"/>
      <c r="XC512" s="2"/>
      <c r="XD512" s="2"/>
      <c r="XE512" s="2"/>
      <c r="XF512" s="2"/>
      <c r="XG512" s="2"/>
      <c r="XH512" s="2"/>
      <c r="XI512" s="2"/>
      <c r="XJ512" s="2"/>
      <c r="XK512" s="2"/>
      <c r="XL512" s="2"/>
      <c r="XM512" s="2"/>
      <c r="XN512" s="2"/>
      <c r="XO512" s="2"/>
      <c r="XP512" s="2"/>
      <c r="XQ512" s="2"/>
      <c r="XR512" s="2"/>
      <c r="XS512" s="2"/>
      <c r="XT512" s="2"/>
      <c r="XU512" s="2"/>
      <c r="XV512" s="2"/>
      <c r="XW512" s="2"/>
      <c r="XX512" s="2"/>
      <c r="XY512" s="2"/>
      <c r="XZ512" s="2"/>
      <c r="YA512" s="2"/>
      <c r="YB512" s="2"/>
      <c r="YC512" s="2"/>
      <c r="YD512" s="2"/>
      <c r="YE512" s="2"/>
      <c r="YF512" s="2"/>
      <c r="YG512" s="2"/>
      <c r="YH512" s="2"/>
      <c r="YI512" s="2"/>
      <c r="YJ512" s="2"/>
      <c r="YK512" s="2"/>
      <c r="YL512" s="2"/>
      <c r="YM512" s="2"/>
      <c r="YN512" s="2"/>
      <c r="YO512" s="2"/>
      <c r="YP512" s="2"/>
      <c r="YQ512" s="2"/>
      <c r="YR512" s="2"/>
      <c r="YS512" s="2"/>
      <c r="YT512" s="2"/>
      <c r="YU512" s="2"/>
      <c r="YV512" s="2"/>
      <c r="YW512" s="2"/>
      <c r="YX512" s="2"/>
      <c r="YY512" s="2"/>
      <c r="YZ512" s="2"/>
      <c r="ZA512" s="2"/>
      <c r="ZB512" s="2"/>
      <c r="ZC512" s="2"/>
      <c r="ZD512" s="2"/>
      <c r="ZE512" s="2"/>
      <c r="ZF512" s="2"/>
      <c r="ZG512" s="2"/>
      <c r="ZH512" s="2"/>
      <c r="ZI512" s="2"/>
      <c r="ZJ512" s="2"/>
      <c r="ZK512" s="2"/>
      <c r="ZL512" s="2"/>
      <c r="ZM512" s="2"/>
      <c r="ZN512" s="2"/>
      <c r="ZO512" s="2"/>
      <c r="ZP512" s="2"/>
      <c r="ZQ512" s="2"/>
      <c r="ZR512" s="2"/>
      <c r="ZS512" s="2"/>
      <c r="ZT512" s="2"/>
      <c r="ZU512" s="2"/>
      <c r="ZV512" s="2"/>
      <c r="ZW512" s="2"/>
      <c r="ZX512" s="2"/>
      <c r="ZY512" s="2"/>
      <c r="ZZ512" s="2"/>
      <c r="AAA512" s="2"/>
      <c r="AAB512" s="2"/>
      <c r="AAC512" s="2"/>
      <c r="AAD512" s="2"/>
      <c r="AAE512" s="2"/>
      <c r="AAF512" s="2"/>
      <c r="AAG512" s="2"/>
      <c r="AAH512" s="2"/>
      <c r="AAI512" s="2"/>
      <c r="AAJ512" s="2"/>
      <c r="AAK512" s="2"/>
      <c r="AAL512" s="2"/>
      <c r="AAM512" s="2"/>
      <c r="AAN512" s="2"/>
      <c r="AAO512" s="2"/>
      <c r="AAP512" s="2"/>
      <c r="AAQ512" s="2"/>
      <c r="AAR512" s="2"/>
      <c r="AAS512" s="2"/>
      <c r="AAT512" s="2"/>
      <c r="AAU512" s="2"/>
      <c r="AAV512" s="2"/>
      <c r="AAW512" s="2"/>
      <c r="AAX512" s="2"/>
      <c r="AAY512" s="2"/>
      <c r="AAZ512" s="2"/>
      <c r="ABA512" s="2"/>
      <c r="ABB512" s="2"/>
      <c r="ABC512" s="2"/>
      <c r="ABD512" s="2"/>
      <c r="ABE512" s="2"/>
      <c r="ABF512" s="2"/>
      <c r="ABG512" s="2"/>
      <c r="ABH512" s="2"/>
      <c r="ABI512" s="2"/>
      <c r="ABJ512" s="2"/>
      <c r="ABK512" s="2"/>
      <c r="ABL512" s="2"/>
      <c r="ABM512" s="2"/>
      <c r="ABN512" s="2"/>
      <c r="ABO512" s="2"/>
      <c r="ABP512" s="2"/>
      <c r="ABQ512" s="2"/>
      <c r="ABR512" s="2"/>
      <c r="ABS512" s="2"/>
      <c r="ABT512" s="2"/>
      <c r="ABU512" s="2"/>
      <c r="ABV512" s="2"/>
      <c r="ABW512" s="2"/>
      <c r="ABX512" s="2"/>
      <c r="ABY512" s="2"/>
      <c r="ABZ512" s="2"/>
      <c r="ACA512" s="2"/>
      <c r="ACB512" s="2"/>
      <c r="ACC512" s="2"/>
      <c r="ACD512" s="2"/>
      <c r="ACE512" s="2"/>
      <c r="ACF512" s="2"/>
      <c r="ACG512" s="2"/>
      <c r="ACH512" s="2"/>
      <c r="ACI512" s="2"/>
      <c r="ACJ512" s="2"/>
      <c r="ACK512" s="2"/>
      <c r="ACL512" s="2"/>
      <c r="ACM512" s="2"/>
      <c r="ACN512" s="2"/>
      <c r="ACO512" s="2"/>
      <c r="ACP512" s="2"/>
      <c r="ACQ512" s="2"/>
      <c r="ACR512" s="2"/>
      <c r="ACS512" s="2"/>
      <c r="ACT512" s="2"/>
      <c r="ACU512" s="2"/>
      <c r="ACV512" s="2"/>
      <c r="ACW512" s="2"/>
      <c r="ACX512" s="2"/>
      <c r="ACY512" s="2"/>
      <c r="ACZ512" s="2"/>
      <c r="ADA512" s="2"/>
      <c r="ADB512" s="2"/>
      <c r="ADC512" s="2"/>
      <c r="ADD512" s="2"/>
      <c r="ADE512" s="2"/>
      <c r="ADF512" s="2"/>
      <c r="ADG512" s="2"/>
      <c r="ADH512" s="2"/>
      <c r="ADI512" s="2"/>
      <c r="ADJ512" s="2"/>
      <c r="ADK512" s="2"/>
      <c r="ADL512" s="2"/>
      <c r="ADM512" s="2"/>
      <c r="ADN512" s="2"/>
      <c r="ADO512" s="2"/>
      <c r="ADP512" s="2"/>
      <c r="ADQ512" s="2"/>
      <c r="ADR512" s="2"/>
      <c r="ADS512" s="2"/>
      <c r="ADT512" s="2"/>
      <c r="ADU512" s="2"/>
      <c r="ADV512" s="2"/>
      <c r="ADW512" s="2"/>
      <c r="ADX512" s="2"/>
      <c r="ADY512" s="2"/>
      <c r="ADZ512" s="2"/>
      <c r="AEA512" s="2"/>
      <c r="AEB512" s="2"/>
      <c r="AEC512" s="2"/>
      <c r="AED512" s="2"/>
      <c r="AEE512" s="2"/>
      <c r="AEF512" s="2"/>
      <c r="AEG512" s="2"/>
      <c r="AEH512" s="2"/>
      <c r="AEI512" s="2"/>
      <c r="AEJ512" s="2"/>
      <c r="AEK512" s="2"/>
      <c r="AEL512" s="2"/>
      <c r="AEM512" s="2"/>
      <c r="AEN512" s="2"/>
      <c r="AEO512" s="2"/>
      <c r="AEP512" s="2"/>
      <c r="AEQ512" s="2"/>
      <c r="AER512" s="2"/>
      <c r="AES512" s="2"/>
      <c r="AET512" s="2"/>
      <c r="AEU512" s="2"/>
      <c r="AEV512" s="2"/>
      <c r="AEW512" s="2"/>
      <c r="AEX512" s="2"/>
      <c r="AEY512" s="2"/>
      <c r="AEZ512" s="2"/>
      <c r="AFA512" s="2"/>
      <c r="AFB512" s="2"/>
      <c r="AFC512" s="2"/>
      <c r="AFD512" s="2"/>
      <c r="AFE512" s="2"/>
      <c r="AFF512" s="2"/>
      <c r="AFG512" s="2"/>
      <c r="AFH512" s="2"/>
      <c r="AFI512" s="2"/>
      <c r="AFJ512" s="2"/>
      <c r="AFK512" s="2"/>
      <c r="AFL512" s="2"/>
      <c r="AFM512" s="2"/>
      <c r="AFN512" s="2"/>
      <c r="AFO512" s="2"/>
      <c r="AFP512" s="2"/>
      <c r="AFQ512" s="2"/>
      <c r="AFR512" s="2"/>
      <c r="AFS512" s="2"/>
      <c r="AFT512" s="2"/>
      <c r="AFU512" s="2"/>
      <c r="AFV512" s="2"/>
      <c r="AFW512" s="2"/>
      <c r="AFX512" s="2"/>
      <c r="AFY512" s="2"/>
      <c r="AFZ512" s="2"/>
      <c r="AGA512" s="2"/>
      <c r="AGB512" s="2"/>
      <c r="AGC512" s="2"/>
      <c r="AGD512" s="2"/>
      <c r="AGE512" s="2"/>
      <c r="AGF512" s="2"/>
      <c r="AGG512" s="2"/>
      <c r="AGH512" s="2"/>
      <c r="AGI512" s="2"/>
      <c r="AGJ512" s="2"/>
      <c r="AGK512" s="2"/>
      <c r="AGL512" s="2"/>
      <c r="AGM512" s="2"/>
      <c r="AGN512" s="2"/>
      <c r="AGO512" s="2"/>
      <c r="AGP512" s="2"/>
      <c r="AGQ512" s="2"/>
      <c r="AGR512" s="2"/>
      <c r="AGS512" s="2"/>
      <c r="AGT512" s="2"/>
      <c r="AGU512" s="2"/>
      <c r="AGV512" s="2"/>
      <c r="AGW512" s="2"/>
      <c r="AGX512" s="2"/>
      <c r="AGY512" s="2"/>
      <c r="AGZ512" s="2"/>
      <c r="AHA512" s="2"/>
      <c r="AHB512" s="2"/>
      <c r="AHC512" s="2"/>
      <c r="AHD512" s="2"/>
      <c r="AHE512" s="2"/>
      <c r="AHF512" s="2"/>
      <c r="AHG512" s="2"/>
      <c r="AHH512" s="2"/>
      <c r="AHI512" s="2"/>
      <c r="AHJ512" s="2"/>
      <c r="AHK512" s="2"/>
      <c r="AHL512" s="2"/>
      <c r="AHM512" s="2"/>
      <c r="AHN512" s="2"/>
      <c r="AHO512" s="2"/>
      <c r="AHP512" s="2"/>
      <c r="AHQ512" s="2"/>
      <c r="AHR512" s="2"/>
      <c r="AHS512" s="2"/>
      <c r="AHT512" s="2"/>
      <c r="AHU512" s="2"/>
      <c r="AHV512" s="2"/>
      <c r="AHW512" s="2"/>
      <c r="AHX512" s="2"/>
      <c r="AHY512" s="2"/>
      <c r="AHZ512" s="2"/>
      <c r="AIA512" s="2"/>
      <c r="AIB512" s="2"/>
      <c r="AIC512" s="2"/>
      <c r="AID512" s="2"/>
      <c r="AIE512" s="2"/>
      <c r="AIF512" s="2"/>
      <c r="AIG512" s="2"/>
      <c r="AIH512" s="2"/>
      <c r="AII512" s="2"/>
      <c r="AIJ512" s="2"/>
      <c r="AIK512" s="2"/>
      <c r="AIL512" s="2"/>
      <c r="AIM512" s="2"/>
      <c r="AIN512" s="2"/>
      <c r="AIO512" s="2"/>
      <c r="AIP512" s="2"/>
      <c r="AIQ512" s="2"/>
      <c r="AIR512" s="2"/>
      <c r="AIS512" s="2"/>
      <c r="AIT512" s="2"/>
      <c r="AIU512" s="2"/>
      <c r="AIV512" s="2"/>
      <c r="AIW512" s="2"/>
      <c r="AIX512" s="2"/>
      <c r="AIY512" s="2"/>
      <c r="AIZ512" s="2"/>
      <c r="AJA512" s="2"/>
      <c r="AJB512" s="2"/>
      <c r="AJC512" s="2"/>
      <c r="AJD512" s="2"/>
      <c r="AJE512" s="2"/>
      <c r="AJF512" s="2"/>
      <c r="AJG512" s="2"/>
      <c r="AJH512" s="2"/>
      <c r="AJI512" s="2"/>
      <c r="AJJ512" s="2"/>
      <c r="AJK512" s="2"/>
      <c r="AJL512" s="2"/>
      <c r="AJM512" s="2"/>
      <c r="AJN512" s="2"/>
      <c r="AJO512" s="2"/>
      <c r="AJP512" s="2"/>
      <c r="AJQ512" s="2"/>
      <c r="AJR512" s="2"/>
      <c r="AJS512" s="2"/>
      <c r="AJT512" s="2"/>
      <c r="AJU512" s="2"/>
      <c r="AJV512" s="2"/>
      <c r="AJW512" s="2"/>
      <c r="AJX512" s="2"/>
      <c r="AJY512" s="2"/>
      <c r="AJZ512" s="2"/>
      <c r="AKA512" s="2"/>
      <c r="AKB512" s="2"/>
      <c r="AKC512" s="2"/>
      <c r="AKD512" s="2"/>
      <c r="AKE512" s="2"/>
      <c r="AKF512" s="2"/>
      <c r="AKG512" s="2"/>
      <c r="AKH512" s="2"/>
      <c r="AKI512" s="2"/>
      <c r="AKJ512" s="2"/>
      <c r="AKK512" s="2"/>
      <c r="AKL512" s="2"/>
      <c r="AKM512" s="2"/>
      <c r="AKN512" s="2"/>
      <c r="AKO512" s="2"/>
      <c r="AKP512" s="2"/>
      <c r="AKQ512" s="2"/>
      <c r="AKR512" s="2"/>
      <c r="AKS512" s="2"/>
      <c r="AKT512" s="2"/>
      <c r="AKU512" s="2"/>
      <c r="AKV512" s="2"/>
      <c r="AKW512" s="2"/>
      <c r="AKX512" s="2"/>
    </row>
    <row r="513" spans="1:14" ht="33" customHeight="1">
      <c r="A513" s="152" t="s">
        <v>249</v>
      </c>
      <c r="B513" s="153"/>
      <c r="C513" s="153"/>
      <c r="D513" s="153"/>
      <c r="E513" s="153"/>
      <c r="F513" s="153"/>
      <c r="G513" s="153"/>
      <c r="H513" s="153"/>
      <c r="I513" s="154"/>
      <c r="J513" s="104"/>
    </row>
    <row r="514" spans="1:14" s="2" customFormat="1">
      <c r="A514" s="109">
        <v>473</v>
      </c>
      <c r="B514" s="44" t="s">
        <v>280</v>
      </c>
      <c r="C514" s="44" t="s">
        <v>250</v>
      </c>
      <c r="D514" s="41" t="s">
        <v>18</v>
      </c>
      <c r="E514" s="42">
        <v>7.6</v>
      </c>
      <c r="F514" s="42">
        <v>2.6</v>
      </c>
      <c r="G514" s="42">
        <v>3.6</v>
      </c>
      <c r="H514" s="42">
        <v>1.9</v>
      </c>
      <c r="I514" s="58">
        <f>SUM(E514:H514)</f>
        <v>15.7</v>
      </c>
      <c r="J514" s="105"/>
      <c r="K514" s="9"/>
      <c r="L514" s="9"/>
      <c r="M514" s="9"/>
      <c r="N514" s="9"/>
    </row>
    <row r="515" spans="1:14" s="2" customFormat="1">
      <c r="A515" s="109">
        <v>474</v>
      </c>
      <c r="B515" s="44" t="s">
        <v>251</v>
      </c>
      <c r="C515" s="44" t="s">
        <v>250</v>
      </c>
      <c r="D515" s="41" t="s">
        <v>18</v>
      </c>
      <c r="E515" s="73">
        <v>6.9</v>
      </c>
      <c r="F515" s="73">
        <v>4.5</v>
      </c>
      <c r="G515" s="73">
        <v>2.5</v>
      </c>
      <c r="H515" s="73">
        <v>1.4</v>
      </c>
      <c r="I515" s="95">
        <f>SUM(E515:H515)</f>
        <v>15.3</v>
      </c>
      <c r="J515" s="105"/>
      <c r="K515" s="9"/>
      <c r="L515" s="9"/>
      <c r="M515" s="9"/>
      <c r="N515" s="9"/>
    </row>
    <row r="516" spans="1:14" s="2" customFormat="1">
      <c r="A516" s="109">
        <v>475</v>
      </c>
      <c r="B516" s="44" t="s">
        <v>578</v>
      </c>
      <c r="C516" s="44" t="s">
        <v>250</v>
      </c>
      <c r="D516" s="41" t="s">
        <v>18</v>
      </c>
      <c r="E516" s="42">
        <v>7.9</v>
      </c>
      <c r="F516" s="42">
        <v>6.9</v>
      </c>
      <c r="G516" s="42">
        <v>7.6</v>
      </c>
      <c r="H516" s="42">
        <v>1.6</v>
      </c>
      <c r="I516" s="95">
        <f>SUM(E516:H516)</f>
        <v>24</v>
      </c>
      <c r="J516" s="105"/>
      <c r="K516" s="9"/>
      <c r="L516" s="9"/>
      <c r="M516" s="9"/>
      <c r="N516" s="9"/>
    </row>
    <row r="517" spans="1:14" s="2" customFormat="1">
      <c r="A517" s="109">
        <v>476</v>
      </c>
      <c r="B517" s="44" t="s">
        <v>579</v>
      </c>
      <c r="C517" s="44" t="s">
        <v>250</v>
      </c>
      <c r="D517" s="41">
        <v>12</v>
      </c>
      <c r="E517" s="42">
        <v>19.3</v>
      </c>
      <c r="F517" s="42">
        <v>5.9</v>
      </c>
      <c r="G517" s="42">
        <v>2.1</v>
      </c>
      <c r="H517" s="42">
        <v>1.3</v>
      </c>
      <c r="I517" s="95">
        <f>SUM(E517:H517)</f>
        <v>28.600000000000005</v>
      </c>
      <c r="J517" s="105"/>
      <c r="K517" s="9"/>
      <c r="L517" s="9"/>
      <c r="M517" s="9"/>
      <c r="N517" s="9"/>
    </row>
    <row r="518" spans="1:14" s="2" customFormat="1">
      <c r="A518" s="109">
        <v>477</v>
      </c>
      <c r="B518" s="44" t="s">
        <v>252</v>
      </c>
      <c r="C518" s="44" t="s">
        <v>250</v>
      </c>
      <c r="D518" s="41" t="s">
        <v>18</v>
      </c>
      <c r="E518" s="42">
        <v>6.6</v>
      </c>
      <c r="F518" s="42">
        <v>4.9000000000000004</v>
      </c>
      <c r="G518" s="42">
        <v>2.2999999999999998</v>
      </c>
      <c r="H518" s="42">
        <v>1.2</v>
      </c>
      <c r="I518" s="58">
        <f t="shared" ref="I518:I559" si="41">SUM(E518:H518)</f>
        <v>15</v>
      </c>
      <c r="J518" s="105"/>
      <c r="K518" s="9"/>
      <c r="L518" s="9"/>
      <c r="M518" s="9"/>
      <c r="N518" s="9"/>
    </row>
    <row r="519" spans="1:14" s="2" customFormat="1">
      <c r="A519" s="109">
        <v>478</v>
      </c>
      <c r="B519" s="44" t="s">
        <v>253</v>
      </c>
      <c r="C519" s="44" t="s">
        <v>250</v>
      </c>
      <c r="D519" s="41">
        <v>30</v>
      </c>
      <c r="E519" s="42">
        <v>23.6</v>
      </c>
      <c r="F519" s="42">
        <v>15.8</v>
      </c>
      <c r="G519" s="42">
        <v>12.6</v>
      </c>
      <c r="H519" s="42">
        <v>4.3</v>
      </c>
      <c r="I519" s="58">
        <f t="shared" si="41"/>
        <v>56.300000000000004</v>
      </c>
      <c r="J519" s="105"/>
      <c r="K519" s="9"/>
      <c r="L519" s="9"/>
      <c r="M519" s="9"/>
      <c r="N519" s="9"/>
    </row>
    <row r="520" spans="1:14" s="2" customFormat="1">
      <c r="A520" s="109">
        <v>479</v>
      </c>
      <c r="B520" s="44" t="s">
        <v>580</v>
      </c>
      <c r="C520" s="44" t="s">
        <v>250</v>
      </c>
      <c r="D520" s="41" t="s">
        <v>18</v>
      </c>
      <c r="E520" s="42">
        <v>15.9</v>
      </c>
      <c r="F520" s="42">
        <v>5.6</v>
      </c>
      <c r="G520" s="42">
        <v>2.9</v>
      </c>
      <c r="H520" s="42">
        <v>1.4</v>
      </c>
      <c r="I520" s="58">
        <f t="shared" si="41"/>
        <v>25.799999999999997</v>
      </c>
      <c r="J520" s="105"/>
      <c r="K520" s="9"/>
      <c r="L520" s="9"/>
      <c r="M520" s="9"/>
      <c r="N520" s="9"/>
    </row>
    <row r="521" spans="1:14" s="2" customFormat="1">
      <c r="A521" s="109">
        <v>480</v>
      </c>
      <c r="B521" s="44" t="s">
        <v>254</v>
      </c>
      <c r="C521" s="44" t="s">
        <v>250</v>
      </c>
      <c r="D521" s="41">
        <v>45</v>
      </c>
      <c r="E521" s="42">
        <v>20.6</v>
      </c>
      <c r="F521" s="42">
        <v>11.3</v>
      </c>
      <c r="G521" s="42">
        <v>9.6</v>
      </c>
      <c r="H521" s="42">
        <v>3.6</v>
      </c>
      <c r="I521" s="58">
        <f t="shared" si="41"/>
        <v>45.1</v>
      </c>
      <c r="J521" s="105"/>
      <c r="K521" s="9"/>
      <c r="L521" s="9"/>
      <c r="M521" s="9"/>
      <c r="N521" s="9"/>
    </row>
    <row r="522" spans="1:14" s="2" customFormat="1">
      <c r="A522" s="109">
        <v>481</v>
      </c>
      <c r="B522" s="44" t="s">
        <v>255</v>
      </c>
      <c r="C522" s="44" t="s">
        <v>250</v>
      </c>
      <c r="D522" s="41" t="s">
        <v>18</v>
      </c>
      <c r="E522" s="42">
        <v>15.8</v>
      </c>
      <c r="F522" s="42">
        <v>4.5999999999999996</v>
      </c>
      <c r="G522" s="42">
        <v>3.6</v>
      </c>
      <c r="H522" s="42">
        <v>1.3</v>
      </c>
      <c r="I522" s="58">
        <f t="shared" si="41"/>
        <v>25.3</v>
      </c>
      <c r="J522" s="105"/>
      <c r="K522" s="9"/>
      <c r="L522" s="9"/>
      <c r="M522" s="9"/>
      <c r="N522" s="9"/>
    </row>
    <row r="523" spans="1:14" s="2" customFormat="1">
      <c r="A523" s="109">
        <v>482</v>
      </c>
      <c r="B523" s="44" t="s">
        <v>256</v>
      </c>
      <c r="C523" s="44" t="s">
        <v>250</v>
      </c>
      <c r="D523" s="41" t="s">
        <v>18</v>
      </c>
      <c r="E523" s="42">
        <v>8.1999999999999993</v>
      </c>
      <c r="F523" s="42">
        <v>3</v>
      </c>
      <c r="G523" s="42">
        <v>2.9</v>
      </c>
      <c r="H523" s="42">
        <v>1.5</v>
      </c>
      <c r="I523" s="58">
        <f t="shared" si="41"/>
        <v>15.6</v>
      </c>
      <c r="J523" s="105"/>
      <c r="K523" s="9"/>
      <c r="L523" s="9"/>
      <c r="M523" s="9"/>
      <c r="N523" s="9"/>
    </row>
    <row r="524" spans="1:14" s="2" customFormat="1">
      <c r="A524" s="109">
        <v>483</v>
      </c>
      <c r="B524" s="113" t="s">
        <v>28</v>
      </c>
      <c r="C524" s="44" t="s">
        <v>250</v>
      </c>
      <c r="D524" s="41">
        <v>50</v>
      </c>
      <c r="E524" s="42">
        <v>45.6</v>
      </c>
      <c r="F524" s="42">
        <v>20.6</v>
      </c>
      <c r="G524" s="42">
        <v>13.6</v>
      </c>
      <c r="H524" s="42">
        <v>1.62</v>
      </c>
      <c r="I524" s="58">
        <f t="shared" si="41"/>
        <v>81.42</v>
      </c>
      <c r="J524" s="105"/>
      <c r="K524" s="9"/>
      <c r="L524" s="9"/>
      <c r="M524" s="9"/>
      <c r="N524" s="9"/>
    </row>
    <row r="525" spans="1:14" s="2" customFormat="1">
      <c r="A525" s="109">
        <v>484</v>
      </c>
      <c r="B525" s="44" t="s">
        <v>89</v>
      </c>
      <c r="C525" s="44" t="s">
        <v>250</v>
      </c>
      <c r="D525" s="41">
        <v>20</v>
      </c>
      <c r="E525" s="42">
        <v>21.6</v>
      </c>
      <c r="F525" s="42">
        <v>11.6</v>
      </c>
      <c r="G525" s="42">
        <v>10.3</v>
      </c>
      <c r="H525" s="42">
        <v>1.0900000000000001</v>
      </c>
      <c r="I525" s="58">
        <f t="shared" si="41"/>
        <v>44.59</v>
      </c>
      <c r="J525" s="105"/>
      <c r="K525" s="9"/>
      <c r="L525" s="9"/>
      <c r="M525" s="9"/>
      <c r="N525" s="9"/>
    </row>
    <row r="526" spans="1:14" s="2" customFormat="1">
      <c r="A526" s="109">
        <v>485</v>
      </c>
      <c r="B526" s="44" t="s">
        <v>257</v>
      </c>
      <c r="C526" s="44" t="s">
        <v>250</v>
      </c>
      <c r="D526" s="41" t="s">
        <v>18</v>
      </c>
      <c r="E526" s="42">
        <v>15.6</v>
      </c>
      <c r="F526" s="42">
        <v>4.5999999999999996</v>
      </c>
      <c r="G526" s="42">
        <v>3.6</v>
      </c>
      <c r="H526" s="42">
        <v>2.1</v>
      </c>
      <c r="I526" s="58">
        <f t="shared" si="41"/>
        <v>25.900000000000002</v>
      </c>
      <c r="J526" s="105"/>
      <c r="K526" s="9"/>
      <c r="L526" s="9"/>
      <c r="M526" s="9"/>
      <c r="N526" s="9"/>
    </row>
    <row r="527" spans="1:14" s="2" customFormat="1">
      <c r="A527" s="109">
        <v>486</v>
      </c>
      <c r="B527" s="44" t="s">
        <v>258</v>
      </c>
      <c r="C527" s="44" t="s">
        <v>250</v>
      </c>
      <c r="D527" s="41" t="s">
        <v>18</v>
      </c>
      <c r="E527" s="42">
        <v>15.6</v>
      </c>
      <c r="F527" s="42">
        <v>2.2999999999999998</v>
      </c>
      <c r="G527" s="42">
        <v>2.1</v>
      </c>
      <c r="H527" s="42">
        <v>1.3</v>
      </c>
      <c r="I527" s="58">
        <f t="shared" si="41"/>
        <v>21.3</v>
      </c>
      <c r="J527" s="105"/>
      <c r="K527" s="9"/>
      <c r="L527" s="9"/>
      <c r="M527" s="9"/>
      <c r="N527" s="9"/>
    </row>
    <row r="528" spans="1:14" s="2" customFormat="1">
      <c r="A528" s="109">
        <v>487</v>
      </c>
      <c r="B528" s="44" t="s">
        <v>259</v>
      </c>
      <c r="C528" s="44" t="s">
        <v>250</v>
      </c>
      <c r="D528" s="41" t="s">
        <v>18</v>
      </c>
      <c r="E528" s="42">
        <v>6.6</v>
      </c>
      <c r="F528" s="42">
        <v>4.3</v>
      </c>
      <c r="G528" s="42">
        <v>2.2999999999999998</v>
      </c>
      <c r="H528" s="42">
        <v>1</v>
      </c>
      <c r="I528" s="58">
        <f t="shared" si="41"/>
        <v>14.2</v>
      </c>
      <c r="J528" s="105"/>
      <c r="K528" s="9"/>
      <c r="L528" s="9"/>
      <c r="M528" s="9"/>
      <c r="N528" s="9"/>
    </row>
    <row r="529" spans="1:14" s="2" customFormat="1">
      <c r="A529" s="109">
        <v>488</v>
      </c>
      <c r="B529" s="44" t="s">
        <v>260</v>
      </c>
      <c r="C529" s="44" t="s">
        <v>250</v>
      </c>
      <c r="D529" s="41" t="s">
        <v>18</v>
      </c>
      <c r="E529" s="42">
        <v>16.600000000000001</v>
      </c>
      <c r="F529" s="42">
        <v>3.4</v>
      </c>
      <c r="G529" s="42">
        <v>2.2999999999999998</v>
      </c>
      <c r="H529" s="42">
        <v>1.5</v>
      </c>
      <c r="I529" s="58">
        <f t="shared" si="41"/>
        <v>23.8</v>
      </c>
      <c r="J529" s="105"/>
      <c r="K529" s="9"/>
      <c r="L529" s="9"/>
      <c r="M529" s="9"/>
      <c r="N529" s="9"/>
    </row>
    <row r="530" spans="1:14" s="2" customFormat="1">
      <c r="A530" s="109">
        <v>489</v>
      </c>
      <c r="B530" s="44" t="s">
        <v>186</v>
      </c>
      <c r="C530" s="44" t="s">
        <v>250</v>
      </c>
      <c r="D530" s="41">
        <v>6</v>
      </c>
      <c r="E530" s="42">
        <v>9.5500000000000007</v>
      </c>
      <c r="F530" s="42">
        <v>4.5999999999999996</v>
      </c>
      <c r="G530" s="42">
        <v>3.6</v>
      </c>
      <c r="H530" s="42">
        <v>1.69</v>
      </c>
      <c r="I530" s="58">
        <f t="shared" si="41"/>
        <v>19.440000000000001</v>
      </c>
      <c r="J530" s="105"/>
      <c r="K530" s="9"/>
      <c r="L530" s="9"/>
      <c r="M530" s="9"/>
      <c r="N530" s="9"/>
    </row>
    <row r="531" spans="1:14" s="2" customFormat="1">
      <c r="A531" s="109">
        <v>490</v>
      </c>
      <c r="B531" s="44" t="s">
        <v>581</v>
      </c>
      <c r="C531" s="44" t="s">
        <v>250</v>
      </c>
      <c r="D531" s="41" t="s">
        <v>18</v>
      </c>
      <c r="E531" s="42">
        <v>5.6</v>
      </c>
      <c r="F531" s="42">
        <v>4.5999999999999996</v>
      </c>
      <c r="G531" s="42">
        <v>3.6</v>
      </c>
      <c r="H531" s="42">
        <v>0.69</v>
      </c>
      <c r="I531" s="58">
        <f t="shared" si="41"/>
        <v>14.489999999999998</v>
      </c>
      <c r="J531" s="105"/>
      <c r="K531" s="9"/>
      <c r="L531" s="9"/>
      <c r="M531" s="9"/>
      <c r="N531" s="9"/>
    </row>
    <row r="532" spans="1:14" s="2" customFormat="1">
      <c r="A532" s="109">
        <v>491</v>
      </c>
      <c r="B532" s="44" t="s">
        <v>261</v>
      </c>
      <c r="C532" s="44" t="s">
        <v>250</v>
      </c>
      <c r="D532" s="41">
        <v>24</v>
      </c>
      <c r="E532" s="42">
        <v>29.9</v>
      </c>
      <c r="F532" s="42">
        <v>16.600000000000001</v>
      </c>
      <c r="G532" s="42">
        <v>12.3</v>
      </c>
      <c r="H532" s="42">
        <v>3.2</v>
      </c>
      <c r="I532" s="58">
        <f t="shared" si="41"/>
        <v>62</v>
      </c>
      <c r="J532" s="105"/>
      <c r="K532" s="9"/>
      <c r="L532" s="9"/>
      <c r="M532" s="9"/>
      <c r="N532" s="9"/>
    </row>
    <row r="533" spans="1:14">
      <c r="A533" s="109">
        <v>492</v>
      </c>
      <c r="B533" s="44" t="s">
        <v>582</v>
      </c>
      <c r="C533" s="44" t="s">
        <v>250</v>
      </c>
      <c r="D533" s="41">
        <v>20</v>
      </c>
      <c r="E533" s="42">
        <v>18.899999999999999</v>
      </c>
      <c r="F533" s="42">
        <v>10.3</v>
      </c>
      <c r="G533" s="42">
        <v>6.9</v>
      </c>
      <c r="H533" s="42">
        <v>1.22</v>
      </c>
      <c r="I533" s="58">
        <f t="shared" si="41"/>
        <v>37.32</v>
      </c>
      <c r="J533" s="104"/>
    </row>
    <row r="534" spans="1:14">
      <c r="A534" s="109">
        <v>493</v>
      </c>
      <c r="B534" s="44" t="s">
        <v>262</v>
      </c>
      <c r="C534" s="44" t="s">
        <v>250</v>
      </c>
      <c r="D534" s="41">
        <v>10</v>
      </c>
      <c r="E534" s="42">
        <v>12.9</v>
      </c>
      <c r="F534" s="42">
        <v>1.6</v>
      </c>
      <c r="G534" s="42">
        <v>0.9</v>
      </c>
      <c r="H534" s="42">
        <v>0.4</v>
      </c>
      <c r="I534" s="58">
        <f t="shared" si="41"/>
        <v>15.8</v>
      </c>
      <c r="J534" s="104"/>
    </row>
    <row r="535" spans="1:14">
      <c r="A535" s="109">
        <v>494</v>
      </c>
      <c r="B535" s="44" t="s">
        <v>263</v>
      </c>
      <c r="C535" s="44" t="s">
        <v>250</v>
      </c>
      <c r="D535" s="41">
        <v>35</v>
      </c>
      <c r="E535" s="42">
        <v>31.6</v>
      </c>
      <c r="F535" s="42">
        <v>4.5</v>
      </c>
      <c r="G535" s="42">
        <v>3.6</v>
      </c>
      <c r="H535" s="42">
        <v>1.6</v>
      </c>
      <c r="I535" s="58">
        <f t="shared" si="41"/>
        <v>41.300000000000004</v>
      </c>
      <c r="J535" s="104"/>
    </row>
    <row r="536" spans="1:14">
      <c r="A536" s="109">
        <v>495</v>
      </c>
      <c r="B536" s="44" t="s">
        <v>264</v>
      </c>
      <c r="C536" s="44" t="s">
        <v>250</v>
      </c>
      <c r="D536" s="41">
        <v>25</v>
      </c>
      <c r="E536" s="42">
        <v>21.6</v>
      </c>
      <c r="F536" s="42">
        <v>11.6</v>
      </c>
      <c r="G536" s="42">
        <v>9.3000000000000007</v>
      </c>
      <c r="H536" s="42">
        <v>1.9</v>
      </c>
      <c r="I536" s="58">
        <f t="shared" si="41"/>
        <v>44.4</v>
      </c>
      <c r="J536" s="104"/>
    </row>
    <row r="537" spans="1:14">
      <c r="A537" s="109">
        <v>496</v>
      </c>
      <c r="B537" s="44" t="s">
        <v>583</v>
      </c>
      <c r="C537" s="44" t="s">
        <v>250</v>
      </c>
      <c r="D537" s="41" t="s">
        <v>18</v>
      </c>
      <c r="E537" s="42">
        <v>16.600000000000001</v>
      </c>
      <c r="F537" s="42">
        <v>5.3</v>
      </c>
      <c r="G537" s="42">
        <v>2.2000000000000002</v>
      </c>
      <c r="H537" s="42">
        <v>1.5</v>
      </c>
      <c r="I537" s="58">
        <f t="shared" si="41"/>
        <v>25.6</v>
      </c>
      <c r="J537" s="104"/>
    </row>
    <row r="538" spans="1:14">
      <c r="A538" s="109">
        <v>497</v>
      </c>
      <c r="B538" s="44" t="s">
        <v>265</v>
      </c>
      <c r="C538" s="44" t="s">
        <v>250</v>
      </c>
      <c r="D538" s="41" t="s">
        <v>18</v>
      </c>
      <c r="E538" s="42">
        <v>6.5</v>
      </c>
      <c r="F538" s="42">
        <v>3.6</v>
      </c>
      <c r="G538" s="42">
        <v>2.4</v>
      </c>
      <c r="H538" s="42">
        <v>1.07</v>
      </c>
      <c r="I538" s="58">
        <f t="shared" si="41"/>
        <v>13.57</v>
      </c>
      <c r="J538" s="104"/>
    </row>
    <row r="539" spans="1:14">
      <c r="A539" s="109">
        <v>498</v>
      </c>
      <c r="B539" s="44" t="s">
        <v>58</v>
      </c>
      <c r="C539" s="44" t="s">
        <v>250</v>
      </c>
      <c r="D539" s="41">
        <v>20</v>
      </c>
      <c r="E539" s="42">
        <v>34.6</v>
      </c>
      <c r="F539" s="42">
        <v>13.5</v>
      </c>
      <c r="G539" s="42">
        <v>15.3</v>
      </c>
      <c r="H539" s="42">
        <v>7.2</v>
      </c>
      <c r="I539" s="58">
        <f t="shared" si="41"/>
        <v>70.600000000000009</v>
      </c>
      <c r="J539" s="104"/>
    </row>
    <row r="540" spans="1:14">
      <c r="A540" s="109">
        <v>499</v>
      </c>
      <c r="B540" s="44" t="s">
        <v>266</v>
      </c>
      <c r="C540" s="44" t="s">
        <v>250</v>
      </c>
      <c r="D540" s="41" t="s">
        <v>18</v>
      </c>
      <c r="E540" s="42">
        <v>4.8</v>
      </c>
      <c r="F540" s="42">
        <v>3.9</v>
      </c>
      <c r="G540" s="42">
        <v>2.8</v>
      </c>
      <c r="H540" s="42">
        <v>1.89</v>
      </c>
      <c r="I540" s="58">
        <f t="shared" si="41"/>
        <v>13.39</v>
      </c>
      <c r="J540" s="104"/>
    </row>
    <row r="541" spans="1:14">
      <c r="A541" s="109">
        <v>500</v>
      </c>
      <c r="B541" s="44" t="s">
        <v>267</v>
      </c>
      <c r="C541" s="44" t="s">
        <v>250</v>
      </c>
      <c r="D541" s="41" t="s">
        <v>18</v>
      </c>
      <c r="E541" s="42">
        <v>16.3</v>
      </c>
      <c r="F541" s="42">
        <v>4.7</v>
      </c>
      <c r="G541" s="42">
        <v>2.6</v>
      </c>
      <c r="H541" s="42">
        <v>1.7</v>
      </c>
      <c r="I541" s="58">
        <f t="shared" si="41"/>
        <v>25.3</v>
      </c>
      <c r="J541" s="104"/>
    </row>
    <row r="542" spans="1:14">
      <c r="A542" s="109">
        <v>501</v>
      </c>
      <c r="B542" s="44" t="s">
        <v>268</v>
      </c>
      <c r="C542" s="44" t="s">
        <v>250</v>
      </c>
      <c r="D542" s="41" t="s">
        <v>18</v>
      </c>
      <c r="E542" s="42">
        <v>5.8</v>
      </c>
      <c r="F542" s="42">
        <v>3.6</v>
      </c>
      <c r="G542" s="42">
        <v>2.78</v>
      </c>
      <c r="H542" s="42">
        <v>1.74</v>
      </c>
      <c r="I542" s="58">
        <f t="shared" si="41"/>
        <v>13.92</v>
      </c>
      <c r="J542" s="104"/>
    </row>
    <row r="543" spans="1:14">
      <c r="A543" s="109">
        <v>502</v>
      </c>
      <c r="B543" s="44" t="s">
        <v>269</v>
      </c>
      <c r="C543" s="44" t="s">
        <v>250</v>
      </c>
      <c r="D543" s="41" t="s">
        <v>18</v>
      </c>
      <c r="E543" s="42">
        <v>5.87</v>
      </c>
      <c r="F543" s="42">
        <v>5.0999999999999996</v>
      </c>
      <c r="G543" s="42">
        <v>2.9</v>
      </c>
      <c r="H543" s="42">
        <v>1.94</v>
      </c>
      <c r="I543" s="58">
        <f t="shared" si="41"/>
        <v>15.809999999999999</v>
      </c>
      <c r="J543" s="104"/>
    </row>
    <row r="544" spans="1:14">
      <c r="A544" s="109">
        <v>503</v>
      </c>
      <c r="B544" s="44" t="s">
        <v>584</v>
      </c>
      <c r="C544" s="44" t="s">
        <v>250</v>
      </c>
      <c r="D544" s="41" t="s">
        <v>18</v>
      </c>
      <c r="E544" s="100">
        <v>6.9</v>
      </c>
      <c r="F544" s="100">
        <v>4.5999999999999996</v>
      </c>
      <c r="G544" s="100">
        <v>2.7</v>
      </c>
      <c r="H544" s="100">
        <v>1.2</v>
      </c>
      <c r="I544" s="58">
        <f t="shared" si="41"/>
        <v>15.399999999999999</v>
      </c>
      <c r="J544" s="104"/>
    </row>
    <row r="545" spans="1:10">
      <c r="A545" s="109">
        <v>504</v>
      </c>
      <c r="B545" s="44" t="s">
        <v>585</v>
      </c>
      <c r="C545" s="44" t="s">
        <v>250</v>
      </c>
      <c r="D545" s="41" t="s">
        <v>18</v>
      </c>
      <c r="E545" s="42">
        <v>5.8</v>
      </c>
      <c r="F545" s="42">
        <v>4.0999999999999996</v>
      </c>
      <c r="G545" s="42">
        <v>3.6</v>
      </c>
      <c r="H545" s="42">
        <v>1.24</v>
      </c>
      <c r="I545" s="58">
        <f t="shared" si="41"/>
        <v>14.739999999999998</v>
      </c>
      <c r="J545" s="104"/>
    </row>
    <row r="546" spans="1:10">
      <c r="A546" s="109">
        <v>505</v>
      </c>
      <c r="B546" s="44" t="s">
        <v>270</v>
      </c>
      <c r="C546" s="44" t="s">
        <v>250</v>
      </c>
      <c r="D546" s="41" t="s">
        <v>18</v>
      </c>
      <c r="E546" s="42">
        <v>8.5</v>
      </c>
      <c r="F546" s="42">
        <v>4.0999999999999996</v>
      </c>
      <c r="G546" s="42">
        <v>3.5</v>
      </c>
      <c r="H546" s="42">
        <v>1.6</v>
      </c>
      <c r="I546" s="58">
        <f t="shared" si="41"/>
        <v>17.700000000000003</v>
      </c>
      <c r="J546" s="104"/>
    </row>
    <row r="547" spans="1:10">
      <c r="A547" s="109">
        <v>506</v>
      </c>
      <c r="B547" s="44" t="s">
        <v>586</v>
      </c>
      <c r="C547" s="44" t="s">
        <v>250</v>
      </c>
      <c r="D547" s="41" t="s">
        <v>18</v>
      </c>
      <c r="E547" s="42">
        <v>7.3</v>
      </c>
      <c r="F547" s="42">
        <v>4.0999999999999996</v>
      </c>
      <c r="G547" s="42">
        <v>3.5</v>
      </c>
      <c r="H547" s="42">
        <v>1.6</v>
      </c>
      <c r="I547" s="58">
        <f t="shared" si="41"/>
        <v>16.5</v>
      </c>
      <c r="J547" s="104"/>
    </row>
    <row r="548" spans="1:10">
      <c r="A548" s="109">
        <v>507</v>
      </c>
      <c r="B548" s="44" t="s">
        <v>647</v>
      </c>
      <c r="C548" s="44" t="s">
        <v>250</v>
      </c>
      <c r="D548" s="41" t="s">
        <v>18</v>
      </c>
      <c r="E548" s="42">
        <v>6.02</v>
      </c>
      <c r="F548" s="42">
        <v>3.5</v>
      </c>
      <c r="G548" s="42">
        <v>2.6</v>
      </c>
      <c r="H548" s="42">
        <v>1.8</v>
      </c>
      <c r="I548" s="58">
        <f t="shared" si="41"/>
        <v>13.92</v>
      </c>
      <c r="J548" s="104"/>
    </row>
    <row r="549" spans="1:10">
      <c r="A549" s="109">
        <v>508</v>
      </c>
      <c r="B549" s="44" t="s">
        <v>648</v>
      </c>
      <c r="C549" s="44" t="s">
        <v>250</v>
      </c>
      <c r="D549" s="41" t="s">
        <v>18</v>
      </c>
      <c r="E549" s="42">
        <v>8.8000000000000007</v>
      </c>
      <c r="F549" s="42">
        <v>5.2</v>
      </c>
      <c r="G549" s="42">
        <v>4.3</v>
      </c>
      <c r="H549" s="42">
        <v>0.2</v>
      </c>
      <c r="I549" s="58">
        <f t="shared" si="41"/>
        <v>18.5</v>
      </c>
      <c r="J549" s="104"/>
    </row>
    <row r="550" spans="1:10">
      <c r="A550" s="109">
        <v>509</v>
      </c>
      <c r="B550" s="44" t="s">
        <v>649</v>
      </c>
      <c r="C550" s="44" t="s">
        <v>250</v>
      </c>
      <c r="D550" s="41" t="s">
        <v>18</v>
      </c>
      <c r="E550" s="42">
        <v>9.6</v>
      </c>
      <c r="F550" s="42">
        <v>4.5</v>
      </c>
      <c r="G550" s="42">
        <v>3.6</v>
      </c>
      <c r="H550" s="42">
        <v>1.3</v>
      </c>
      <c r="I550" s="58">
        <f t="shared" si="41"/>
        <v>19</v>
      </c>
      <c r="J550" s="104"/>
    </row>
    <row r="551" spans="1:10">
      <c r="A551" s="109">
        <v>510</v>
      </c>
      <c r="B551" s="44" t="s">
        <v>650</v>
      </c>
      <c r="C551" s="44" t="s">
        <v>250</v>
      </c>
      <c r="D551" s="41" t="s">
        <v>18</v>
      </c>
      <c r="E551" s="42">
        <v>9.6</v>
      </c>
      <c r="F551" s="42">
        <v>4.5</v>
      </c>
      <c r="G551" s="42">
        <v>2.2999999999999998</v>
      </c>
      <c r="H551" s="42">
        <v>1.02</v>
      </c>
      <c r="I551" s="58">
        <f t="shared" si="41"/>
        <v>17.419999999999998</v>
      </c>
      <c r="J551" s="104"/>
    </row>
    <row r="552" spans="1:10">
      <c r="A552" s="109">
        <v>511</v>
      </c>
      <c r="B552" s="44" t="s">
        <v>651</v>
      </c>
      <c r="C552" s="44" t="s">
        <v>250</v>
      </c>
      <c r="D552" s="41" t="s">
        <v>18</v>
      </c>
      <c r="E552" s="42">
        <v>8.5</v>
      </c>
      <c r="F552" s="42">
        <v>4.5999999999999996</v>
      </c>
      <c r="G552" s="42">
        <v>3.6</v>
      </c>
      <c r="H552" s="42">
        <v>1.1000000000000001</v>
      </c>
      <c r="I552" s="58">
        <f t="shared" si="41"/>
        <v>17.8</v>
      </c>
      <c r="J552" s="104"/>
    </row>
    <row r="553" spans="1:10">
      <c r="A553" s="109">
        <v>512</v>
      </c>
      <c r="B553" s="44" t="s">
        <v>652</v>
      </c>
      <c r="C553" s="44" t="s">
        <v>250</v>
      </c>
      <c r="D553" s="41" t="s">
        <v>18</v>
      </c>
      <c r="E553" s="42">
        <v>9.6</v>
      </c>
      <c r="F553" s="42">
        <v>4.3</v>
      </c>
      <c r="G553" s="42">
        <v>2.2000000000000002</v>
      </c>
      <c r="H553" s="42">
        <v>1.05</v>
      </c>
      <c r="I553" s="58">
        <f t="shared" si="41"/>
        <v>17.149999999999999</v>
      </c>
      <c r="J553" s="104"/>
    </row>
    <row r="554" spans="1:10">
      <c r="A554" s="109">
        <v>513</v>
      </c>
      <c r="B554" s="44" t="s">
        <v>653</v>
      </c>
      <c r="C554" s="44" t="s">
        <v>250</v>
      </c>
      <c r="D554" s="41" t="s">
        <v>18</v>
      </c>
      <c r="E554" s="42">
        <v>5.6</v>
      </c>
      <c r="F554" s="42">
        <v>5.2</v>
      </c>
      <c r="G554" s="42">
        <v>3.2</v>
      </c>
      <c r="H554" s="42">
        <v>1.23</v>
      </c>
      <c r="I554" s="58">
        <f t="shared" si="41"/>
        <v>15.23</v>
      </c>
      <c r="J554" s="104"/>
    </row>
    <row r="555" spans="1:10">
      <c r="A555" s="109">
        <v>514</v>
      </c>
      <c r="B555" s="40" t="s">
        <v>654</v>
      </c>
      <c r="C555" s="44" t="s">
        <v>250</v>
      </c>
      <c r="D555" s="41" t="s">
        <v>18</v>
      </c>
      <c r="E555" s="42">
        <v>7.2</v>
      </c>
      <c r="F555" s="42">
        <v>5.6</v>
      </c>
      <c r="G555" s="42">
        <v>2.2000000000000002</v>
      </c>
      <c r="H555" s="42">
        <v>1.0589999999999999</v>
      </c>
      <c r="I555" s="58">
        <f t="shared" si="41"/>
        <v>16.059000000000001</v>
      </c>
      <c r="J555" s="104"/>
    </row>
    <row r="556" spans="1:10">
      <c r="A556" s="109">
        <v>515</v>
      </c>
      <c r="B556" s="44" t="s">
        <v>271</v>
      </c>
      <c r="C556" s="44" t="s">
        <v>250</v>
      </c>
      <c r="D556" s="41" t="s">
        <v>18</v>
      </c>
      <c r="E556" s="42">
        <v>8.3000000000000007</v>
      </c>
      <c r="F556" s="42">
        <v>3.6</v>
      </c>
      <c r="G556" s="42">
        <v>2.6</v>
      </c>
      <c r="H556" s="42">
        <v>1.04</v>
      </c>
      <c r="I556" s="58">
        <f t="shared" si="41"/>
        <v>15.54</v>
      </c>
      <c r="J556" s="104"/>
    </row>
    <row r="557" spans="1:10">
      <c r="A557" s="109">
        <v>516</v>
      </c>
      <c r="B557" s="40" t="s">
        <v>272</v>
      </c>
      <c r="C557" s="44" t="s">
        <v>250</v>
      </c>
      <c r="D557" s="41" t="s">
        <v>18</v>
      </c>
      <c r="E557" s="42">
        <v>6.5</v>
      </c>
      <c r="F557" s="42">
        <v>4.5999999999999996</v>
      </c>
      <c r="G557" s="42">
        <v>2.0499999999999998</v>
      </c>
      <c r="H557" s="42">
        <v>1.87</v>
      </c>
      <c r="I557" s="58">
        <f t="shared" si="41"/>
        <v>15.02</v>
      </c>
      <c r="J557" s="104"/>
    </row>
    <row r="558" spans="1:10">
      <c r="A558" s="109">
        <v>517</v>
      </c>
      <c r="B558" s="40" t="s">
        <v>273</v>
      </c>
      <c r="C558" s="44" t="s">
        <v>250</v>
      </c>
      <c r="D558" s="41" t="s">
        <v>18</v>
      </c>
      <c r="E558" s="42">
        <v>8.5</v>
      </c>
      <c r="F558" s="42">
        <v>2.2999999999999998</v>
      </c>
      <c r="G558" s="42">
        <v>1.3</v>
      </c>
      <c r="H558" s="42">
        <v>0.66</v>
      </c>
      <c r="I558" s="58">
        <f t="shared" si="41"/>
        <v>12.760000000000002</v>
      </c>
      <c r="J558" s="104"/>
    </row>
    <row r="559" spans="1:10">
      <c r="A559" s="109">
        <v>518</v>
      </c>
      <c r="B559" s="51" t="s">
        <v>655</v>
      </c>
      <c r="C559" s="44" t="s">
        <v>250</v>
      </c>
      <c r="D559" s="41" t="s">
        <v>18</v>
      </c>
      <c r="E559" s="42">
        <v>8.6</v>
      </c>
      <c r="F559" s="42">
        <v>5.6</v>
      </c>
      <c r="G559" s="42">
        <v>4.5999999999999996</v>
      </c>
      <c r="H559" s="42">
        <v>1.048</v>
      </c>
      <c r="I559" s="58">
        <f t="shared" si="41"/>
        <v>19.847999999999999</v>
      </c>
      <c r="J559" s="104"/>
    </row>
    <row r="560" spans="1:10">
      <c r="A560" s="109">
        <v>519</v>
      </c>
      <c r="B560" s="51" t="s">
        <v>356</v>
      </c>
      <c r="C560" s="44" t="s">
        <v>250</v>
      </c>
      <c r="D560" s="75" t="s">
        <v>18</v>
      </c>
      <c r="E560" s="42">
        <v>8.1</v>
      </c>
      <c r="F560" s="42">
        <v>0</v>
      </c>
      <c r="G560" s="42">
        <v>0</v>
      </c>
      <c r="H560" s="42">
        <v>0</v>
      </c>
      <c r="I560" s="58">
        <f>SUM(E560:H560)</f>
        <v>8.1</v>
      </c>
      <c r="J560" s="104"/>
    </row>
    <row r="561" spans="1:10">
      <c r="A561" s="109">
        <v>520</v>
      </c>
      <c r="B561" s="90" t="s">
        <v>625</v>
      </c>
      <c r="C561" s="44" t="s">
        <v>250</v>
      </c>
      <c r="D561" s="75" t="s">
        <v>18</v>
      </c>
      <c r="E561" s="42">
        <v>7.3</v>
      </c>
      <c r="F561" s="42">
        <v>3.6</v>
      </c>
      <c r="G561" s="42">
        <v>2.6</v>
      </c>
      <c r="H561" s="42">
        <v>1.04</v>
      </c>
      <c r="I561" s="58">
        <f t="shared" ref="I561" si="42">SUM(E561:H561)</f>
        <v>14.54</v>
      </c>
      <c r="J561" s="104"/>
    </row>
    <row r="562" spans="1:10">
      <c r="A562" s="109">
        <v>521</v>
      </c>
      <c r="B562" s="90" t="s">
        <v>626</v>
      </c>
      <c r="C562" s="44" t="s">
        <v>250</v>
      </c>
      <c r="D562" s="75" t="s">
        <v>18</v>
      </c>
      <c r="E562" s="42">
        <v>8.5</v>
      </c>
      <c r="F562" s="42">
        <v>2.2999999999999998</v>
      </c>
      <c r="G562" s="42">
        <v>1.2</v>
      </c>
      <c r="H562" s="42">
        <v>1</v>
      </c>
      <c r="I562" s="58">
        <f>SUM(E562:H562)</f>
        <v>13</v>
      </c>
      <c r="J562" s="104"/>
    </row>
    <row r="563" spans="1:10">
      <c r="A563" s="109">
        <v>522</v>
      </c>
      <c r="B563" s="90" t="s">
        <v>627</v>
      </c>
      <c r="C563" s="44" t="s">
        <v>250</v>
      </c>
      <c r="D563" s="75">
        <v>9</v>
      </c>
      <c r="E563" s="42">
        <v>24.3</v>
      </c>
      <c r="F563" s="41">
        <v>6.5</v>
      </c>
      <c r="G563" s="41">
        <v>5.3</v>
      </c>
      <c r="H563" s="41">
        <v>1.3</v>
      </c>
      <c r="I563" s="58">
        <f t="shared" ref="I563" si="43">SUM(E563:H563)</f>
        <v>37.4</v>
      </c>
      <c r="J563" s="104"/>
    </row>
    <row r="564" spans="1:10">
      <c r="A564" s="107"/>
      <c r="B564" s="40"/>
      <c r="C564" s="118" t="s">
        <v>34</v>
      </c>
      <c r="D564" s="60">
        <f t="shared" ref="D564" si="44">SUM(D514:D560)</f>
        <v>297</v>
      </c>
      <c r="E564" s="60">
        <f>SUM(E514:E563)</f>
        <v>648.04000000000008</v>
      </c>
      <c r="F564" s="60">
        <f>SUM(F514:F563)</f>
        <v>288.20000000000005</v>
      </c>
      <c r="G564" s="60">
        <f>SUM(G514:G563)</f>
        <v>212.02999999999994</v>
      </c>
      <c r="H564" s="60">
        <f>SUM(H514:H563)</f>
        <v>78.207000000000022</v>
      </c>
      <c r="I564" s="60">
        <f>SUM(I514:I563)</f>
        <v>1226.4769999999999</v>
      </c>
      <c r="J564" s="104"/>
    </row>
    <row r="565" spans="1:10" ht="25.5" customHeight="1">
      <c r="A565" s="152" t="s">
        <v>629</v>
      </c>
      <c r="B565" s="153"/>
      <c r="C565" s="153"/>
      <c r="D565" s="153"/>
      <c r="E565" s="153"/>
      <c r="F565" s="153"/>
      <c r="G565" s="153"/>
      <c r="H565" s="153"/>
      <c r="I565" s="154"/>
      <c r="J565" s="104"/>
    </row>
    <row r="566" spans="1:10">
      <c r="A566" s="108">
        <v>523</v>
      </c>
      <c r="B566" s="44" t="s">
        <v>274</v>
      </c>
      <c r="C566" s="44" t="s">
        <v>629</v>
      </c>
      <c r="D566" s="41" t="s">
        <v>18</v>
      </c>
      <c r="E566" s="42">
        <v>5.6</v>
      </c>
      <c r="F566" s="42">
        <v>4.4000000000000004</v>
      </c>
      <c r="G566" s="42">
        <v>2.2999999999999998</v>
      </c>
      <c r="H566" s="42">
        <v>1.4</v>
      </c>
      <c r="I566" s="58">
        <f t="shared" ref="I566:I571" si="45">SUM(E566:H566)</f>
        <v>13.700000000000001</v>
      </c>
      <c r="J566" s="104"/>
    </row>
    <row r="567" spans="1:10">
      <c r="A567" s="108">
        <v>524</v>
      </c>
      <c r="B567" s="44" t="s">
        <v>275</v>
      </c>
      <c r="C567" s="44" t="s">
        <v>629</v>
      </c>
      <c r="D567" s="41" t="s">
        <v>18</v>
      </c>
      <c r="E567" s="42">
        <v>6.4</v>
      </c>
      <c r="F567" s="42">
        <v>4.5</v>
      </c>
      <c r="G567" s="42">
        <v>2.6</v>
      </c>
      <c r="H567" s="42">
        <v>1.6</v>
      </c>
      <c r="I567" s="58">
        <f t="shared" si="45"/>
        <v>15.1</v>
      </c>
      <c r="J567" s="104"/>
    </row>
    <row r="568" spans="1:10">
      <c r="A568" s="108">
        <v>525</v>
      </c>
      <c r="B568" s="44" t="s">
        <v>276</v>
      </c>
      <c r="C568" s="44" t="s">
        <v>629</v>
      </c>
      <c r="D568" s="41" t="s">
        <v>18</v>
      </c>
      <c r="E568" s="42">
        <v>5.4</v>
      </c>
      <c r="F568" s="42">
        <v>4.5999999999999996</v>
      </c>
      <c r="G568" s="42">
        <v>2.8</v>
      </c>
      <c r="H568" s="42">
        <v>1.5</v>
      </c>
      <c r="I568" s="58">
        <f t="shared" si="45"/>
        <v>14.3</v>
      </c>
      <c r="J568" s="104"/>
    </row>
    <row r="569" spans="1:10">
      <c r="A569" s="108">
        <v>526</v>
      </c>
      <c r="B569" s="44" t="s">
        <v>277</v>
      </c>
      <c r="C569" s="44" t="s">
        <v>629</v>
      </c>
      <c r="D569" s="41" t="s">
        <v>18</v>
      </c>
      <c r="E569" s="42">
        <v>5.2</v>
      </c>
      <c r="F569" s="42">
        <v>5.2</v>
      </c>
      <c r="G569" s="42">
        <v>2.6</v>
      </c>
      <c r="H569" s="42">
        <v>1.8</v>
      </c>
      <c r="I569" s="58">
        <f t="shared" si="45"/>
        <v>14.8</v>
      </c>
      <c r="J569" s="104"/>
    </row>
    <row r="570" spans="1:10">
      <c r="A570" s="108">
        <v>527</v>
      </c>
      <c r="B570" s="44" t="s">
        <v>278</v>
      </c>
      <c r="C570" s="44" t="s">
        <v>629</v>
      </c>
      <c r="D570" s="41" t="s">
        <v>18</v>
      </c>
      <c r="E570" s="42">
        <v>4.5</v>
      </c>
      <c r="F570" s="42">
        <v>3.5</v>
      </c>
      <c r="G570" s="42">
        <v>2.2000000000000002</v>
      </c>
      <c r="H570" s="42">
        <v>1.3</v>
      </c>
      <c r="I570" s="58">
        <f t="shared" si="45"/>
        <v>11.5</v>
      </c>
      <c r="J570" s="104"/>
    </row>
    <row r="571" spans="1:10">
      <c r="A571" s="108">
        <v>528</v>
      </c>
      <c r="B571" s="44" t="s">
        <v>279</v>
      </c>
      <c r="C571" s="44" t="s">
        <v>629</v>
      </c>
      <c r="D571" s="41" t="s">
        <v>18</v>
      </c>
      <c r="E571" s="42">
        <v>6.8</v>
      </c>
      <c r="F571" s="42">
        <v>4.7</v>
      </c>
      <c r="G571" s="42">
        <v>1.4</v>
      </c>
      <c r="H571" s="42">
        <v>1.08</v>
      </c>
      <c r="I571" s="58">
        <f t="shared" si="45"/>
        <v>13.98</v>
      </c>
      <c r="J571" s="104"/>
    </row>
    <row r="572" spans="1:10">
      <c r="A572" s="108">
        <v>529</v>
      </c>
      <c r="B572" s="44" t="s">
        <v>156</v>
      </c>
      <c r="C572" s="44" t="s">
        <v>629</v>
      </c>
      <c r="D572" s="41">
        <v>6</v>
      </c>
      <c r="E572" s="42">
        <v>12.6</v>
      </c>
      <c r="F572" s="42">
        <v>4.5</v>
      </c>
      <c r="G572" s="42">
        <v>5.5</v>
      </c>
      <c r="H572" s="42">
        <v>1.9</v>
      </c>
      <c r="I572" s="58">
        <f t="shared" ref="I572:I596" si="46">SUM(E572:H572)</f>
        <v>24.5</v>
      </c>
      <c r="J572" s="104"/>
    </row>
    <row r="573" spans="1:10">
      <c r="A573" s="108">
        <v>530</v>
      </c>
      <c r="B573" s="44" t="s">
        <v>280</v>
      </c>
      <c r="C573" s="44" t="s">
        <v>629</v>
      </c>
      <c r="D573" s="41" t="s">
        <v>18</v>
      </c>
      <c r="E573" s="42">
        <v>5.6</v>
      </c>
      <c r="F573" s="42">
        <v>4.7</v>
      </c>
      <c r="G573" s="42">
        <v>2.6</v>
      </c>
      <c r="H573" s="42">
        <v>1.3</v>
      </c>
      <c r="I573" s="58">
        <f t="shared" si="46"/>
        <v>14.200000000000001</v>
      </c>
      <c r="J573" s="104"/>
    </row>
    <row r="574" spans="1:10">
      <c r="A574" s="108">
        <v>531</v>
      </c>
      <c r="B574" s="44" t="s">
        <v>281</v>
      </c>
      <c r="C574" s="44" t="s">
        <v>629</v>
      </c>
      <c r="D574" s="41">
        <v>9</v>
      </c>
      <c r="E574" s="42">
        <v>14.3</v>
      </c>
      <c r="F574" s="42">
        <v>6.5</v>
      </c>
      <c r="G574" s="42">
        <v>5.3</v>
      </c>
      <c r="H574" s="42">
        <v>1.3</v>
      </c>
      <c r="I574" s="58">
        <f t="shared" si="46"/>
        <v>27.400000000000002</v>
      </c>
      <c r="J574" s="104"/>
    </row>
    <row r="575" spans="1:10">
      <c r="A575" s="108">
        <v>532</v>
      </c>
      <c r="B575" s="44" t="s">
        <v>282</v>
      </c>
      <c r="C575" s="44" t="s">
        <v>629</v>
      </c>
      <c r="D575" s="41" t="s">
        <v>18</v>
      </c>
      <c r="E575" s="42">
        <v>6.3</v>
      </c>
      <c r="F575" s="42">
        <v>4.0999999999999996</v>
      </c>
      <c r="G575" s="42">
        <v>2.8</v>
      </c>
      <c r="H575" s="42">
        <v>1.8</v>
      </c>
      <c r="I575" s="58">
        <f t="shared" si="46"/>
        <v>15</v>
      </c>
      <c r="J575" s="104"/>
    </row>
    <row r="576" spans="1:10">
      <c r="A576" s="108">
        <v>533</v>
      </c>
      <c r="B576" s="44" t="s">
        <v>587</v>
      </c>
      <c r="C576" s="44" t="s">
        <v>629</v>
      </c>
      <c r="D576" s="41" t="s">
        <v>18</v>
      </c>
      <c r="E576" s="42">
        <v>4.5999999999999996</v>
      </c>
      <c r="F576" s="42">
        <v>3.5</v>
      </c>
      <c r="G576" s="42">
        <v>2.5</v>
      </c>
      <c r="H576" s="42">
        <v>1.7</v>
      </c>
      <c r="I576" s="58">
        <f t="shared" si="46"/>
        <v>12.299999999999999</v>
      </c>
      <c r="J576" s="104"/>
    </row>
    <row r="577" spans="1:14">
      <c r="A577" s="108">
        <v>534</v>
      </c>
      <c r="B577" s="44" t="s">
        <v>588</v>
      </c>
      <c r="C577" s="44" t="s">
        <v>629</v>
      </c>
      <c r="D577" s="41" t="s">
        <v>18</v>
      </c>
      <c r="E577" s="42">
        <v>4.3</v>
      </c>
      <c r="F577" s="42">
        <v>4.5</v>
      </c>
      <c r="G577" s="42">
        <v>3.6</v>
      </c>
      <c r="H577" s="42">
        <v>1.4</v>
      </c>
      <c r="I577" s="58">
        <f t="shared" si="46"/>
        <v>13.8</v>
      </c>
      <c r="J577" s="104"/>
    </row>
    <row r="578" spans="1:14" s="2" customFormat="1">
      <c r="A578" s="108">
        <v>535</v>
      </c>
      <c r="B578" s="44" t="s">
        <v>589</v>
      </c>
      <c r="C578" s="44" t="s">
        <v>629</v>
      </c>
      <c r="D578" s="41" t="s">
        <v>18</v>
      </c>
      <c r="E578" s="42">
        <v>5.6</v>
      </c>
      <c r="F578" s="42">
        <v>3.2</v>
      </c>
      <c r="G578" s="42">
        <v>3.4</v>
      </c>
      <c r="H578" s="42">
        <v>1.6</v>
      </c>
      <c r="I578" s="58">
        <f t="shared" si="46"/>
        <v>13.8</v>
      </c>
      <c r="J578" s="105"/>
      <c r="K578" s="9"/>
      <c r="L578" s="9"/>
      <c r="M578" s="9"/>
      <c r="N578" s="9"/>
    </row>
    <row r="579" spans="1:14">
      <c r="A579" s="108">
        <v>536</v>
      </c>
      <c r="B579" s="44" t="s">
        <v>590</v>
      </c>
      <c r="C579" s="44" t="s">
        <v>629</v>
      </c>
      <c r="D579" s="41" t="s">
        <v>18</v>
      </c>
      <c r="E579" s="42">
        <v>3.6</v>
      </c>
      <c r="F579" s="42">
        <v>2.8</v>
      </c>
      <c r="G579" s="42">
        <v>2.1</v>
      </c>
      <c r="H579" s="42">
        <v>1.06</v>
      </c>
      <c r="I579" s="58">
        <f t="shared" si="46"/>
        <v>9.56</v>
      </c>
      <c r="J579" s="104"/>
    </row>
    <row r="580" spans="1:14">
      <c r="A580" s="108">
        <v>537</v>
      </c>
      <c r="B580" s="44" t="s">
        <v>591</v>
      </c>
      <c r="C580" s="44" t="s">
        <v>629</v>
      </c>
      <c r="D580" s="41" t="s">
        <v>18</v>
      </c>
      <c r="E580" s="42">
        <v>5.2</v>
      </c>
      <c r="F580" s="42">
        <v>3.1</v>
      </c>
      <c r="G580" s="42">
        <v>2.9</v>
      </c>
      <c r="H580" s="42">
        <v>1.9</v>
      </c>
      <c r="I580" s="58">
        <f t="shared" si="46"/>
        <v>13.100000000000001</v>
      </c>
      <c r="J580" s="104"/>
    </row>
    <row r="581" spans="1:14">
      <c r="A581" s="108">
        <v>538</v>
      </c>
      <c r="B581" s="39" t="s">
        <v>284</v>
      </c>
      <c r="C581" s="44" t="s">
        <v>629</v>
      </c>
      <c r="D581" s="41" t="s">
        <v>18</v>
      </c>
      <c r="E581" s="42">
        <v>4.6900000000000004</v>
      </c>
      <c r="F581" s="42">
        <v>3.2</v>
      </c>
      <c r="G581" s="42">
        <v>2.6</v>
      </c>
      <c r="H581" s="42">
        <v>1.0229999999999999</v>
      </c>
      <c r="I581" s="58">
        <f>SUM(E581:H581)</f>
        <v>11.513</v>
      </c>
      <c r="J581" s="104"/>
    </row>
    <row r="582" spans="1:14" s="2" customFormat="1">
      <c r="A582" s="108">
        <v>539</v>
      </c>
      <c r="B582" s="40" t="s">
        <v>285</v>
      </c>
      <c r="C582" s="44" t="s">
        <v>629</v>
      </c>
      <c r="D582" s="41" t="s">
        <v>18</v>
      </c>
      <c r="E582" s="42">
        <v>0.9</v>
      </c>
      <c r="F582" s="42">
        <v>0.3</v>
      </c>
      <c r="G582" s="42">
        <v>0</v>
      </c>
      <c r="H582" s="42">
        <v>0</v>
      </c>
      <c r="I582" s="58">
        <f>SUM(E582:H582)</f>
        <v>1.2</v>
      </c>
      <c r="J582" s="105"/>
      <c r="K582" s="9"/>
      <c r="L582" s="9"/>
      <c r="M582" s="9"/>
      <c r="N582" s="9"/>
    </row>
    <row r="583" spans="1:14" s="2" customFormat="1">
      <c r="A583" s="108">
        <v>540</v>
      </c>
      <c r="B583" s="90" t="s">
        <v>628</v>
      </c>
      <c r="C583" s="44" t="s">
        <v>629</v>
      </c>
      <c r="D583" s="41" t="s">
        <v>18</v>
      </c>
      <c r="E583" s="42">
        <v>4.5</v>
      </c>
      <c r="F583" s="42">
        <v>3.2</v>
      </c>
      <c r="G583" s="42">
        <v>2.2999999999999998</v>
      </c>
      <c r="H583" s="42">
        <v>1</v>
      </c>
      <c r="I583" s="58">
        <f>SUM(E583:H583)</f>
        <v>11</v>
      </c>
      <c r="J583" s="105"/>
      <c r="K583" s="9"/>
      <c r="L583" s="9"/>
      <c r="M583" s="9"/>
      <c r="N583" s="9"/>
    </row>
    <row r="584" spans="1:14">
      <c r="A584" s="79"/>
      <c r="B584" s="44"/>
      <c r="C584" s="118" t="s">
        <v>34</v>
      </c>
      <c r="D584" s="60">
        <f t="shared" ref="D584:I584" si="47">SUM(D566:D583)</f>
        <v>15</v>
      </c>
      <c r="E584" s="60">
        <f t="shared" si="47"/>
        <v>106.08999999999999</v>
      </c>
      <c r="F584" s="60">
        <f t="shared" si="47"/>
        <v>70.5</v>
      </c>
      <c r="G584" s="60">
        <f t="shared" si="47"/>
        <v>49.5</v>
      </c>
      <c r="H584" s="60">
        <f t="shared" si="47"/>
        <v>24.663</v>
      </c>
      <c r="I584" s="60">
        <f t="shared" si="47"/>
        <v>250.75300000000004</v>
      </c>
      <c r="J584" s="104"/>
    </row>
    <row r="585" spans="1:14" ht="33.75" customHeight="1">
      <c r="A585" s="152" t="s">
        <v>286</v>
      </c>
      <c r="B585" s="153"/>
      <c r="C585" s="153"/>
      <c r="D585" s="153"/>
      <c r="E585" s="153"/>
      <c r="F585" s="153"/>
      <c r="G585" s="153"/>
      <c r="H585" s="153"/>
      <c r="I585" s="154"/>
      <c r="J585" s="104"/>
    </row>
    <row r="586" spans="1:14" s="2" customFormat="1">
      <c r="A586" s="109">
        <v>541</v>
      </c>
      <c r="B586" s="45" t="s">
        <v>593</v>
      </c>
      <c r="C586" s="44" t="s">
        <v>286</v>
      </c>
      <c r="D586" s="41">
        <v>10</v>
      </c>
      <c r="E586" s="42">
        <v>11.2</v>
      </c>
      <c r="F586" s="42">
        <v>5.2</v>
      </c>
      <c r="G586" s="42">
        <v>3.5</v>
      </c>
      <c r="H586" s="42">
        <v>0.4</v>
      </c>
      <c r="I586" s="58">
        <f t="shared" si="46"/>
        <v>20.299999999999997</v>
      </c>
      <c r="J586" s="105"/>
      <c r="K586" s="9"/>
      <c r="L586" s="9"/>
      <c r="M586" s="9"/>
      <c r="N586" s="9"/>
    </row>
    <row r="587" spans="1:14" s="2" customFormat="1">
      <c r="A587" s="109">
        <v>542</v>
      </c>
      <c r="B587" s="44" t="s">
        <v>592</v>
      </c>
      <c r="C587" s="44" t="s">
        <v>286</v>
      </c>
      <c r="D587" s="41" t="s">
        <v>18</v>
      </c>
      <c r="E587" s="42">
        <v>5.3</v>
      </c>
      <c r="F587" s="42">
        <v>4.0999999999999996</v>
      </c>
      <c r="G587" s="42">
        <v>2.4</v>
      </c>
      <c r="H587" s="42">
        <v>1.6</v>
      </c>
      <c r="I587" s="58">
        <f t="shared" si="46"/>
        <v>13.399999999999999</v>
      </c>
      <c r="J587" s="105"/>
      <c r="K587" s="9"/>
      <c r="L587" s="9"/>
      <c r="M587" s="9"/>
      <c r="N587" s="9"/>
    </row>
    <row r="588" spans="1:14" s="2" customFormat="1">
      <c r="A588" s="109">
        <v>543</v>
      </c>
      <c r="B588" s="44" t="s">
        <v>594</v>
      </c>
      <c r="C588" s="44" t="s">
        <v>286</v>
      </c>
      <c r="D588" s="41" t="s">
        <v>18</v>
      </c>
      <c r="E588" s="42">
        <v>4.9000000000000004</v>
      </c>
      <c r="F588" s="42">
        <v>3.8</v>
      </c>
      <c r="G588" s="42">
        <v>2.5</v>
      </c>
      <c r="H588" s="42">
        <v>0.4</v>
      </c>
      <c r="I588" s="58">
        <f t="shared" si="46"/>
        <v>11.6</v>
      </c>
      <c r="J588" s="105"/>
      <c r="K588" s="9"/>
      <c r="L588" s="9"/>
      <c r="M588" s="9"/>
      <c r="N588" s="9"/>
    </row>
    <row r="589" spans="1:14" s="2" customFormat="1">
      <c r="A589" s="109">
        <v>544</v>
      </c>
      <c r="B589" s="44" t="s">
        <v>595</v>
      </c>
      <c r="C589" s="44" t="s">
        <v>286</v>
      </c>
      <c r="D589" s="41">
        <v>10</v>
      </c>
      <c r="E589" s="100">
        <v>22.3</v>
      </c>
      <c r="F589" s="100">
        <v>8.1999999999999993</v>
      </c>
      <c r="G589" s="100">
        <v>7.5</v>
      </c>
      <c r="H589" s="100">
        <v>1.5</v>
      </c>
      <c r="I589" s="58">
        <f t="shared" si="46"/>
        <v>39.5</v>
      </c>
      <c r="J589" s="105"/>
      <c r="K589" s="9"/>
      <c r="L589" s="9"/>
      <c r="M589" s="9"/>
      <c r="N589" s="9"/>
    </row>
    <row r="590" spans="1:14" s="2" customFormat="1">
      <c r="A590" s="109">
        <v>545</v>
      </c>
      <c r="B590" s="44" t="s">
        <v>596</v>
      </c>
      <c r="C590" s="44" t="s">
        <v>286</v>
      </c>
      <c r="D590" s="41">
        <v>10</v>
      </c>
      <c r="E590" s="42">
        <v>16.3</v>
      </c>
      <c r="F590" s="42">
        <v>6.8</v>
      </c>
      <c r="G590" s="42">
        <v>5.9</v>
      </c>
      <c r="H590" s="42">
        <v>1.9</v>
      </c>
      <c r="I590" s="58">
        <f t="shared" si="46"/>
        <v>30.9</v>
      </c>
      <c r="J590" s="105"/>
      <c r="K590" s="9"/>
      <c r="L590" s="9"/>
      <c r="M590" s="9"/>
      <c r="N590" s="9"/>
    </row>
    <row r="591" spans="1:14" s="2" customFormat="1">
      <c r="A591" s="109">
        <v>546</v>
      </c>
      <c r="B591" s="44" t="s">
        <v>597</v>
      </c>
      <c r="C591" s="44" t="s">
        <v>286</v>
      </c>
      <c r="D591" s="41" t="s">
        <v>18</v>
      </c>
      <c r="E591" s="42">
        <v>6.6</v>
      </c>
      <c r="F591" s="42">
        <v>4.2</v>
      </c>
      <c r="G591" s="42">
        <v>3.1</v>
      </c>
      <c r="H591" s="42">
        <v>0</v>
      </c>
      <c r="I591" s="58">
        <f t="shared" si="46"/>
        <v>13.9</v>
      </c>
      <c r="J591" s="105"/>
      <c r="K591" s="9"/>
      <c r="L591" s="9"/>
      <c r="M591" s="9"/>
      <c r="N591" s="9"/>
    </row>
    <row r="592" spans="1:14" s="2" customFormat="1">
      <c r="A592" s="109">
        <v>547</v>
      </c>
      <c r="B592" s="44" t="s">
        <v>598</v>
      </c>
      <c r="C592" s="44" t="s">
        <v>286</v>
      </c>
      <c r="D592" s="41" t="s">
        <v>18</v>
      </c>
      <c r="E592" s="42">
        <v>6.4</v>
      </c>
      <c r="F592" s="42">
        <v>4.5</v>
      </c>
      <c r="G592" s="42">
        <v>2.6</v>
      </c>
      <c r="H592" s="42">
        <v>1.6</v>
      </c>
      <c r="I592" s="58">
        <f t="shared" si="46"/>
        <v>15.1</v>
      </c>
      <c r="J592" s="105"/>
      <c r="K592" s="9"/>
      <c r="L592" s="9"/>
      <c r="M592" s="9"/>
      <c r="N592" s="9"/>
    </row>
    <row r="593" spans="1:14" s="2" customFormat="1">
      <c r="A593" s="109">
        <v>548</v>
      </c>
      <c r="B593" s="44" t="s">
        <v>599</v>
      </c>
      <c r="C593" s="44" t="s">
        <v>286</v>
      </c>
      <c r="D593" s="41" t="s">
        <v>18</v>
      </c>
      <c r="E593" s="42">
        <v>6</v>
      </c>
      <c r="F593" s="42">
        <v>4.5999999999999996</v>
      </c>
      <c r="G593" s="42">
        <v>5.8</v>
      </c>
      <c r="H593" s="42">
        <v>1.5</v>
      </c>
      <c r="I593" s="58">
        <f t="shared" si="46"/>
        <v>17.899999999999999</v>
      </c>
      <c r="J593" s="105"/>
      <c r="K593" s="9"/>
      <c r="L593" s="9"/>
      <c r="M593" s="9"/>
      <c r="N593" s="9"/>
    </row>
    <row r="594" spans="1:14" s="2" customFormat="1">
      <c r="A594" s="109">
        <v>549</v>
      </c>
      <c r="B594" s="40" t="s">
        <v>600</v>
      </c>
      <c r="C594" s="44" t="s">
        <v>286</v>
      </c>
      <c r="D594" s="41" t="s">
        <v>18</v>
      </c>
      <c r="E594" s="42">
        <v>6.3</v>
      </c>
      <c r="F594" s="42">
        <v>5.2</v>
      </c>
      <c r="G594" s="42">
        <v>2.6</v>
      </c>
      <c r="H594" s="42">
        <v>1.8</v>
      </c>
      <c r="I594" s="58">
        <f t="shared" si="46"/>
        <v>15.9</v>
      </c>
      <c r="J594" s="105"/>
      <c r="K594" s="9"/>
      <c r="L594" s="9"/>
      <c r="M594" s="9"/>
      <c r="N594" s="9"/>
    </row>
    <row r="595" spans="1:14" s="2" customFormat="1">
      <c r="A595" s="109">
        <v>550</v>
      </c>
      <c r="B595" s="39" t="s">
        <v>602</v>
      </c>
      <c r="C595" s="44" t="s">
        <v>286</v>
      </c>
      <c r="D595" s="41" t="s">
        <v>18</v>
      </c>
      <c r="E595" s="42">
        <v>5.3</v>
      </c>
      <c r="F595" s="42">
        <v>3.8</v>
      </c>
      <c r="G595" s="42">
        <v>2.1</v>
      </c>
      <c r="H595" s="42">
        <v>1</v>
      </c>
      <c r="I595" s="58">
        <f t="shared" si="46"/>
        <v>12.2</v>
      </c>
      <c r="J595" s="105"/>
      <c r="K595" s="9"/>
      <c r="L595" s="9"/>
      <c r="M595" s="9"/>
      <c r="N595" s="9"/>
    </row>
    <row r="596" spans="1:14" s="2" customFormat="1">
      <c r="A596" s="109">
        <v>551</v>
      </c>
      <c r="B596" s="40" t="s">
        <v>601</v>
      </c>
      <c r="C596" s="44" t="s">
        <v>286</v>
      </c>
      <c r="D596" s="41" t="s">
        <v>18</v>
      </c>
      <c r="E596" s="42">
        <v>6.8</v>
      </c>
      <c r="F596" s="42">
        <v>4.7</v>
      </c>
      <c r="G596" s="42">
        <v>1.4</v>
      </c>
      <c r="H596" s="42">
        <v>1.08</v>
      </c>
      <c r="I596" s="58">
        <f t="shared" si="46"/>
        <v>13.98</v>
      </c>
      <c r="J596" s="105"/>
      <c r="K596" s="9"/>
      <c r="L596" s="9"/>
      <c r="M596" s="9"/>
      <c r="N596" s="9"/>
    </row>
    <row r="597" spans="1:14">
      <c r="A597" s="101"/>
      <c r="B597" s="46"/>
      <c r="C597" s="118" t="s">
        <v>34</v>
      </c>
      <c r="D597" s="60">
        <f t="shared" ref="D597:I597" si="48">SUM(D586:D596)</f>
        <v>30</v>
      </c>
      <c r="E597" s="60">
        <f t="shared" si="48"/>
        <v>97.399999999999991</v>
      </c>
      <c r="F597" s="60">
        <f t="shared" si="48"/>
        <v>55.100000000000009</v>
      </c>
      <c r="G597" s="60">
        <f t="shared" si="48"/>
        <v>39.400000000000006</v>
      </c>
      <c r="H597" s="60">
        <f t="shared" si="48"/>
        <v>12.780000000000001</v>
      </c>
      <c r="I597" s="60">
        <f t="shared" si="48"/>
        <v>204.67999999999998</v>
      </c>
      <c r="J597" s="104"/>
    </row>
    <row r="598" spans="1:14" ht="30" customHeight="1">
      <c r="A598" s="152" t="s">
        <v>287</v>
      </c>
      <c r="B598" s="153"/>
      <c r="C598" s="153"/>
      <c r="D598" s="153"/>
      <c r="E598" s="153"/>
      <c r="F598" s="153"/>
      <c r="G598" s="153"/>
      <c r="H598" s="153"/>
      <c r="I598" s="154"/>
      <c r="J598" s="104"/>
    </row>
    <row r="599" spans="1:14" s="2" customFormat="1">
      <c r="A599" s="109">
        <v>552</v>
      </c>
      <c r="B599" s="40" t="s">
        <v>603</v>
      </c>
      <c r="C599" s="44" t="s">
        <v>287</v>
      </c>
      <c r="D599" s="41">
        <v>50</v>
      </c>
      <c r="E599" s="42">
        <v>89.6</v>
      </c>
      <c r="F599" s="42">
        <v>5.6</v>
      </c>
      <c r="G599" s="42">
        <v>42.3</v>
      </c>
      <c r="H599" s="42">
        <v>11.2</v>
      </c>
      <c r="I599" s="58">
        <f>SUM(E599:H599)</f>
        <v>148.69999999999999</v>
      </c>
      <c r="J599" s="105"/>
      <c r="K599" s="9"/>
      <c r="L599" s="9"/>
      <c r="M599" s="9"/>
      <c r="N599" s="9"/>
    </row>
    <row r="600" spans="1:14" s="2" customFormat="1">
      <c r="A600" s="109">
        <v>553</v>
      </c>
      <c r="B600" s="39" t="s">
        <v>288</v>
      </c>
      <c r="C600" s="44" t="s">
        <v>287</v>
      </c>
      <c r="D600" s="41">
        <v>10</v>
      </c>
      <c r="E600" s="100">
        <v>22.3</v>
      </c>
      <c r="F600" s="100">
        <v>5.6</v>
      </c>
      <c r="G600" s="100">
        <v>3.6</v>
      </c>
      <c r="H600" s="100">
        <v>1.2</v>
      </c>
      <c r="I600" s="58">
        <f t="shared" ref="I600:I606" si="49">SUM(E600:H600)</f>
        <v>32.700000000000003</v>
      </c>
      <c r="J600" s="105"/>
      <c r="K600" s="9"/>
      <c r="L600" s="9"/>
      <c r="M600" s="9"/>
      <c r="N600" s="9"/>
    </row>
    <row r="601" spans="1:14" s="2" customFormat="1">
      <c r="A601" s="109">
        <v>554</v>
      </c>
      <c r="B601" s="44" t="s">
        <v>604</v>
      </c>
      <c r="C601" s="44" t="s">
        <v>287</v>
      </c>
      <c r="D601" s="41" t="s">
        <v>18</v>
      </c>
      <c r="E601" s="42">
        <v>6.5</v>
      </c>
      <c r="F601" s="42">
        <v>3.2</v>
      </c>
      <c r="G601" s="42">
        <v>1.5</v>
      </c>
      <c r="H601" s="42">
        <v>0.2</v>
      </c>
      <c r="I601" s="58">
        <f t="shared" si="49"/>
        <v>11.399999999999999</v>
      </c>
      <c r="J601" s="105"/>
      <c r="K601" s="9"/>
      <c r="L601" s="9"/>
      <c r="M601" s="9"/>
      <c r="N601" s="9"/>
    </row>
    <row r="602" spans="1:14" s="2" customFormat="1">
      <c r="A602" s="109">
        <v>555</v>
      </c>
      <c r="B602" s="45" t="s">
        <v>125</v>
      </c>
      <c r="C602" s="44" t="s">
        <v>287</v>
      </c>
      <c r="D602" s="41">
        <v>10</v>
      </c>
      <c r="E602" s="100">
        <v>18.600000000000001</v>
      </c>
      <c r="F602" s="100">
        <v>4.5</v>
      </c>
      <c r="G602" s="100">
        <v>2.2999999999999998</v>
      </c>
      <c r="H602" s="100">
        <v>1.5</v>
      </c>
      <c r="I602" s="58">
        <f t="shared" si="49"/>
        <v>26.900000000000002</v>
      </c>
      <c r="J602" s="105"/>
      <c r="K602" s="9"/>
      <c r="L602" s="9"/>
      <c r="M602" s="9"/>
      <c r="N602" s="9"/>
    </row>
    <row r="603" spans="1:14" s="2" customFormat="1">
      <c r="A603" s="109">
        <v>556</v>
      </c>
      <c r="B603" s="44" t="s">
        <v>605</v>
      </c>
      <c r="C603" s="44" t="s">
        <v>287</v>
      </c>
      <c r="D603" s="41">
        <v>10</v>
      </c>
      <c r="E603" s="42">
        <v>10.23</v>
      </c>
      <c r="F603" s="42">
        <v>9.5</v>
      </c>
      <c r="G603" s="42">
        <v>6.4</v>
      </c>
      <c r="H603" s="42">
        <v>1.9</v>
      </c>
      <c r="I603" s="58">
        <f t="shared" si="49"/>
        <v>28.03</v>
      </c>
      <c r="J603" s="105"/>
      <c r="K603" s="9"/>
      <c r="L603" s="9"/>
      <c r="M603" s="9"/>
      <c r="N603" s="9"/>
    </row>
    <row r="604" spans="1:14" s="2" customFormat="1">
      <c r="A604" s="109">
        <v>557</v>
      </c>
      <c r="B604" s="44" t="s">
        <v>289</v>
      </c>
      <c r="C604" s="44" t="s">
        <v>287</v>
      </c>
      <c r="D604" s="41" t="s">
        <v>18</v>
      </c>
      <c r="E604" s="42">
        <v>7.5</v>
      </c>
      <c r="F604" s="42">
        <v>2.2000000000000002</v>
      </c>
      <c r="G604" s="42">
        <v>1.6</v>
      </c>
      <c r="H604" s="42">
        <v>1.4</v>
      </c>
      <c r="I604" s="58">
        <f t="shared" si="49"/>
        <v>12.7</v>
      </c>
      <c r="J604" s="105"/>
      <c r="K604" s="9"/>
      <c r="L604" s="9"/>
      <c r="M604" s="9"/>
      <c r="N604" s="9"/>
    </row>
    <row r="605" spans="1:14" s="2" customFormat="1">
      <c r="A605" s="109">
        <v>558</v>
      </c>
      <c r="B605" s="44" t="s">
        <v>606</v>
      </c>
      <c r="C605" s="44" t="s">
        <v>287</v>
      </c>
      <c r="D605" s="41" t="s">
        <v>18</v>
      </c>
      <c r="E605" s="42">
        <v>6.4</v>
      </c>
      <c r="F605" s="42">
        <v>5.2</v>
      </c>
      <c r="G605" s="42">
        <v>2.5</v>
      </c>
      <c r="H605" s="42">
        <v>1.47</v>
      </c>
      <c r="I605" s="58">
        <f t="shared" si="49"/>
        <v>15.570000000000002</v>
      </c>
      <c r="J605" s="105"/>
      <c r="K605" s="9"/>
      <c r="L605" s="9"/>
      <c r="M605" s="9"/>
      <c r="N605" s="9"/>
    </row>
    <row r="606" spans="1:14" s="2" customFormat="1">
      <c r="A606" s="109">
        <v>559</v>
      </c>
      <c r="B606" s="44" t="s">
        <v>607</v>
      </c>
      <c r="C606" s="44" t="s">
        <v>287</v>
      </c>
      <c r="D606" s="41" t="s">
        <v>18</v>
      </c>
      <c r="E606" s="42">
        <v>4.5</v>
      </c>
      <c r="F606" s="42">
        <v>3.5</v>
      </c>
      <c r="G606" s="42">
        <v>2.6</v>
      </c>
      <c r="H606" s="42">
        <v>1.45</v>
      </c>
      <c r="I606" s="58">
        <f t="shared" si="49"/>
        <v>12.049999999999999</v>
      </c>
      <c r="J606" s="105"/>
      <c r="K606" s="9"/>
      <c r="L606" s="9"/>
      <c r="M606" s="9"/>
      <c r="N606" s="9"/>
    </row>
    <row r="607" spans="1:14" s="2" customFormat="1">
      <c r="A607" s="109">
        <v>560</v>
      </c>
      <c r="B607" s="96" t="s">
        <v>608</v>
      </c>
      <c r="C607" s="44" t="s">
        <v>287</v>
      </c>
      <c r="D607" s="41" t="s">
        <v>18</v>
      </c>
      <c r="E607" s="42">
        <v>4.5</v>
      </c>
      <c r="F607" s="42">
        <v>2.2000000000000002</v>
      </c>
      <c r="G607" s="42">
        <v>1.6</v>
      </c>
      <c r="H607" s="42">
        <v>1.4</v>
      </c>
      <c r="I607" s="58">
        <f>SUM(E607:H607)</f>
        <v>9.7000000000000011</v>
      </c>
      <c r="J607" s="105"/>
      <c r="K607" s="9"/>
      <c r="L607" s="9"/>
      <c r="M607" s="9"/>
      <c r="N607" s="9"/>
    </row>
    <row r="608" spans="1:14">
      <c r="A608" s="114"/>
      <c r="B608" s="66"/>
      <c r="C608" s="119" t="s">
        <v>34</v>
      </c>
      <c r="D608" s="67">
        <f t="shared" ref="D608:I608" si="50">SUM(D599:D607)</f>
        <v>80</v>
      </c>
      <c r="E608" s="67">
        <f t="shared" si="50"/>
        <v>170.13</v>
      </c>
      <c r="F608" s="67">
        <f t="shared" si="50"/>
        <v>41.5</v>
      </c>
      <c r="G608" s="67">
        <f t="shared" si="50"/>
        <v>64.399999999999991</v>
      </c>
      <c r="H608" s="67">
        <f t="shared" si="50"/>
        <v>21.719999999999995</v>
      </c>
      <c r="I608" s="67">
        <f t="shared" si="50"/>
        <v>297.75</v>
      </c>
      <c r="J608" s="104"/>
    </row>
    <row r="609" spans="1:986" ht="27" customHeight="1">
      <c r="A609" s="160" t="s">
        <v>360</v>
      </c>
      <c r="B609" s="160"/>
      <c r="C609" s="160"/>
      <c r="D609" s="160"/>
      <c r="E609" s="160"/>
      <c r="F609" s="160"/>
      <c r="G609" s="160"/>
      <c r="H609" s="160"/>
      <c r="I609" s="160"/>
      <c r="J609" s="105"/>
      <c r="K609" s="9"/>
      <c r="L609" s="9"/>
      <c r="M609" s="9"/>
      <c r="N609" s="9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  <c r="LM609" s="2"/>
      <c r="LN609" s="2"/>
      <c r="LO609" s="2"/>
      <c r="LP609" s="2"/>
      <c r="LQ609" s="2"/>
      <c r="LR609" s="2"/>
      <c r="LS609" s="2"/>
      <c r="LT609" s="2"/>
      <c r="LU609" s="2"/>
      <c r="LV609" s="2"/>
      <c r="LW609" s="2"/>
      <c r="LX609" s="2"/>
      <c r="LY609" s="2"/>
      <c r="LZ609" s="2"/>
      <c r="MA609" s="2"/>
      <c r="MB609" s="2"/>
      <c r="MC609" s="2"/>
      <c r="MD609" s="2"/>
      <c r="ME609" s="2"/>
      <c r="MF609" s="2"/>
      <c r="MG609" s="2"/>
      <c r="MH609" s="2"/>
      <c r="MI609" s="2"/>
      <c r="MJ609" s="2"/>
      <c r="MK609" s="2"/>
      <c r="ML609" s="2"/>
      <c r="MM609" s="2"/>
      <c r="MN609" s="2"/>
      <c r="MO609" s="2"/>
      <c r="MP609" s="2"/>
      <c r="MQ609" s="2"/>
      <c r="MR609" s="2"/>
      <c r="MS609" s="2"/>
      <c r="MT609" s="2"/>
      <c r="MU609" s="2"/>
      <c r="MV609" s="2"/>
      <c r="MW609" s="2"/>
      <c r="MX609" s="2"/>
      <c r="MY609" s="2"/>
      <c r="MZ609" s="2"/>
      <c r="NA609" s="2"/>
      <c r="NB609" s="2"/>
      <c r="NC609" s="2"/>
      <c r="ND609" s="2"/>
      <c r="NE609" s="2"/>
      <c r="NF609" s="2"/>
      <c r="NG609" s="2"/>
      <c r="NH609" s="2"/>
      <c r="NI609" s="2"/>
      <c r="NJ609" s="2"/>
      <c r="NK609" s="2"/>
      <c r="NL609" s="2"/>
      <c r="NM609" s="2"/>
      <c r="NN609" s="2"/>
      <c r="NO609" s="2"/>
      <c r="NP609" s="2"/>
      <c r="NQ609" s="2"/>
      <c r="NR609" s="2"/>
      <c r="NS609" s="2"/>
      <c r="NT609" s="2"/>
      <c r="NU609" s="2"/>
      <c r="NV609" s="2"/>
      <c r="NW609" s="2"/>
      <c r="NX609" s="2"/>
      <c r="NY609" s="2"/>
      <c r="NZ609" s="2"/>
      <c r="OA609" s="2"/>
      <c r="OB609" s="2"/>
      <c r="OC609" s="2"/>
      <c r="OD609" s="2"/>
      <c r="OE609" s="2"/>
      <c r="OF609" s="2"/>
      <c r="OG609" s="2"/>
      <c r="OH609" s="2"/>
      <c r="OI609" s="2"/>
      <c r="OJ609" s="2"/>
      <c r="OK609" s="2"/>
      <c r="OL609" s="2"/>
      <c r="OM609" s="2"/>
      <c r="ON609" s="2"/>
      <c r="OO609" s="2"/>
      <c r="OP609" s="2"/>
      <c r="OQ609" s="2"/>
      <c r="OR609" s="2"/>
      <c r="OS609" s="2"/>
      <c r="OT609" s="2"/>
      <c r="OU609" s="2"/>
      <c r="OV609" s="2"/>
      <c r="OW609" s="2"/>
      <c r="OX609" s="2"/>
      <c r="OY609" s="2"/>
      <c r="OZ609" s="2"/>
      <c r="PA609" s="2"/>
      <c r="PB609" s="2"/>
      <c r="PC609" s="2"/>
      <c r="PD609" s="2"/>
      <c r="PE609" s="2"/>
      <c r="PF609" s="2"/>
      <c r="PG609" s="2"/>
      <c r="PH609" s="2"/>
      <c r="PI609" s="2"/>
      <c r="PJ609" s="2"/>
      <c r="PK609" s="2"/>
      <c r="PL609" s="2"/>
      <c r="PM609" s="2"/>
      <c r="PN609" s="2"/>
      <c r="PO609" s="2"/>
      <c r="PP609" s="2"/>
      <c r="PQ609" s="2"/>
      <c r="PR609" s="2"/>
      <c r="PS609" s="2"/>
      <c r="PT609" s="2"/>
      <c r="PU609" s="2"/>
      <c r="PV609" s="2"/>
      <c r="PW609" s="2"/>
      <c r="PX609" s="2"/>
      <c r="PY609" s="2"/>
      <c r="PZ609" s="2"/>
      <c r="QA609" s="2"/>
      <c r="QB609" s="2"/>
      <c r="QC609" s="2"/>
      <c r="QD609" s="2"/>
      <c r="QE609" s="2"/>
      <c r="QF609" s="2"/>
      <c r="QG609" s="2"/>
      <c r="QH609" s="2"/>
      <c r="QI609" s="2"/>
      <c r="QJ609" s="2"/>
      <c r="QK609" s="2"/>
      <c r="QL609" s="2"/>
      <c r="QM609" s="2"/>
      <c r="QN609" s="2"/>
      <c r="QO609" s="2"/>
      <c r="QP609" s="2"/>
      <c r="QQ609" s="2"/>
      <c r="QR609" s="2"/>
      <c r="QS609" s="2"/>
      <c r="QT609" s="2"/>
      <c r="QU609" s="2"/>
      <c r="QV609" s="2"/>
      <c r="QW609" s="2"/>
      <c r="QX609" s="2"/>
      <c r="QY609" s="2"/>
      <c r="QZ609" s="2"/>
      <c r="RA609" s="2"/>
      <c r="RB609" s="2"/>
      <c r="RC609" s="2"/>
      <c r="RD609" s="2"/>
      <c r="RE609" s="2"/>
      <c r="RF609" s="2"/>
      <c r="RG609" s="2"/>
      <c r="RH609" s="2"/>
      <c r="RI609" s="2"/>
      <c r="RJ609" s="2"/>
      <c r="RK609" s="2"/>
      <c r="RL609" s="2"/>
      <c r="RM609" s="2"/>
      <c r="RN609" s="2"/>
      <c r="RO609" s="2"/>
      <c r="RP609" s="2"/>
      <c r="RQ609" s="2"/>
      <c r="RR609" s="2"/>
      <c r="RS609" s="2"/>
      <c r="RT609" s="2"/>
      <c r="RU609" s="2"/>
      <c r="RV609" s="2"/>
      <c r="RW609" s="2"/>
      <c r="RX609" s="2"/>
      <c r="RY609" s="2"/>
      <c r="RZ609" s="2"/>
      <c r="SA609" s="2"/>
      <c r="SB609" s="2"/>
      <c r="SC609" s="2"/>
      <c r="SD609" s="2"/>
      <c r="SE609" s="2"/>
      <c r="SF609" s="2"/>
      <c r="SG609" s="2"/>
      <c r="SH609" s="2"/>
      <c r="SI609" s="2"/>
      <c r="SJ609" s="2"/>
      <c r="SK609" s="2"/>
      <c r="SL609" s="2"/>
      <c r="SM609" s="2"/>
      <c r="SN609" s="2"/>
      <c r="SO609" s="2"/>
      <c r="SP609" s="2"/>
      <c r="SQ609" s="2"/>
      <c r="SR609" s="2"/>
      <c r="SS609" s="2"/>
      <c r="ST609" s="2"/>
      <c r="SU609" s="2"/>
      <c r="SV609" s="2"/>
      <c r="SW609" s="2"/>
      <c r="SX609" s="2"/>
      <c r="SY609" s="2"/>
      <c r="SZ609" s="2"/>
      <c r="TA609" s="2"/>
      <c r="TB609" s="2"/>
      <c r="TC609" s="2"/>
      <c r="TD609" s="2"/>
      <c r="TE609" s="2"/>
      <c r="TF609" s="2"/>
      <c r="TG609" s="2"/>
      <c r="TH609" s="2"/>
      <c r="TI609" s="2"/>
      <c r="TJ609" s="2"/>
      <c r="TK609" s="2"/>
      <c r="TL609" s="2"/>
      <c r="TM609" s="2"/>
      <c r="TN609" s="2"/>
      <c r="TO609" s="2"/>
      <c r="TP609" s="2"/>
      <c r="TQ609" s="2"/>
      <c r="TR609" s="2"/>
      <c r="TS609" s="2"/>
      <c r="TT609" s="2"/>
      <c r="TU609" s="2"/>
      <c r="TV609" s="2"/>
      <c r="TW609" s="2"/>
      <c r="TX609" s="2"/>
      <c r="TY609" s="2"/>
      <c r="TZ609" s="2"/>
      <c r="UA609" s="2"/>
      <c r="UB609" s="2"/>
      <c r="UC609" s="2"/>
      <c r="UD609" s="2"/>
      <c r="UE609" s="2"/>
      <c r="UF609" s="2"/>
      <c r="UG609" s="2"/>
      <c r="UH609" s="2"/>
      <c r="UI609" s="2"/>
      <c r="UJ609" s="2"/>
      <c r="UK609" s="2"/>
      <c r="UL609" s="2"/>
      <c r="UM609" s="2"/>
      <c r="UN609" s="2"/>
      <c r="UO609" s="2"/>
      <c r="UP609" s="2"/>
      <c r="UQ609" s="2"/>
      <c r="UR609" s="2"/>
      <c r="US609" s="2"/>
      <c r="UT609" s="2"/>
      <c r="UU609" s="2"/>
      <c r="UV609" s="2"/>
      <c r="UW609" s="2"/>
      <c r="UX609" s="2"/>
      <c r="UY609" s="2"/>
      <c r="UZ609" s="2"/>
      <c r="VA609" s="2"/>
      <c r="VB609" s="2"/>
      <c r="VC609" s="2"/>
      <c r="VD609" s="2"/>
      <c r="VE609" s="2"/>
      <c r="VF609" s="2"/>
      <c r="VG609" s="2"/>
      <c r="VH609" s="2"/>
      <c r="VI609" s="2"/>
      <c r="VJ609" s="2"/>
      <c r="VK609" s="2"/>
      <c r="VL609" s="2"/>
      <c r="VM609" s="2"/>
      <c r="VN609" s="2"/>
      <c r="VO609" s="2"/>
      <c r="VP609" s="2"/>
      <c r="VQ609" s="2"/>
      <c r="VR609" s="2"/>
      <c r="VS609" s="2"/>
      <c r="VT609" s="2"/>
      <c r="VU609" s="2"/>
      <c r="VV609" s="2"/>
      <c r="VW609" s="2"/>
      <c r="VX609" s="2"/>
      <c r="VY609" s="2"/>
      <c r="VZ609" s="2"/>
      <c r="WA609" s="2"/>
      <c r="WB609" s="2"/>
      <c r="WC609" s="2"/>
      <c r="WD609" s="2"/>
      <c r="WE609" s="2"/>
      <c r="WF609" s="2"/>
      <c r="WG609" s="2"/>
      <c r="WH609" s="2"/>
      <c r="WI609" s="2"/>
      <c r="WJ609" s="2"/>
      <c r="WK609" s="2"/>
      <c r="WL609" s="2"/>
      <c r="WM609" s="2"/>
      <c r="WN609" s="2"/>
      <c r="WO609" s="2"/>
      <c r="WP609" s="2"/>
      <c r="WQ609" s="2"/>
      <c r="WR609" s="2"/>
      <c r="WS609" s="2"/>
      <c r="WT609" s="2"/>
      <c r="WU609" s="2"/>
      <c r="WV609" s="2"/>
      <c r="WW609" s="2"/>
      <c r="WX609" s="2"/>
      <c r="WY609" s="2"/>
      <c r="WZ609" s="2"/>
      <c r="XA609" s="2"/>
      <c r="XB609" s="2"/>
      <c r="XC609" s="2"/>
      <c r="XD609" s="2"/>
      <c r="XE609" s="2"/>
      <c r="XF609" s="2"/>
      <c r="XG609" s="2"/>
      <c r="XH609" s="2"/>
      <c r="XI609" s="2"/>
      <c r="XJ609" s="2"/>
      <c r="XK609" s="2"/>
      <c r="XL609" s="2"/>
      <c r="XM609" s="2"/>
      <c r="XN609" s="2"/>
      <c r="XO609" s="2"/>
      <c r="XP609" s="2"/>
      <c r="XQ609" s="2"/>
      <c r="XR609" s="2"/>
      <c r="XS609" s="2"/>
      <c r="XT609" s="2"/>
      <c r="XU609" s="2"/>
      <c r="XV609" s="2"/>
      <c r="XW609" s="2"/>
      <c r="XX609" s="2"/>
      <c r="XY609" s="2"/>
      <c r="XZ609" s="2"/>
      <c r="YA609" s="2"/>
      <c r="YB609" s="2"/>
      <c r="YC609" s="2"/>
      <c r="YD609" s="2"/>
      <c r="YE609" s="2"/>
      <c r="YF609" s="2"/>
      <c r="YG609" s="2"/>
      <c r="YH609" s="2"/>
      <c r="YI609" s="2"/>
      <c r="YJ609" s="2"/>
      <c r="YK609" s="2"/>
      <c r="YL609" s="2"/>
      <c r="YM609" s="2"/>
      <c r="YN609" s="2"/>
      <c r="YO609" s="2"/>
      <c r="YP609" s="2"/>
      <c r="YQ609" s="2"/>
      <c r="YR609" s="2"/>
      <c r="YS609" s="2"/>
      <c r="YT609" s="2"/>
      <c r="YU609" s="2"/>
      <c r="YV609" s="2"/>
      <c r="YW609" s="2"/>
      <c r="YX609" s="2"/>
      <c r="YY609" s="2"/>
      <c r="YZ609" s="2"/>
      <c r="ZA609" s="2"/>
      <c r="ZB609" s="2"/>
      <c r="ZC609" s="2"/>
      <c r="ZD609" s="2"/>
      <c r="ZE609" s="2"/>
      <c r="ZF609" s="2"/>
      <c r="ZG609" s="2"/>
      <c r="ZH609" s="2"/>
      <c r="ZI609" s="2"/>
      <c r="ZJ609" s="2"/>
      <c r="ZK609" s="2"/>
      <c r="ZL609" s="2"/>
      <c r="ZM609" s="2"/>
      <c r="ZN609" s="2"/>
      <c r="ZO609" s="2"/>
      <c r="ZP609" s="2"/>
      <c r="ZQ609" s="2"/>
      <c r="ZR609" s="2"/>
      <c r="ZS609" s="2"/>
      <c r="ZT609" s="2"/>
      <c r="ZU609" s="2"/>
      <c r="ZV609" s="2"/>
      <c r="ZW609" s="2"/>
      <c r="ZX609" s="2"/>
      <c r="ZY609" s="2"/>
      <c r="ZZ609" s="2"/>
      <c r="AAA609" s="2"/>
      <c r="AAB609" s="2"/>
      <c r="AAC609" s="2"/>
      <c r="AAD609" s="2"/>
      <c r="AAE609" s="2"/>
      <c r="AAF609" s="2"/>
      <c r="AAG609" s="2"/>
      <c r="AAH609" s="2"/>
      <c r="AAI609" s="2"/>
      <c r="AAJ609" s="2"/>
      <c r="AAK609" s="2"/>
      <c r="AAL609" s="2"/>
      <c r="AAM609" s="2"/>
      <c r="AAN609" s="2"/>
      <c r="AAO609" s="2"/>
      <c r="AAP609" s="2"/>
      <c r="AAQ609" s="2"/>
      <c r="AAR609" s="2"/>
      <c r="AAS609" s="2"/>
      <c r="AAT609" s="2"/>
      <c r="AAU609" s="2"/>
      <c r="AAV609" s="2"/>
      <c r="AAW609" s="2"/>
      <c r="AAX609" s="2"/>
      <c r="AAY609" s="2"/>
      <c r="AAZ609" s="2"/>
      <c r="ABA609" s="2"/>
      <c r="ABB609" s="2"/>
      <c r="ABC609" s="2"/>
      <c r="ABD609" s="2"/>
      <c r="ABE609" s="2"/>
      <c r="ABF609" s="2"/>
      <c r="ABG609" s="2"/>
      <c r="ABH609" s="2"/>
      <c r="ABI609" s="2"/>
      <c r="ABJ609" s="2"/>
      <c r="ABK609" s="2"/>
      <c r="ABL609" s="2"/>
      <c r="ABM609" s="2"/>
      <c r="ABN609" s="2"/>
      <c r="ABO609" s="2"/>
      <c r="ABP609" s="2"/>
      <c r="ABQ609" s="2"/>
      <c r="ABR609" s="2"/>
      <c r="ABS609" s="2"/>
      <c r="ABT609" s="2"/>
      <c r="ABU609" s="2"/>
      <c r="ABV609" s="2"/>
      <c r="ABW609" s="2"/>
      <c r="ABX609" s="2"/>
      <c r="ABY609" s="2"/>
      <c r="ABZ609" s="2"/>
      <c r="ACA609" s="2"/>
      <c r="ACB609" s="2"/>
      <c r="ACC609" s="2"/>
      <c r="ACD609" s="2"/>
      <c r="ACE609" s="2"/>
      <c r="ACF609" s="2"/>
      <c r="ACG609" s="2"/>
      <c r="ACH609" s="2"/>
      <c r="ACI609" s="2"/>
      <c r="ACJ609" s="2"/>
      <c r="ACK609" s="2"/>
      <c r="ACL609" s="2"/>
      <c r="ACM609" s="2"/>
      <c r="ACN609" s="2"/>
      <c r="ACO609" s="2"/>
      <c r="ACP609" s="2"/>
      <c r="ACQ609" s="2"/>
      <c r="ACR609" s="2"/>
      <c r="ACS609" s="2"/>
      <c r="ACT609" s="2"/>
      <c r="ACU609" s="2"/>
      <c r="ACV609" s="2"/>
      <c r="ACW609" s="2"/>
      <c r="ACX609" s="2"/>
      <c r="ACY609" s="2"/>
      <c r="ACZ609" s="2"/>
      <c r="ADA609" s="2"/>
      <c r="ADB609" s="2"/>
      <c r="ADC609" s="2"/>
      <c r="ADD609" s="2"/>
      <c r="ADE609" s="2"/>
      <c r="ADF609" s="2"/>
      <c r="ADG609" s="2"/>
      <c r="ADH609" s="2"/>
      <c r="ADI609" s="2"/>
      <c r="ADJ609" s="2"/>
      <c r="ADK609" s="2"/>
      <c r="ADL609" s="2"/>
      <c r="ADM609" s="2"/>
      <c r="ADN609" s="2"/>
      <c r="ADO609" s="2"/>
      <c r="ADP609" s="2"/>
      <c r="ADQ609" s="2"/>
      <c r="ADR609" s="2"/>
      <c r="ADS609" s="2"/>
      <c r="ADT609" s="2"/>
      <c r="ADU609" s="2"/>
      <c r="ADV609" s="2"/>
      <c r="ADW609" s="2"/>
      <c r="ADX609" s="2"/>
      <c r="ADY609" s="2"/>
      <c r="ADZ609" s="2"/>
      <c r="AEA609" s="2"/>
      <c r="AEB609" s="2"/>
      <c r="AEC609" s="2"/>
      <c r="AED609" s="2"/>
      <c r="AEE609" s="2"/>
      <c r="AEF609" s="2"/>
      <c r="AEG609" s="2"/>
      <c r="AEH609" s="2"/>
      <c r="AEI609" s="2"/>
      <c r="AEJ609" s="2"/>
      <c r="AEK609" s="2"/>
      <c r="AEL609" s="2"/>
      <c r="AEM609" s="2"/>
      <c r="AEN609" s="2"/>
      <c r="AEO609" s="2"/>
      <c r="AEP609" s="2"/>
      <c r="AEQ609" s="2"/>
      <c r="AER609" s="2"/>
      <c r="AES609" s="2"/>
      <c r="AET609" s="2"/>
      <c r="AEU609" s="2"/>
      <c r="AEV609" s="2"/>
      <c r="AEW609" s="2"/>
      <c r="AEX609" s="2"/>
      <c r="AEY609" s="2"/>
      <c r="AEZ609" s="2"/>
      <c r="AFA609" s="2"/>
      <c r="AFB609" s="2"/>
      <c r="AFC609" s="2"/>
      <c r="AFD609" s="2"/>
      <c r="AFE609" s="2"/>
      <c r="AFF609" s="2"/>
      <c r="AFG609" s="2"/>
      <c r="AFH609" s="2"/>
      <c r="AFI609" s="2"/>
      <c r="AFJ609" s="2"/>
      <c r="AFK609" s="2"/>
      <c r="AFL609" s="2"/>
      <c r="AFM609" s="2"/>
      <c r="AFN609" s="2"/>
      <c r="AFO609" s="2"/>
      <c r="AFP609" s="2"/>
      <c r="AFQ609" s="2"/>
      <c r="AFR609" s="2"/>
      <c r="AFS609" s="2"/>
      <c r="AFT609" s="2"/>
      <c r="AFU609" s="2"/>
      <c r="AFV609" s="2"/>
      <c r="AFW609" s="2"/>
      <c r="AFX609" s="2"/>
      <c r="AFY609" s="2"/>
      <c r="AFZ609" s="2"/>
      <c r="AGA609" s="2"/>
      <c r="AGB609" s="2"/>
      <c r="AGC609" s="2"/>
      <c r="AGD609" s="2"/>
      <c r="AGE609" s="2"/>
      <c r="AGF609" s="2"/>
      <c r="AGG609" s="2"/>
      <c r="AGH609" s="2"/>
      <c r="AGI609" s="2"/>
      <c r="AGJ609" s="2"/>
      <c r="AGK609" s="2"/>
      <c r="AGL609" s="2"/>
      <c r="AGM609" s="2"/>
      <c r="AGN609" s="2"/>
      <c r="AGO609" s="2"/>
      <c r="AGP609" s="2"/>
      <c r="AGQ609" s="2"/>
      <c r="AGR609" s="2"/>
      <c r="AGS609" s="2"/>
      <c r="AGT609" s="2"/>
      <c r="AGU609" s="2"/>
      <c r="AGV609" s="2"/>
      <c r="AGW609" s="2"/>
      <c r="AGX609" s="2"/>
      <c r="AGY609" s="2"/>
      <c r="AGZ609" s="2"/>
      <c r="AHA609" s="2"/>
      <c r="AHB609" s="2"/>
      <c r="AHC609" s="2"/>
      <c r="AHD609" s="2"/>
      <c r="AHE609" s="2"/>
      <c r="AHF609" s="2"/>
      <c r="AHG609" s="2"/>
      <c r="AHH609" s="2"/>
      <c r="AHI609" s="2"/>
      <c r="AHJ609" s="2"/>
      <c r="AHK609" s="2"/>
      <c r="AHL609" s="2"/>
      <c r="AHM609" s="2"/>
      <c r="AHN609" s="2"/>
      <c r="AHO609" s="2"/>
      <c r="AHP609" s="2"/>
      <c r="AHQ609" s="2"/>
      <c r="AHR609" s="2"/>
      <c r="AHS609" s="2"/>
      <c r="AHT609" s="2"/>
      <c r="AHU609" s="2"/>
      <c r="AHV609" s="2"/>
      <c r="AHW609" s="2"/>
      <c r="AHX609" s="2"/>
      <c r="AHY609" s="2"/>
      <c r="AHZ609" s="2"/>
      <c r="AIA609" s="2"/>
      <c r="AIB609" s="2"/>
      <c r="AIC609" s="2"/>
      <c r="AID609" s="2"/>
      <c r="AIE609" s="2"/>
      <c r="AIF609" s="2"/>
      <c r="AIG609" s="2"/>
      <c r="AIH609" s="2"/>
      <c r="AII609" s="2"/>
      <c r="AIJ609" s="2"/>
      <c r="AIK609" s="2"/>
      <c r="AIL609" s="2"/>
      <c r="AIM609" s="2"/>
      <c r="AIN609" s="2"/>
      <c r="AIO609" s="2"/>
      <c r="AIP609" s="2"/>
      <c r="AIQ609" s="2"/>
      <c r="AIR609" s="2"/>
      <c r="AIS609" s="2"/>
      <c r="AIT609" s="2"/>
      <c r="AIU609" s="2"/>
      <c r="AIV609" s="2"/>
      <c r="AIW609" s="2"/>
      <c r="AIX609" s="2"/>
      <c r="AIY609" s="2"/>
      <c r="AIZ609" s="2"/>
      <c r="AJA609" s="2"/>
      <c r="AJB609" s="2"/>
      <c r="AJC609" s="2"/>
      <c r="AJD609" s="2"/>
      <c r="AJE609" s="2"/>
      <c r="AJF609" s="2"/>
      <c r="AJG609" s="2"/>
      <c r="AJH609" s="2"/>
      <c r="AJI609" s="2"/>
      <c r="AJJ609" s="2"/>
      <c r="AJK609" s="2"/>
      <c r="AJL609" s="2"/>
      <c r="AJM609" s="2"/>
      <c r="AJN609" s="2"/>
      <c r="AJO609" s="2"/>
      <c r="AJP609" s="2"/>
      <c r="AJQ609" s="2"/>
      <c r="AJR609" s="2"/>
      <c r="AJS609" s="2"/>
      <c r="AJT609" s="2"/>
      <c r="AJU609" s="2"/>
      <c r="AJV609" s="2"/>
      <c r="AJW609" s="2"/>
      <c r="AJX609" s="2"/>
      <c r="AJY609" s="2"/>
      <c r="AJZ609" s="2"/>
      <c r="AKA609" s="2"/>
      <c r="AKB609" s="2"/>
      <c r="AKC609" s="2"/>
      <c r="AKD609" s="2"/>
      <c r="AKE609" s="2"/>
      <c r="AKF609" s="2"/>
      <c r="AKG609" s="2"/>
      <c r="AKH609" s="2"/>
      <c r="AKI609" s="2"/>
      <c r="AKJ609" s="2"/>
      <c r="AKK609" s="2"/>
      <c r="AKL609" s="2"/>
      <c r="AKM609" s="2"/>
      <c r="AKN609" s="2"/>
      <c r="AKO609" s="2"/>
      <c r="AKP609" s="2"/>
      <c r="AKQ609" s="2"/>
      <c r="AKR609" s="2"/>
      <c r="AKS609" s="2"/>
      <c r="AKT609" s="2"/>
      <c r="AKU609" s="2"/>
      <c r="AKV609" s="2"/>
      <c r="AKW609" s="2"/>
      <c r="AKX609" s="2"/>
    </row>
    <row r="610" spans="1:986" s="2" customFormat="1">
      <c r="A610" s="100">
        <v>561</v>
      </c>
      <c r="B610" s="96" t="s">
        <v>361</v>
      </c>
      <c r="C610" s="96" t="s">
        <v>250</v>
      </c>
      <c r="D610" s="100">
        <v>6</v>
      </c>
      <c r="E610" s="42">
        <v>4.2</v>
      </c>
      <c r="F610" s="42">
        <v>3.5</v>
      </c>
      <c r="G610" s="42">
        <v>2.1</v>
      </c>
      <c r="H610" s="42">
        <v>0.12</v>
      </c>
      <c r="I610" s="58">
        <f t="shared" ref="I610:I613" si="51">SUM(E610:H610)</f>
        <v>9.92</v>
      </c>
      <c r="J610" s="105"/>
      <c r="K610" s="9"/>
      <c r="L610" s="9"/>
      <c r="M610" s="9"/>
      <c r="N610" s="9"/>
    </row>
    <row r="611" spans="1:986" s="2" customFormat="1">
      <c r="A611" s="100">
        <v>562</v>
      </c>
      <c r="B611" s="96" t="s">
        <v>362</v>
      </c>
      <c r="C611" s="96" t="s">
        <v>250</v>
      </c>
      <c r="D611" s="100">
        <v>6</v>
      </c>
      <c r="E611" s="42">
        <v>3.5</v>
      </c>
      <c r="F611" s="42">
        <v>2.1</v>
      </c>
      <c r="G611" s="42">
        <v>2.4</v>
      </c>
      <c r="H611" s="42">
        <v>0.9</v>
      </c>
      <c r="I611" s="58">
        <f t="shared" si="51"/>
        <v>8.9</v>
      </c>
      <c r="J611" s="105"/>
      <c r="K611" s="9"/>
      <c r="L611" s="9"/>
      <c r="M611" s="9"/>
      <c r="N611" s="9"/>
    </row>
    <row r="612" spans="1:986" s="2" customFormat="1">
      <c r="A612" s="100">
        <v>563</v>
      </c>
      <c r="B612" s="96" t="s">
        <v>363</v>
      </c>
      <c r="C612" s="96" t="s">
        <v>250</v>
      </c>
      <c r="D612" s="100">
        <v>6</v>
      </c>
      <c r="E612" s="42">
        <v>5.46</v>
      </c>
      <c r="F612" s="42">
        <v>4.0999999999999996</v>
      </c>
      <c r="G612" s="42">
        <v>3.2</v>
      </c>
      <c r="H612" s="42">
        <v>1.2</v>
      </c>
      <c r="I612" s="58">
        <f t="shared" si="51"/>
        <v>13.959999999999997</v>
      </c>
      <c r="J612" s="105"/>
      <c r="K612" s="9"/>
      <c r="L612" s="9"/>
      <c r="M612" s="9"/>
      <c r="N612" s="9"/>
    </row>
    <row r="613" spans="1:986" s="7" customFormat="1">
      <c r="A613" s="100">
        <v>564</v>
      </c>
      <c r="B613" s="51" t="s">
        <v>401</v>
      </c>
      <c r="C613" s="51" t="s">
        <v>402</v>
      </c>
      <c r="D613" s="59">
        <v>6</v>
      </c>
      <c r="E613" s="42">
        <v>6.5</v>
      </c>
      <c r="F613" s="42">
        <v>3.2</v>
      </c>
      <c r="G613" s="42">
        <v>1.5</v>
      </c>
      <c r="H613" s="42">
        <v>0.2</v>
      </c>
      <c r="I613" s="58">
        <f t="shared" si="51"/>
        <v>11.399999999999999</v>
      </c>
      <c r="J613" s="111"/>
      <c r="K613" s="20"/>
      <c r="L613" s="20"/>
      <c r="M613" s="20"/>
      <c r="N613" s="20"/>
    </row>
    <row r="614" spans="1:986" ht="20.100000000000001" customHeight="1">
      <c r="A614" s="100"/>
      <c r="B614" s="107"/>
      <c r="C614" s="119" t="s">
        <v>34</v>
      </c>
      <c r="D614" s="70">
        <f t="shared" ref="D614:I614" si="52">SUM(D610:D613)</f>
        <v>24</v>
      </c>
      <c r="E614" s="70">
        <f t="shared" si="52"/>
        <v>19.66</v>
      </c>
      <c r="F614" s="70">
        <f t="shared" si="52"/>
        <v>12.899999999999999</v>
      </c>
      <c r="G614" s="70">
        <f t="shared" si="52"/>
        <v>9.1999999999999993</v>
      </c>
      <c r="H614" s="70">
        <f t="shared" si="52"/>
        <v>2.42</v>
      </c>
      <c r="I614" s="70">
        <f t="shared" si="52"/>
        <v>44.18</v>
      </c>
      <c r="J614" s="105"/>
      <c r="K614" s="9"/>
      <c r="L614" s="9"/>
      <c r="M614" s="9"/>
      <c r="N614" s="9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  <c r="LM614" s="2"/>
      <c r="LN614" s="2"/>
      <c r="LO614" s="2"/>
      <c r="LP614" s="2"/>
      <c r="LQ614" s="2"/>
      <c r="LR614" s="2"/>
      <c r="LS614" s="2"/>
      <c r="LT614" s="2"/>
      <c r="LU614" s="2"/>
      <c r="LV614" s="2"/>
      <c r="LW614" s="2"/>
      <c r="LX614" s="2"/>
      <c r="LY614" s="2"/>
      <c r="LZ614" s="2"/>
      <c r="MA614" s="2"/>
      <c r="MB614" s="2"/>
      <c r="MC614" s="2"/>
      <c r="MD614" s="2"/>
      <c r="ME614" s="2"/>
      <c r="MF614" s="2"/>
      <c r="MG614" s="2"/>
      <c r="MH614" s="2"/>
      <c r="MI614" s="2"/>
      <c r="MJ614" s="2"/>
      <c r="MK614" s="2"/>
      <c r="ML614" s="2"/>
      <c r="MM614" s="2"/>
      <c r="MN614" s="2"/>
      <c r="MO614" s="2"/>
      <c r="MP614" s="2"/>
      <c r="MQ614" s="2"/>
      <c r="MR614" s="2"/>
      <c r="MS614" s="2"/>
      <c r="MT614" s="2"/>
      <c r="MU614" s="2"/>
      <c r="MV614" s="2"/>
      <c r="MW614" s="2"/>
      <c r="MX614" s="2"/>
      <c r="MY614" s="2"/>
      <c r="MZ614" s="2"/>
      <c r="NA614" s="2"/>
      <c r="NB614" s="2"/>
      <c r="NC614" s="2"/>
      <c r="ND614" s="2"/>
      <c r="NE614" s="2"/>
      <c r="NF614" s="2"/>
      <c r="NG614" s="2"/>
      <c r="NH614" s="2"/>
      <c r="NI614" s="2"/>
      <c r="NJ614" s="2"/>
      <c r="NK614" s="2"/>
      <c r="NL614" s="2"/>
      <c r="NM614" s="2"/>
      <c r="NN614" s="2"/>
      <c r="NO614" s="2"/>
      <c r="NP614" s="2"/>
      <c r="NQ614" s="2"/>
      <c r="NR614" s="2"/>
      <c r="NS614" s="2"/>
      <c r="NT614" s="2"/>
      <c r="NU614" s="2"/>
      <c r="NV614" s="2"/>
      <c r="NW614" s="2"/>
      <c r="NX614" s="2"/>
      <c r="NY614" s="2"/>
      <c r="NZ614" s="2"/>
      <c r="OA614" s="2"/>
      <c r="OB614" s="2"/>
      <c r="OC614" s="2"/>
      <c r="OD614" s="2"/>
      <c r="OE614" s="2"/>
      <c r="OF614" s="2"/>
      <c r="OG614" s="2"/>
      <c r="OH614" s="2"/>
      <c r="OI614" s="2"/>
      <c r="OJ614" s="2"/>
      <c r="OK614" s="2"/>
      <c r="OL614" s="2"/>
      <c r="OM614" s="2"/>
      <c r="ON614" s="2"/>
      <c r="OO614" s="2"/>
      <c r="OP614" s="2"/>
      <c r="OQ614" s="2"/>
      <c r="OR614" s="2"/>
      <c r="OS614" s="2"/>
      <c r="OT614" s="2"/>
      <c r="OU614" s="2"/>
      <c r="OV614" s="2"/>
      <c r="OW614" s="2"/>
      <c r="OX614" s="2"/>
      <c r="OY614" s="2"/>
      <c r="OZ614" s="2"/>
      <c r="PA614" s="2"/>
      <c r="PB614" s="2"/>
      <c r="PC614" s="2"/>
      <c r="PD614" s="2"/>
      <c r="PE614" s="2"/>
      <c r="PF614" s="2"/>
      <c r="PG614" s="2"/>
      <c r="PH614" s="2"/>
      <c r="PI614" s="2"/>
      <c r="PJ614" s="2"/>
      <c r="PK614" s="2"/>
      <c r="PL614" s="2"/>
      <c r="PM614" s="2"/>
      <c r="PN614" s="2"/>
      <c r="PO614" s="2"/>
      <c r="PP614" s="2"/>
      <c r="PQ614" s="2"/>
      <c r="PR614" s="2"/>
      <c r="PS614" s="2"/>
      <c r="PT614" s="2"/>
      <c r="PU614" s="2"/>
      <c r="PV614" s="2"/>
      <c r="PW614" s="2"/>
      <c r="PX614" s="2"/>
      <c r="PY614" s="2"/>
      <c r="PZ614" s="2"/>
      <c r="QA614" s="2"/>
      <c r="QB614" s="2"/>
      <c r="QC614" s="2"/>
      <c r="QD614" s="2"/>
      <c r="QE614" s="2"/>
      <c r="QF614" s="2"/>
      <c r="QG614" s="2"/>
      <c r="QH614" s="2"/>
      <c r="QI614" s="2"/>
      <c r="QJ614" s="2"/>
      <c r="QK614" s="2"/>
      <c r="QL614" s="2"/>
      <c r="QM614" s="2"/>
      <c r="QN614" s="2"/>
      <c r="QO614" s="2"/>
      <c r="QP614" s="2"/>
      <c r="QQ614" s="2"/>
      <c r="QR614" s="2"/>
      <c r="QS614" s="2"/>
      <c r="QT614" s="2"/>
      <c r="QU614" s="2"/>
      <c r="QV614" s="2"/>
      <c r="QW614" s="2"/>
      <c r="QX614" s="2"/>
      <c r="QY614" s="2"/>
      <c r="QZ614" s="2"/>
      <c r="RA614" s="2"/>
      <c r="RB614" s="2"/>
      <c r="RC614" s="2"/>
      <c r="RD614" s="2"/>
      <c r="RE614" s="2"/>
      <c r="RF614" s="2"/>
      <c r="RG614" s="2"/>
      <c r="RH614" s="2"/>
      <c r="RI614" s="2"/>
      <c r="RJ614" s="2"/>
      <c r="RK614" s="2"/>
      <c r="RL614" s="2"/>
      <c r="RM614" s="2"/>
      <c r="RN614" s="2"/>
      <c r="RO614" s="2"/>
      <c r="RP614" s="2"/>
      <c r="RQ614" s="2"/>
      <c r="RR614" s="2"/>
      <c r="RS614" s="2"/>
      <c r="RT614" s="2"/>
      <c r="RU614" s="2"/>
      <c r="RV614" s="2"/>
      <c r="RW614" s="2"/>
      <c r="RX614" s="2"/>
      <c r="RY614" s="2"/>
      <c r="RZ614" s="2"/>
      <c r="SA614" s="2"/>
      <c r="SB614" s="2"/>
      <c r="SC614" s="2"/>
      <c r="SD614" s="2"/>
      <c r="SE614" s="2"/>
      <c r="SF614" s="2"/>
      <c r="SG614" s="2"/>
      <c r="SH614" s="2"/>
      <c r="SI614" s="2"/>
      <c r="SJ614" s="2"/>
      <c r="SK614" s="2"/>
      <c r="SL614" s="2"/>
      <c r="SM614" s="2"/>
      <c r="SN614" s="2"/>
      <c r="SO614" s="2"/>
      <c r="SP614" s="2"/>
      <c r="SQ614" s="2"/>
      <c r="SR614" s="2"/>
      <c r="SS614" s="2"/>
      <c r="ST614" s="2"/>
      <c r="SU614" s="2"/>
      <c r="SV614" s="2"/>
      <c r="SW614" s="2"/>
      <c r="SX614" s="2"/>
      <c r="SY614" s="2"/>
      <c r="SZ614" s="2"/>
      <c r="TA614" s="2"/>
      <c r="TB614" s="2"/>
      <c r="TC614" s="2"/>
      <c r="TD614" s="2"/>
      <c r="TE614" s="2"/>
      <c r="TF614" s="2"/>
      <c r="TG614" s="2"/>
      <c r="TH614" s="2"/>
      <c r="TI614" s="2"/>
      <c r="TJ614" s="2"/>
      <c r="TK614" s="2"/>
      <c r="TL614" s="2"/>
      <c r="TM614" s="2"/>
      <c r="TN614" s="2"/>
      <c r="TO614" s="2"/>
      <c r="TP614" s="2"/>
      <c r="TQ614" s="2"/>
      <c r="TR614" s="2"/>
      <c r="TS614" s="2"/>
      <c r="TT614" s="2"/>
      <c r="TU614" s="2"/>
      <c r="TV614" s="2"/>
      <c r="TW614" s="2"/>
      <c r="TX614" s="2"/>
      <c r="TY614" s="2"/>
      <c r="TZ614" s="2"/>
      <c r="UA614" s="2"/>
      <c r="UB614" s="2"/>
      <c r="UC614" s="2"/>
      <c r="UD614" s="2"/>
      <c r="UE614" s="2"/>
      <c r="UF614" s="2"/>
      <c r="UG614" s="2"/>
      <c r="UH614" s="2"/>
      <c r="UI614" s="2"/>
      <c r="UJ614" s="2"/>
      <c r="UK614" s="2"/>
      <c r="UL614" s="2"/>
      <c r="UM614" s="2"/>
      <c r="UN614" s="2"/>
      <c r="UO614" s="2"/>
      <c r="UP614" s="2"/>
      <c r="UQ614" s="2"/>
      <c r="UR614" s="2"/>
      <c r="US614" s="2"/>
      <c r="UT614" s="2"/>
      <c r="UU614" s="2"/>
      <c r="UV614" s="2"/>
      <c r="UW614" s="2"/>
      <c r="UX614" s="2"/>
      <c r="UY614" s="2"/>
      <c r="UZ614" s="2"/>
      <c r="VA614" s="2"/>
      <c r="VB614" s="2"/>
      <c r="VC614" s="2"/>
      <c r="VD614" s="2"/>
      <c r="VE614" s="2"/>
      <c r="VF614" s="2"/>
      <c r="VG614" s="2"/>
      <c r="VH614" s="2"/>
      <c r="VI614" s="2"/>
      <c r="VJ614" s="2"/>
      <c r="VK614" s="2"/>
      <c r="VL614" s="2"/>
      <c r="VM614" s="2"/>
      <c r="VN614" s="2"/>
      <c r="VO614" s="2"/>
      <c r="VP614" s="2"/>
      <c r="VQ614" s="2"/>
      <c r="VR614" s="2"/>
      <c r="VS614" s="2"/>
      <c r="VT614" s="2"/>
      <c r="VU614" s="2"/>
      <c r="VV614" s="2"/>
      <c r="VW614" s="2"/>
      <c r="VX614" s="2"/>
      <c r="VY614" s="2"/>
      <c r="VZ614" s="2"/>
      <c r="WA614" s="2"/>
      <c r="WB614" s="2"/>
      <c r="WC614" s="2"/>
      <c r="WD614" s="2"/>
      <c r="WE614" s="2"/>
      <c r="WF614" s="2"/>
      <c r="WG614" s="2"/>
      <c r="WH614" s="2"/>
      <c r="WI614" s="2"/>
      <c r="WJ614" s="2"/>
      <c r="WK614" s="2"/>
      <c r="WL614" s="2"/>
      <c r="WM614" s="2"/>
      <c r="WN614" s="2"/>
      <c r="WO614" s="2"/>
      <c r="WP614" s="2"/>
      <c r="WQ614" s="2"/>
      <c r="WR614" s="2"/>
      <c r="WS614" s="2"/>
      <c r="WT614" s="2"/>
      <c r="WU614" s="2"/>
      <c r="WV614" s="2"/>
      <c r="WW614" s="2"/>
      <c r="WX614" s="2"/>
      <c r="WY614" s="2"/>
      <c r="WZ614" s="2"/>
      <c r="XA614" s="2"/>
      <c r="XB614" s="2"/>
      <c r="XC614" s="2"/>
      <c r="XD614" s="2"/>
      <c r="XE614" s="2"/>
      <c r="XF614" s="2"/>
      <c r="XG614" s="2"/>
      <c r="XH614" s="2"/>
      <c r="XI614" s="2"/>
      <c r="XJ614" s="2"/>
      <c r="XK614" s="2"/>
      <c r="XL614" s="2"/>
      <c r="XM614" s="2"/>
      <c r="XN614" s="2"/>
      <c r="XO614" s="2"/>
      <c r="XP614" s="2"/>
      <c r="XQ614" s="2"/>
      <c r="XR614" s="2"/>
      <c r="XS614" s="2"/>
      <c r="XT614" s="2"/>
      <c r="XU614" s="2"/>
      <c r="XV614" s="2"/>
      <c r="XW614" s="2"/>
      <c r="XX614" s="2"/>
      <c r="XY614" s="2"/>
      <c r="XZ614" s="2"/>
      <c r="YA614" s="2"/>
      <c r="YB614" s="2"/>
      <c r="YC614" s="2"/>
      <c r="YD614" s="2"/>
      <c r="YE614" s="2"/>
      <c r="YF614" s="2"/>
      <c r="YG614" s="2"/>
      <c r="YH614" s="2"/>
      <c r="YI614" s="2"/>
      <c r="YJ614" s="2"/>
      <c r="YK614" s="2"/>
      <c r="YL614" s="2"/>
      <c r="YM614" s="2"/>
      <c r="YN614" s="2"/>
      <c r="YO614" s="2"/>
      <c r="YP614" s="2"/>
      <c r="YQ614" s="2"/>
      <c r="YR614" s="2"/>
      <c r="YS614" s="2"/>
      <c r="YT614" s="2"/>
      <c r="YU614" s="2"/>
      <c r="YV614" s="2"/>
      <c r="YW614" s="2"/>
      <c r="YX614" s="2"/>
      <c r="YY614" s="2"/>
      <c r="YZ614" s="2"/>
      <c r="ZA614" s="2"/>
      <c r="ZB614" s="2"/>
      <c r="ZC614" s="2"/>
      <c r="ZD614" s="2"/>
      <c r="ZE614" s="2"/>
      <c r="ZF614" s="2"/>
      <c r="ZG614" s="2"/>
      <c r="ZH614" s="2"/>
      <c r="ZI614" s="2"/>
      <c r="ZJ614" s="2"/>
      <c r="ZK614" s="2"/>
      <c r="ZL614" s="2"/>
      <c r="ZM614" s="2"/>
      <c r="ZN614" s="2"/>
      <c r="ZO614" s="2"/>
      <c r="ZP614" s="2"/>
      <c r="ZQ614" s="2"/>
      <c r="ZR614" s="2"/>
      <c r="ZS614" s="2"/>
      <c r="ZT614" s="2"/>
      <c r="ZU614" s="2"/>
      <c r="ZV614" s="2"/>
      <c r="ZW614" s="2"/>
      <c r="ZX614" s="2"/>
      <c r="ZY614" s="2"/>
      <c r="ZZ614" s="2"/>
      <c r="AAA614" s="2"/>
      <c r="AAB614" s="2"/>
      <c r="AAC614" s="2"/>
      <c r="AAD614" s="2"/>
      <c r="AAE614" s="2"/>
      <c r="AAF614" s="2"/>
      <c r="AAG614" s="2"/>
      <c r="AAH614" s="2"/>
      <c r="AAI614" s="2"/>
      <c r="AAJ614" s="2"/>
      <c r="AAK614" s="2"/>
      <c r="AAL614" s="2"/>
      <c r="AAM614" s="2"/>
      <c r="AAN614" s="2"/>
      <c r="AAO614" s="2"/>
      <c r="AAP614" s="2"/>
      <c r="AAQ614" s="2"/>
      <c r="AAR614" s="2"/>
      <c r="AAS614" s="2"/>
      <c r="AAT614" s="2"/>
      <c r="AAU614" s="2"/>
      <c r="AAV614" s="2"/>
      <c r="AAW614" s="2"/>
      <c r="AAX614" s="2"/>
      <c r="AAY614" s="2"/>
      <c r="AAZ614" s="2"/>
      <c r="ABA614" s="2"/>
      <c r="ABB614" s="2"/>
      <c r="ABC614" s="2"/>
      <c r="ABD614" s="2"/>
      <c r="ABE614" s="2"/>
      <c r="ABF614" s="2"/>
      <c r="ABG614" s="2"/>
      <c r="ABH614" s="2"/>
      <c r="ABI614" s="2"/>
      <c r="ABJ614" s="2"/>
      <c r="ABK614" s="2"/>
      <c r="ABL614" s="2"/>
      <c r="ABM614" s="2"/>
      <c r="ABN614" s="2"/>
      <c r="ABO614" s="2"/>
      <c r="ABP614" s="2"/>
      <c r="ABQ614" s="2"/>
      <c r="ABR614" s="2"/>
      <c r="ABS614" s="2"/>
      <c r="ABT614" s="2"/>
      <c r="ABU614" s="2"/>
      <c r="ABV614" s="2"/>
      <c r="ABW614" s="2"/>
      <c r="ABX614" s="2"/>
      <c r="ABY614" s="2"/>
      <c r="ABZ614" s="2"/>
      <c r="ACA614" s="2"/>
      <c r="ACB614" s="2"/>
      <c r="ACC614" s="2"/>
      <c r="ACD614" s="2"/>
      <c r="ACE614" s="2"/>
      <c r="ACF614" s="2"/>
      <c r="ACG614" s="2"/>
      <c r="ACH614" s="2"/>
      <c r="ACI614" s="2"/>
      <c r="ACJ614" s="2"/>
      <c r="ACK614" s="2"/>
      <c r="ACL614" s="2"/>
      <c r="ACM614" s="2"/>
      <c r="ACN614" s="2"/>
      <c r="ACO614" s="2"/>
      <c r="ACP614" s="2"/>
      <c r="ACQ614" s="2"/>
      <c r="ACR614" s="2"/>
      <c r="ACS614" s="2"/>
      <c r="ACT614" s="2"/>
      <c r="ACU614" s="2"/>
      <c r="ACV614" s="2"/>
      <c r="ACW614" s="2"/>
      <c r="ACX614" s="2"/>
      <c r="ACY614" s="2"/>
      <c r="ACZ614" s="2"/>
      <c r="ADA614" s="2"/>
      <c r="ADB614" s="2"/>
      <c r="ADC614" s="2"/>
      <c r="ADD614" s="2"/>
      <c r="ADE614" s="2"/>
      <c r="ADF614" s="2"/>
      <c r="ADG614" s="2"/>
      <c r="ADH614" s="2"/>
      <c r="ADI614" s="2"/>
      <c r="ADJ614" s="2"/>
      <c r="ADK614" s="2"/>
      <c r="ADL614" s="2"/>
      <c r="ADM614" s="2"/>
      <c r="ADN614" s="2"/>
      <c r="ADO614" s="2"/>
      <c r="ADP614" s="2"/>
      <c r="ADQ614" s="2"/>
      <c r="ADR614" s="2"/>
      <c r="ADS614" s="2"/>
      <c r="ADT614" s="2"/>
      <c r="ADU614" s="2"/>
      <c r="ADV614" s="2"/>
      <c r="ADW614" s="2"/>
      <c r="ADX614" s="2"/>
      <c r="ADY614" s="2"/>
      <c r="ADZ614" s="2"/>
      <c r="AEA614" s="2"/>
      <c r="AEB614" s="2"/>
      <c r="AEC614" s="2"/>
      <c r="AED614" s="2"/>
      <c r="AEE614" s="2"/>
      <c r="AEF614" s="2"/>
      <c r="AEG614" s="2"/>
      <c r="AEH614" s="2"/>
      <c r="AEI614" s="2"/>
      <c r="AEJ614" s="2"/>
      <c r="AEK614" s="2"/>
      <c r="AEL614" s="2"/>
      <c r="AEM614" s="2"/>
      <c r="AEN614" s="2"/>
      <c r="AEO614" s="2"/>
      <c r="AEP614" s="2"/>
      <c r="AEQ614" s="2"/>
      <c r="AER614" s="2"/>
      <c r="AES614" s="2"/>
      <c r="AET614" s="2"/>
      <c r="AEU614" s="2"/>
      <c r="AEV614" s="2"/>
      <c r="AEW614" s="2"/>
      <c r="AEX614" s="2"/>
      <c r="AEY614" s="2"/>
      <c r="AEZ614" s="2"/>
      <c r="AFA614" s="2"/>
      <c r="AFB614" s="2"/>
      <c r="AFC614" s="2"/>
      <c r="AFD614" s="2"/>
      <c r="AFE614" s="2"/>
      <c r="AFF614" s="2"/>
      <c r="AFG614" s="2"/>
      <c r="AFH614" s="2"/>
      <c r="AFI614" s="2"/>
      <c r="AFJ614" s="2"/>
      <c r="AFK614" s="2"/>
      <c r="AFL614" s="2"/>
      <c r="AFM614" s="2"/>
      <c r="AFN614" s="2"/>
      <c r="AFO614" s="2"/>
      <c r="AFP614" s="2"/>
      <c r="AFQ614" s="2"/>
      <c r="AFR614" s="2"/>
      <c r="AFS614" s="2"/>
      <c r="AFT614" s="2"/>
      <c r="AFU614" s="2"/>
      <c r="AFV614" s="2"/>
      <c r="AFW614" s="2"/>
      <c r="AFX614" s="2"/>
      <c r="AFY614" s="2"/>
      <c r="AFZ614" s="2"/>
      <c r="AGA614" s="2"/>
      <c r="AGB614" s="2"/>
      <c r="AGC614" s="2"/>
      <c r="AGD614" s="2"/>
      <c r="AGE614" s="2"/>
      <c r="AGF614" s="2"/>
      <c r="AGG614" s="2"/>
      <c r="AGH614" s="2"/>
      <c r="AGI614" s="2"/>
      <c r="AGJ614" s="2"/>
      <c r="AGK614" s="2"/>
      <c r="AGL614" s="2"/>
      <c r="AGM614" s="2"/>
      <c r="AGN614" s="2"/>
      <c r="AGO614" s="2"/>
      <c r="AGP614" s="2"/>
      <c r="AGQ614" s="2"/>
      <c r="AGR614" s="2"/>
      <c r="AGS614" s="2"/>
      <c r="AGT614" s="2"/>
      <c r="AGU614" s="2"/>
      <c r="AGV614" s="2"/>
      <c r="AGW614" s="2"/>
      <c r="AGX614" s="2"/>
      <c r="AGY614" s="2"/>
      <c r="AGZ614" s="2"/>
      <c r="AHA614" s="2"/>
      <c r="AHB614" s="2"/>
      <c r="AHC614" s="2"/>
      <c r="AHD614" s="2"/>
      <c r="AHE614" s="2"/>
      <c r="AHF614" s="2"/>
      <c r="AHG614" s="2"/>
      <c r="AHH614" s="2"/>
      <c r="AHI614" s="2"/>
      <c r="AHJ614" s="2"/>
      <c r="AHK614" s="2"/>
      <c r="AHL614" s="2"/>
      <c r="AHM614" s="2"/>
      <c r="AHN614" s="2"/>
      <c r="AHO614" s="2"/>
      <c r="AHP614" s="2"/>
      <c r="AHQ614" s="2"/>
      <c r="AHR614" s="2"/>
      <c r="AHS614" s="2"/>
      <c r="AHT614" s="2"/>
      <c r="AHU614" s="2"/>
      <c r="AHV614" s="2"/>
      <c r="AHW614" s="2"/>
      <c r="AHX614" s="2"/>
      <c r="AHY614" s="2"/>
      <c r="AHZ614" s="2"/>
      <c r="AIA614" s="2"/>
      <c r="AIB614" s="2"/>
      <c r="AIC614" s="2"/>
      <c r="AID614" s="2"/>
      <c r="AIE614" s="2"/>
      <c r="AIF614" s="2"/>
      <c r="AIG614" s="2"/>
      <c r="AIH614" s="2"/>
      <c r="AII614" s="2"/>
      <c r="AIJ614" s="2"/>
      <c r="AIK614" s="2"/>
      <c r="AIL614" s="2"/>
      <c r="AIM614" s="2"/>
      <c r="AIN614" s="2"/>
      <c r="AIO614" s="2"/>
      <c r="AIP614" s="2"/>
      <c r="AIQ614" s="2"/>
      <c r="AIR614" s="2"/>
      <c r="AIS614" s="2"/>
      <c r="AIT614" s="2"/>
      <c r="AIU614" s="2"/>
      <c r="AIV614" s="2"/>
      <c r="AIW614" s="2"/>
      <c r="AIX614" s="2"/>
      <c r="AIY614" s="2"/>
      <c r="AIZ614" s="2"/>
      <c r="AJA614" s="2"/>
      <c r="AJB614" s="2"/>
      <c r="AJC614" s="2"/>
      <c r="AJD614" s="2"/>
      <c r="AJE614" s="2"/>
      <c r="AJF614" s="2"/>
      <c r="AJG614" s="2"/>
      <c r="AJH614" s="2"/>
      <c r="AJI614" s="2"/>
      <c r="AJJ614" s="2"/>
      <c r="AJK614" s="2"/>
      <c r="AJL614" s="2"/>
      <c r="AJM614" s="2"/>
      <c r="AJN614" s="2"/>
      <c r="AJO614" s="2"/>
      <c r="AJP614" s="2"/>
      <c r="AJQ614" s="2"/>
      <c r="AJR614" s="2"/>
      <c r="AJS614" s="2"/>
      <c r="AJT614" s="2"/>
      <c r="AJU614" s="2"/>
      <c r="AJV614" s="2"/>
      <c r="AJW614" s="2"/>
      <c r="AJX614" s="2"/>
      <c r="AJY614" s="2"/>
      <c r="AJZ614" s="2"/>
      <c r="AKA614" s="2"/>
      <c r="AKB614" s="2"/>
      <c r="AKC614" s="2"/>
      <c r="AKD614" s="2"/>
      <c r="AKE614" s="2"/>
      <c r="AKF614" s="2"/>
      <c r="AKG614" s="2"/>
      <c r="AKH614" s="2"/>
      <c r="AKI614" s="2"/>
      <c r="AKJ614" s="2"/>
      <c r="AKK614" s="2"/>
      <c r="AKL614" s="2"/>
      <c r="AKM614" s="2"/>
      <c r="AKN614" s="2"/>
      <c r="AKO614" s="2"/>
      <c r="AKP614" s="2"/>
      <c r="AKQ614" s="2"/>
      <c r="AKR614" s="2"/>
      <c r="AKS614" s="2"/>
      <c r="AKT614" s="2"/>
      <c r="AKU614" s="2"/>
      <c r="AKV614" s="2"/>
      <c r="AKW614" s="2"/>
      <c r="AKX614" s="2"/>
    </row>
    <row r="615" spans="1:986" ht="31.5" customHeight="1">
      <c r="A615" s="157" t="s">
        <v>290</v>
      </c>
      <c r="B615" s="157"/>
      <c r="C615" s="157"/>
      <c r="D615" s="157"/>
      <c r="E615" s="157"/>
      <c r="F615" s="157"/>
      <c r="G615" s="157"/>
      <c r="H615" s="157"/>
      <c r="I615" s="157"/>
      <c r="J615" s="104"/>
    </row>
    <row r="616" spans="1:986" ht="15.75" customHeight="1">
      <c r="A616" s="138" t="s">
        <v>291</v>
      </c>
      <c r="B616" s="142" t="s">
        <v>292</v>
      </c>
      <c r="C616" s="146" t="s">
        <v>2</v>
      </c>
      <c r="D616" s="138" t="s">
        <v>3</v>
      </c>
      <c r="E616" s="158" t="s">
        <v>639</v>
      </c>
      <c r="F616" s="158"/>
      <c r="G616" s="158"/>
      <c r="H616" s="158"/>
      <c r="I616" s="158"/>
      <c r="J616" s="104"/>
    </row>
    <row r="617" spans="1:986" ht="15.75" customHeight="1">
      <c r="A617" s="138"/>
      <c r="B617" s="142"/>
      <c r="C617" s="146"/>
      <c r="D617" s="138"/>
      <c r="E617" s="94" t="s">
        <v>5</v>
      </c>
      <c r="F617" s="36" t="s">
        <v>6</v>
      </c>
      <c r="G617" s="37" t="s">
        <v>7</v>
      </c>
      <c r="H617" s="37" t="s">
        <v>8</v>
      </c>
      <c r="I617" s="150" t="s">
        <v>293</v>
      </c>
      <c r="J617" s="104"/>
    </row>
    <row r="618" spans="1:986" ht="36" customHeight="1">
      <c r="A618" s="138"/>
      <c r="B618" s="142"/>
      <c r="C618" s="146"/>
      <c r="D618" s="138"/>
      <c r="E618" s="37" t="s">
        <v>294</v>
      </c>
      <c r="F618" s="37" t="s">
        <v>294</v>
      </c>
      <c r="G618" s="37" t="s">
        <v>294</v>
      </c>
      <c r="H618" s="37" t="s">
        <v>294</v>
      </c>
      <c r="I618" s="151"/>
      <c r="J618" s="104"/>
    </row>
    <row r="619" spans="1:986" s="3" customFormat="1" ht="15" customHeight="1">
      <c r="A619" s="42">
        <v>565</v>
      </c>
      <c r="B619" s="49" t="s">
        <v>295</v>
      </c>
      <c r="C619" s="80" t="s">
        <v>296</v>
      </c>
      <c r="D619" s="41">
        <v>0</v>
      </c>
      <c r="E619" s="42">
        <v>292.99</v>
      </c>
      <c r="F619" s="42">
        <v>213</v>
      </c>
      <c r="G619" s="42">
        <v>198</v>
      </c>
      <c r="H619" s="42">
        <v>90</v>
      </c>
      <c r="I619" s="58">
        <f>SUM(E619:H619)</f>
        <v>793.99</v>
      </c>
      <c r="J619" s="121"/>
      <c r="K619" s="122"/>
      <c r="L619" s="12"/>
      <c r="M619" s="12"/>
      <c r="N619" s="12"/>
    </row>
    <row r="620" spans="1:986" s="3" customFormat="1">
      <c r="A620" s="42">
        <v>566</v>
      </c>
      <c r="B620" s="51" t="s">
        <v>297</v>
      </c>
      <c r="C620" s="49" t="s">
        <v>298</v>
      </c>
      <c r="D620" s="37">
        <v>0</v>
      </c>
      <c r="E620" s="42">
        <v>126</v>
      </c>
      <c r="F620" s="42">
        <v>92.105000000000004</v>
      </c>
      <c r="G620" s="42">
        <v>78</v>
      </c>
      <c r="H620" s="42">
        <v>28</v>
      </c>
      <c r="I620" s="58">
        <f t="shared" ref="I620:I644" si="53">SUM(E620:H620)</f>
        <v>324.10500000000002</v>
      </c>
      <c r="J620" s="121"/>
      <c r="K620" s="122"/>
      <c r="L620" s="12"/>
      <c r="M620" s="12"/>
      <c r="N620" s="12"/>
    </row>
    <row r="621" spans="1:986" s="3" customFormat="1">
      <c r="A621" s="42">
        <v>567</v>
      </c>
      <c r="B621" s="81" t="s">
        <v>299</v>
      </c>
      <c r="C621" s="80" t="s">
        <v>300</v>
      </c>
      <c r="D621" s="37">
        <v>0</v>
      </c>
      <c r="E621" s="42">
        <v>877</v>
      </c>
      <c r="F621" s="42">
        <v>443</v>
      </c>
      <c r="G621" s="42">
        <v>399</v>
      </c>
      <c r="H621" s="42">
        <v>128</v>
      </c>
      <c r="I621" s="58">
        <f t="shared" si="53"/>
        <v>1847</v>
      </c>
      <c r="J621" s="121"/>
      <c r="K621" s="122"/>
      <c r="L621" s="12"/>
      <c r="M621" s="12"/>
      <c r="N621" s="12"/>
    </row>
    <row r="622" spans="1:986" s="3" customFormat="1">
      <c r="A622" s="42">
        <v>568</v>
      </c>
      <c r="B622" s="81" t="s">
        <v>301</v>
      </c>
      <c r="C622" s="80" t="s">
        <v>300</v>
      </c>
      <c r="D622" s="37">
        <v>0</v>
      </c>
      <c r="E622" s="42">
        <v>232</v>
      </c>
      <c r="F622" s="42">
        <v>104</v>
      </c>
      <c r="G622" s="42">
        <v>66</v>
      </c>
      <c r="H622" s="42">
        <v>53</v>
      </c>
      <c r="I622" s="58">
        <f t="shared" si="53"/>
        <v>455</v>
      </c>
      <c r="J622" s="121"/>
      <c r="K622" s="122"/>
      <c r="L622" s="12"/>
      <c r="M622" s="12"/>
      <c r="N622" s="12"/>
    </row>
    <row r="623" spans="1:986" s="3" customFormat="1">
      <c r="A623" s="42">
        <v>569</v>
      </c>
      <c r="B623" s="81" t="s">
        <v>302</v>
      </c>
      <c r="C623" s="80" t="s">
        <v>300</v>
      </c>
      <c r="D623" s="37">
        <v>0</v>
      </c>
      <c r="E623" s="42">
        <v>242</v>
      </c>
      <c r="F623" s="42">
        <v>106</v>
      </c>
      <c r="G623" s="42">
        <v>81</v>
      </c>
      <c r="H623" s="42">
        <v>33</v>
      </c>
      <c r="I623" s="58">
        <f t="shared" si="53"/>
        <v>462</v>
      </c>
      <c r="J623" s="121"/>
      <c r="K623" s="122"/>
      <c r="L623" s="12"/>
      <c r="M623" s="12"/>
      <c r="N623" s="12"/>
    </row>
    <row r="624" spans="1:986" s="3" customFormat="1">
      <c r="A624" s="42">
        <v>570</v>
      </c>
      <c r="B624" s="81" t="s">
        <v>303</v>
      </c>
      <c r="C624" s="80" t="s">
        <v>300</v>
      </c>
      <c r="D624" s="37">
        <v>0</v>
      </c>
      <c r="E624" s="42">
        <v>669</v>
      </c>
      <c r="F624" s="42">
        <v>520</v>
      </c>
      <c r="G624" s="42">
        <v>279</v>
      </c>
      <c r="H624" s="42">
        <v>98</v>
      </c>
      <c r="I624" s="58">
        <f t="shared" si="53"/>
        <v>1566</v>
      </c>
      <c r="J624" s="121"/>
      <c r="K624" s="122"/>
      <c r="L624" s="12"/>
      <c r="M624" s="12"/>
      <c r="N624" s="12"/>
    </row>
    <row r="625" spans="1:18" s="3" customFormat="1">
      <c r="A625" s="42">
        <v>571</v>
      </c>
      <c r="B625" s="81" t="s">
        <v>304</v>
      </c>
      <c r="C625" s="80" t="s">
        <v>300</v>
      </c>
      <c r="D625" s="37">
        <v>0</v>
      </c>
      <c r="E625" s="42">
        <v>1466</v>
      </c>
      <c r="F625" s="42">
        <v>1230</v>
      </c>
      <c r="G625" s="42">
        <v>1031</v>
      </c>
      <c r="H625" s="42">
        <v>822</v>
      </c>
      <c r="I625" s="58">
        <f t="shared" si="53"/>
        <v>4549</v>
      </c>
      <c r="J625" s="121"/>
      <c r="K625" s="122"/>
      <c r="L625" s="12"/>
      <c r="M625" s="12"/>
      <c r="N625" s="12"/>
      <c r="R625" s="3" t="s">
        <v>405</v>
      </c>
    </row>
    <row r="626" spans="1:18" s="3" customFormat="1">
      <c r="A626" s="42">
        <v>572</v>
      </c>
      <c r="B626" s="49" t="s">
        <v>305</v>
      </c>
      <c r="C626" s="80" t="s">
        <v>300</v>
      </c>
      <c r="D626" s="37">
        <v>0</v>
      </c>
      <c r="E626" s="42">
        <v>385</v>
      </c>
      <c r="F626" s="42">
        <v>221</v>
      </c>
      <c r="G626" s="42">
        <v>72</v>
      </c>
      <c r="H626" s="42">
        <v>42</v>
      </c>
      <c r="I626" s="58">
        <f t="shared" si="53"/>
        <v>720</v>
      </c>
      <c r="J626" s="121"/>
      <c r="K626" s="122"/>
      <c r="L626" s="12"/>
      <c r="M626" s="12"/>
      <c r="N626" s="12"/>
    </row>
    <row r="627" spans="1:18" s="3" customFormat="1">
      <c r="A627" s="42">
        <v>573</v>
      </c>
      <c r="B627" s="49" t="s">
        <v>306</v>
      </c>
      <c r="C627" s="80" t="s">
        <v>300</v>
      </c>
      <c r="D627" s="37">
        <v>0</v>
      </c>
      <c r="E627" s="42">
        <v>49.5</v>
      </c>
      <c r="F627" s="42">
        <v>25</v>
      </c>
      <c r="G627" s="42">
        <v>22</v>
      </c>
      <c r="H627" s="42">
        <v>15</v>
      </c>
      <c r="I627" s="58">
        <f>SUM(E627:H627)</f>
        <v>111.5</v>
      </c>
      <c r="J627" s="121"/>
      <c r="K627" s="122"/>
      <c r="L627" s="12"/>
      <c r="M627" s="12"/>
      <c r="N627" s="12"/>
    </row>
    <row r="628" spans="1:18" s="3" customFormat="1">
      <c r="A628" s="42">
        <v>574</v>
      </c>
      <c r="B628" s="49" t="s">
        <v>307</v>
      </c>
      <c r="C628" s="80" t="s">
        <v>308</v>
      </c>
      <c r="D628" s="37">
        <v>0</v>
      </c>
      <c r="E628" s="42">
        <v>1581</v>
      </c>
      <c r="F628" s="42">
        <v>1013</v>
      </c>
      <c r="G628" s="42">
        <v>771</v>
      </c>
      <c r="H628" s="42">
        <v>232</v>
      </c>
      <c r="I628" s="58">
        <f t="shared" si="53"/>
        <v>3597</v>
      </c>
      <c r="J628" s="121"/>
      <c r="K628" s="122"/>
      <c r="L628" s="12"/>
      <c r="M628" s="12"/>
      <c r="N628" s="12"/>
    </row>
    <row r="629" spans="1:18" s="3" customFormat="1">
      <c r="A629" s="42">
        <v>575</v>
      </c>
      <c r="B629" s="49" t="s">
        <v>309</v>
      </c>
      <c r="C629" s="80" t="s">
        <v>300</v>
      </c>
      <c r="D629" s="37">
        <v>0</v>
      </c>
      <c r="E629" s="42">
        <v>523</v>
      </c>
      <c r="F629" s="42">
        <v>274.41000000000003</v>
      </c>
      <c r="G629" s="42">
        <v>113</v>
      </c>
      <c r="H629" s="42">
        <v>37</v>
      </c>
      <c r="I629" s="58">
        <f t="shared" si="53"/>
        <v>947.41000000000008</v>
      </c>
      <c r="J629" s="121"/>
      <c r="K629" s="122"/>
      <c r="L629" s="12"/>
      <c r="M629" s="12"/>
      <c r="N629" s="12"/>
    </row>
    <row r="630" spans="1:18" s="3" customFormat="1">
      <c r="A630" s="42">
        <v>576</v>
      </c>
      <c r="B630" s="49" t="s">
        <v>310</v>
      </c>
      <c r="C630" s="80" t="s">
        <v>300</v>
      </c>
      <c r="D630" s="37">
        <v>0</v>
      </c>
      <c r="E630" s="42">
        <v>123.015</v>
      </c>
      <c r="F630" s="42">
        <v>74</v>
      </c>
      <c r="G630" s="42">
        <v>43</v>
      </c>
      <c r="H630" s="42">
        <v>12</v>
      </c>
      <c r="I630" s="58">
        <f t="shared" si="53"/>
        <v>252.01499999999999</v>
      </c>
      <c r="J630" s="121"/>
      <c r="K630" s="122"/>
      <c r="L630" s="12"/>
      <c r="M630" s="12"/>
      <c r="N630" s="12"/>
    </row>
    <row r="631" spans="1:18" s="3" customFormat="1">
      <c r="A631" s="42">
        <v>577</v>
      </c>
      <c r="B631" s="49" t="s">
        <v>311</v>
      </c>
      <c r="C631" s="80" t="s">
        <v>300</v>
      </c>
      <c r="D631" s="37">
        <v>0</v>
      </c>
      <c r="E631" s="42">
        <v>48</v>
      </c>
      <c r="F631" s="42">
        <v>34</v>
      </c>
      <c r="G631" s="42">
        <v>24</v>
      </c>
      <c r="H631" s="42">
        <v>14</v>
      </c>
      <c r="I631" s="58">
        <f t="shared" si="53"/>
        <v>120</v>
      </c>
      <c r="J631" s="121"/>
      <c r="K631" s="122"/>
      <c r="L631" s="12"/>
      <c r="M631" s="12"/>
      <c r="N631" s="12"/>
    </row>
    <row r="632" spans="1:18" s="1" customFormat="1">
      <c r="A632" s="42">
        <v>578</v>
      </c>
      <c r="B632" s="49" t="s">
        <v>312</v>
      </c>
      <c r="C632" s="80" t="s">
        <v>313</v>
      </c>
      <c r="D632" s="37">
        <v>0</v>
      </c>
      <c r="E632" s="42">
        <v>3</v>
      </c>
      <c r="F632" s="42">
        <v>2</v>
      </c>
      <c r="G632" s="42">
        <v>0.14699999999999999</v>
      </c>
      <c r="H632" s="42">
        <v>0</v>
      </c>
      <c r="I632" s="58">
        <f t="shared" si="53"/>
        <v>5.1470000000000002</v>
      </c>
      <c r="J632" s="121"/>
      <c r="K632" s="122"/>
      <c r="L632" s="22"/>
      <c r="M632" s="22"/>
      <c r="N632" s="22"/>
    </row>
    <row r="633" spans="1:18" s="1" customFormat="1">
      <c r="A633" s="42">
        <v>579</v>
      </c>
      <c r="B633" s="49" t="s">
        <v>314</v>
      </c>
      <c r="C633" s="80" t="s">
        <v>315</v>
      </c>
      <c r="D633" s="37">
        <v>0</v>
      </c>
      <c r="E633" s="42">
        <v>16.3</v>
      </c>
      <c r="F633" s="42">
        <v>3.6</v>
      </c>
      <c r="G633" s="42">
        <v>2.8</v>
      </c>
      <c r="H633" s="42">
        <v>0.6</v>
      </c>
      <c r="I633" s="58">
        <f>SUM(E633:H633)</f>
        <v>23.300000000000004</v>
      </c>
      <c r="J633" s="121"/>
      <c r="K633" s="122"/>
      <c r="L633" s="22"/>
      <c r="M633" s="22"/>
      <c r="N633" s="22"/>
    </row>
    <row r="634" spans="1:18" s="1" customFormat="1">
      <c r="A634" s="42">
        <v>580</v>
      </c>
      <c r="B634" s="49" t="s">
        <v>316</v>
      </c>
      <c r="C634" s="80" t="s">
        <v>317</v>
      </c>
      <c r="D634" s="37">
        <v>25</v>
      </c>
      <c r="E634" s="42">
        <v>9.9</v>
      </c>
      <c r="F634" s="42">
        <v>5.6</v>
      </c>
      <c r="G634" s="42">
        <v>4.2</v>
      </c>
      <c r="H634" s="42">
        <v>0.9</v>
      </c>
      <c r="I634" s="58">
        <f t="shared" si="53"/>
        <v>20.599999999999998</v>
      </c>
      <c r="J634" s="121"/>
      <c r="K634" s="122"/>
      <c r="L634" s="22"/>
      <c r="M634" s="22"/>
      <c r="N634" s="22"/>
    </row>
    <row r="635" spans="1:18" s="1" customFormat="1">
      <c r="A635" s="42">
        <v>581</v>
      </c>
      <c r="B635" s="49" t="s">
        <v>318</v>
      </c>
      <c r="C635" s="80" t="s">
        <v>317</v>
      </c>
      <c r="D635" s="37">
        <v>0</v>
      </c>
      <c r="E635" s="42">
        <v>6.3</v>
      </c>
      <c r="F635" s="42">
        <v>2.9</v>
      </c>
      <c r="G635" s="42">
        <v>0.6</v>
      </c>
      <c r="H635" s="42">
        <v>0.1</v>
      </c>
      <c r="I635" s="58">
        <f t="shared" si="53"/>
        <v>9.8999999999999986</v>
      </c>
      <c r="J635" s="121"/>
      <c r="K635" s="122"/>
      <c r="L635" s="22"/>
      <c r="M635" s="22"/>
      <c r="N635" s="22"/>
    </row>
    <row r="636" spans="1:18" s="1" customFormat="1">
      <c r="A636" s="42">
        <v>582</v>
      </c>
      <c r="B636" s="51" t="s">
        <v>319</v>
      </c>
      <c r="C636" s="51" t="s">
        <v>320</v>
      </c>
      <c r="D636" s="37">
        <v>0</v>
      </c>
      <c r="E636" s="42">
        <v>5.2</v>
      </c>
      <c r="F636" s="42">
        <v>2.6</v>
      </c>
      <c r="G636" s="42">
        <v>1.1000000000000001</v>
      </c>
      <c r="H636" s="42">
        <v>0.6</v>
      </c>
      <c r="I636" s="58">
        <f t="shared" si="53"/>
        <v>9.5</v>
      </c>
      <c r="J636" s="121"/>
      <c r="K636" s="122"/>
      <c r="L636" s="22"/>
      <c r="M636" s="22"/>
      <c r="N636" s="22"/>
    </row>
    <row r="637" spans="1:18">
      <c r="A637" s="42">
        <v>583</v>
      </c>
      <c r="B637" s="51" t="s">
        <v>321</v>
      </c>
      <c r="C637" s="51" t="s">
        <v>322</v>
      </c>
      <c r="D637" s="37">
        <v>0</v>
      </c>
      <c r="E637" s="42">
        <v>68.2</v>
      </c>
      <c r="F637" s="42">
        <v>36</v>
      </c>
      <c r="G637" s="42">
        <v>20</v>
      </c>
      <c r="H637" s="42">
        <v>13</v>
      </c>
      <c r="I637" s="58">
        <f t="shared" si="53"/>
        <v>137.19999999999999</v>
      </c>
      <c r="J637" s="121"/>
      <c r="K637" s="122"/>
    </row>
    <row r="638" spans="1:18" s="3" customFormat="1">
      <c r="A638" s="42">
        <v>584</v>
      </c>
      <c r="B638" s="51" t="s">
        <v>323</v>
      </c>
      <c r="C638" s="80" t="s">
        <v>300</v>
      </c>
      <c r="D638" s="37">
        <v>0</v>
      </c>
      <c r="E638" s="42">
        <v>86</v>
      </c>
      <c r="F638" s="42">
        <v>68</v>
      </c>
      <c r="G638" s="42">
        <v>43</v>
      </c>
      <c r="H638" s="42">
        <v>12</v>
      </c>
      <c r="I638" s="58">
        <f t="shared" si="53"/>
        <v>209</v>
      </c>
      <c r="J638" s="121"/>
      <c r="K638" s="122"/>
      <c r="L638" s="12"/>
      <c r="M638" s="12"/>
      <c r="N638" s="12"/>
    </row>
    <row r="639" spans="1:18" s="1" customFormat="1">
      <c r="A639" s="42">
        <v>585</v>
      </c>
      <c r="B639" s="49" t="s">
        <v>324</v>
      </c>
      <c r="C639" s="80" t="s">
        <v>313</v>
      </c>
      <c r="D639" s="37">
        <v>0</v>
      </c>
      <c r="E639" s="42">
        <v>50.203000000000003</v>
      </c>
      <c r="F639" s="42">
        <v>35</v>
      </c>
      <c r="G639" s="42">
        <v>26</v>
      </c>
      <c r="H639" s="42">
        <v>10</v>
      </c>
      <c r="I639" s="58">
        <f t="shared" si="53"/>
        <v>121.203</v>
      </c>
      <c r="J639" s="121"/>
      <c r="K639" s="122"/>
      <c r="L639" s="22"/>
      <c r="M639" s="22"/>
      <c r="N639" s="22"/>
    </row>
    <row r="640" spans="1:18" s="1" customFormat="1">
      <c r="A640" s="42">
        <v>586</v>
      </c>
      <c r="B640" s="49" t="s">
        <v>325</v>
      </c>
      <c r="C640" s="82" t="s">
        <v>326</v>
      </c>
      <c r="D640" s="36">
        <v>0</v>
      </c>
      <c r="E640" s="73">
        <v>31</v>
      </c>
      <c r="F640" s="73">
        <v>18</v>
      </c>
      <c r="G640" s="73">
        <v>7.01</v>
      </c>
      <c r="H640" s="73">
        <v>1.2</v>
      </c>
      <c r="I640" s="58">
        <f t="shared" si="53"/>
        <v>57.21</v>
      </c>
      <c r="J640" s="121"/>
      <c r="K640" s="122"/>
      <c r="L640" s="22"/>
      <c r="M640" s="22"/>
      <c r="N640" s="22"/>
    </row>
    <row r="641" spans="1:14" s="1" customFormat="1">
      <c r="A641" s="42">
        <v>587</v>
      </c>
      <c r="B641" s="49" t="s">
        <v>327</v>
      </c>
      <c r="C641" s="83" t="s">
        <v>328</v>
      </c>
      <c r="D641" s="37">
        <v>0</v>
      </c>
      <c r="E641" s="73">
        <v>7.4</v>
      </c>
      <c r="F641" s="73">
        <v>3.68</v>
      </c>
      <c r="G641" s="73">
        <v>2.14</v>
      </c>
      <c r="H641" s="73">
        <v>0.8</v>
      </c>
      <c r="I641" s="58">
        <f t="shared" si="53"/>
        <v>14.020000000000001</v>
      </c>
      <c r="J641" s="121"/>
      <c r="K641" s="122"/>
      <c r="L641" s="22"/>
      <c r="M641" s="22"/>
      <c r="N641" s="22"/>
    </row>
    <row r="642" spans="1:14" s="1" customFormat="1">
      <c r="A642" s="42">
        <v>588</v>
      </c>
      <c r="B642" s="115" t="s">
        <v>393</v>
      </c>
      <c r="C642" s="80" t="s">
        <v>300</v>
      </c>
      <c r="D642" s="37">
        <v>0</v>
      </c>
      <c r="E642" s="73">
        <v>4.9000000000000004</v>
      </c>
      <c r="F642" s="73">
        <v>2.14</v>
      </c>
      <c r="G642" s="73">
        <v>1.3</v>
      </c>
      <c r="H642" s="73">
        <v>0.36</v>
      </c>
      <c r="I642" s="58">
        <f t="shared" si="53"/>
        <v>8.7000000000000011</v>
      </c>
      <c r="J642" s="121"/>
      <c r="K642" s="122"/>
      <c r="L642" s="22"/>
      <c r="M642" s="22"/>
      <c r="N642" s="22"/>
    </row>
    <row r="643" spans="1:14" s="1" customFormat="1">
      <c r="A643" s="42">
        <v>589</v>
      </c>
      <c r="B643" s="115" t="s">
        <v>394</v>
      </c>
      <c r="C643" s="80" t="s">
        <v>300</v>
      </c>
      <c r="D643" s="37">
        <v>0</v>
      </c>
      <c r="E643" s="73">
        <v>14</v>
      </c>
      <c r="F643" s="73">
        <v>3.3</v>
      </c>
      <c r="G643" s="73">
        <v>2.8</v>
      </c>
      <c r="H643" s="73">
        <v>1.9</v>
      </c>
      <c r="I643" s="58">
        <f t="shared" si="53"/>
        <v>22</v>
      </c>
      <c r="K643" s="22"/>
      <c r="L643" s="22"/>
      <c r="M643" s="22"/>
      <c r="N643" s="22"/>
    </row>
    <row r="644" spans="1:14" s="1" customFormat="1">
      <c r="A644" s="42">
        <v>590</v>
      </c>
      <c r="B644" s="84" t="s">
        <v>395</v>
      </c>
      <c r="C644" s="80" t="s">
        <v>300</v>
      </c>
      <c r="D644" s="37">
        <v>0</v>
      </c>
      <c r="E644" s="73">
        <v>7.2</v>
      </c>
      <c r="F644" s="73">
        <v>2.9</v>
      </c>
      <c r="G644" s="73">
        <v>1.4</v>
      </c>
      <c r="H644" s="73">
        <v>0.9</v>
      </c>
      <c r="I644" s="58">
        <f t="shared" si="53"/>
        <v>12.4</v>
      </c>
      <c r="K644" s="22"/>
      <c r="L644" s="22"/>
      <c r="M644" s="22"/>
      <c r="N644" s="22"/>
    </row>
    <row r="645" spans="1:14">
      <c r="A645" s="42"/>
      <c r="B645" s="51"/>
      <c r="C645" s="120" t="s">
        <v>34</v>
      </c>
      <c r="D645" s="60">
        <f t="shared" ref="D645:I645" si="54">SUM(D619:D644)</f>
        <v>25</v>
      </c>
      <c r="E645" s="60">
        <f t="shared" si="54"/>
        <v>6924.1079999999993</v>
      </c>
      <c r="F645" s="60">
        <f t="shared" si="54"/>
        <v>4535.2350000000015</v>
      </c>
      <c r="G645" s="60">
        <f t="shared" si="54"/>
        <v>3289.4970000000003</v>
      </c>
      <c r="H645" s="60">
        <f t="shared" si="54"/>
        <v>1646.36</v>
      </c>
      <c r="I645" s="60">
        <f t="shared" si="54"/>
        <v>16395.2</v>
      </c>
      <c r="J645" s="104"/>
    </row>
    <row r="646" spans="1:14" ht="33" customHeight="1">
      <c r="A646" s="159" t="s">
        <v>329</v>
      </c>
      <c r="B646" s="159"/>
      <c r="C646" s="159"/>
      <c r="D646" s="159"/>
      <c r="E646" s="159"/>
      <c r="F646" s="159"/>
      <c r="G646" s="159"/>
      <c r="H646" s="159"/>
      <c r="I646" s="159"/>
      <c r="J646" s="104"/>
    </row>
    <row r="647" spans="1:14" s="1" customFormat="1">
      <c r="A647" s="71">
        <v>591</v>
      </c>
      <c r="B647" s="49" t="s">
        <v>330</v>
      </c>
      <c r="C647" s="80" t="s">
        <v>331</v>
      </c>
      <c r="D647" s="37">
        <v>30</v>
      </c>
      <c r="E647" s="42">
        <v>92.63</v>
      </c>
      <c r="F647" s="42">
        <v>52.32</v>
      </c>
      <c r="G647" s="42">
        <v>36.65</v>
      </c>
      <c r="H647" s="42">
        <v>5.3</v>
      </c>
      <c r="I647" s="58">
        <f t="shared" ref="I647:I656" si="55">SUM(E647:H647)</f>
        <v>186.9</v>
      </c>
      <c r="K647" s="22"/>
      <c r="L647" s="22"/>
      <c r="M647" s="22"/>
      <c r="N647" s="22"/>
    </row>
    <row r="648" spans="1:14" s="1" customFormat="1">
      <c r="A648" s="71">
        <v>592</v>
      </c>
      <c r="B648" s="49" t="s">
        <v>611</v>
      </c>
      <c r="C648" s="80" t="s">
        <v>206</v>
      </c>
      <c r="D648" s="37">
        <v>100</v>
      </c>
      <c r="E648" s="42">
        <v>156</v>
      </c>
      <c r="F648" s="42">
        <v>59.68</v>
      </c>
      <c r="G648" s="42">
        <v>26.39</v>
      </c>
      <c r="H648" s="42">
        <v>19.649999999999999</v>
      </c>
      <c r="I648" s="58">
        <f t="shared" si="55"/>
        <v>261.71999999999997</v>
      </c>
      <c r="K648" s="22"/>
      <c r="L648" s="22"/>
      <c r="M648" s="22"/>
      <c r="N648" s="22"/>
    </row>
    <row r="649" spans="1:14" s="3" customFormat="1">
      <c r="A649" s="71">
        <v>593</v>
      </c>
      <c r="B649" s="97" t="s">
        <v>612</v>
      </c>
      <c r="C649" s="80" t="s">
        <v>35</v>
      </c>
      <c r="D649" s="99">
        <v>350</v>
      </c>
      <c r="E649" s="100">
        <v>346</v>
      </c>
      <c r="F649" s="100">
        <v>79.849999999999994</v>
      </c>
      <c r="G649" s="100">
        <v>42.1</v>
      </c>
      <c r="H649" s="100">
        <v>23.65</v>
      </c>
      <c r="I649" s="58">
        <f t="shared" si="55"/>
        <v>491.6</v>
      </c>
      <c r="K649" s="12"/>
      <c r="L649" s="12"/>
      <c r="M649" s="12"/>
      <c r="N649" s="12"/>
    </row>
    <row r="650" spans="1:14" s="1" customFormat="1">
      <c r="A650" s="71">
        <v>594</v>
      </c>
      <c r="B650" s="49" t="s">
        <v>609</v>
      </c>
      <c r="C650" s="80" t="s">
        <v>134</v>
      </c>
      <c r="D650" s="37">
        <v>330</v>
      </c>
      <c r="E650" s="42">
        <v>292</v>
      </c>
      <c r="F650" s="42">
        <v>68.98</v>
      </c>
      <c r="G650" s="42">
        <v>46.2</v>
      </c>
      <c r="H650" s="42">
        <v>20.18</v>
      </c>
      <c r="I650" s="58">
        <f t="shared" si="55"/>
        <v>427.36</v>
      </c>
      <c r="K650" s="22"/>
      <c r="L650" s="22"/>
      <c r="M650" s="22"/>
      <c r="N650" s="22"/>
    </row>
    <row r="651" spans="1:14" s="3" customFormat="1">
      <c r="A651" s="71">
        <v>595</v>
      </c>
      <c r="B651" s="97" t="s">
        <v>332</v>
      </c>
      <c r="C651" s="98" t="s">
        <v>9</v>
      </c>
      <c r="D651" s="99">
        <v>50</v>
      </c>
      <c r="E651" s="100">
        <v>86.9</v>
      </c>
      <c r="F651" s="100">
        <v>43.6</v>
      </c>
      <c r="G651" s="100">
        <v>32.14</v>
      </c>
      <c r="H651" s="100">
        <v>12.25</v>
      </c>
      <c r="I651" s="58">
        <f t="shared" si="55"/>
        <v>174.89</v>
      </c>
      <c r="M651" s="12"/>
      <c r="N651" s="12"/>
    </row>
    <row r="652" spans="1:14" s="1" customFormat="1">
      <c r="A652" s="71">
        <v>596</v>
      </c>
      <c r="B652" s="49" t="s">
        <v>333</v>
      </c>
      <c r="C652" s="80" t="s">
        <v>118</v>
      </c>
      <c r="D652" s="37">
        <v>30</v>
      </c>
      <c r="E652" s="42">
        <v>56.65</v>
      </c>
      <c r="F652" s="42">
        <v>32.4</v>
      </c>
      <c r="G652" s="42">
        <v>21.86</v>
      </c>
      <c r="H652" s="42">
        <v>4.2</v>
      </c>
      <c r="I652" s="58">
        <f t="shared" si="55"/>
        <v>115.11</v>
      </c>
      <c r="K652" s="22"/>
      <c r="L652" s="22"/>
      <c r="M652" s="22"/>
      <c r="N652" s="22"/>
    </row>
    <row r="653" spans="1:14" s="1" customFormat="1">
      <c r="A653" s="71">
        <v>597</v>
      </c>
      <c r="B653" s="49" t="s">
        <v>334</v>
      </c>
      <c r="C653" s="80" t="s">
        <v>145</v>
      </c>
      <c r="D653" s="37">
        <v>50</v>
      </c>
      <c r="E653" s="42">
        <v>96.32</v>
      </c>
      <c r="F653" s="42">
        <v>42.6</v>
      </c>
      <c r="G653" s="42">
        <v>21.3</v>
      </c>
      <c r="H653" s="42">
        <v>14.86</v>
      </c>
      <c r="I653" s="58">
        <f t="shared" si="55"/>
        <v>175.07999999999998</v>
      </c>
      <c r="K653" s="22"/>
      <c r="L653" s="22"/>
      <c r="M653" s="12"/>
      <c r="N653" s="22"/>
    </row>
    <row r="654" spans="1:14" s="1" customFormat="1">
      <c r="A654" s="71">
        <v>598</v>
      </c>
      <c r="B654" s="49" t="s">
        <v>610</v>
      </c>
      <c r="C654" s="80" t="s">
        <v>177</v>
      </c>
      <c r="D654" s="37">
        <v>100</v>
      </c>
      <c r="E654" s="42">
        <v>146.58000000000001</v>
      </c>
      <c r="F654" s="42">
        <v>52.85</v>
      </c>
      <c r="G654" s="42">
        <v>36.58</v>
      </c>
      <c r="H654" s="42">
        <v>16.920000000000002</v>
      </c>
      <c r="I654" s="58">
        <f t="shared" si="55"/>
        <v>252.93</v>
      </c>
      <c r="K654" s="22"/>
      <c r="L654" s="22"/>
      <c r="M654" s="22"/>
      <c r="N654" s="22"/>
    </row>
    <row r="655" spans="1:14" s="1" customFormat="1">
      <c r="A655" s="71">
        <v>599</v>
      </c>
      <c r="B655" s="49" t="s">
        <v>335</v>
      </c>
      <c r="C655" s="80" t="s">
        <v>250</v>
      </c>
      <c r="D655" s="37">
        <v>30</v>
      </c>
      <c r="E655" s="42">
        <v>86.94</v>
      </c>
      <c r="F655" s="42">
        <v>46.32</v>
      </c>
      <c r="G655" s="42">
        <v>21.35</v>
      </c>
      <c r="H655" s="42">
        <v>9.68</v>
      </c>
      <c r="I655" s="58">
        <f t="shared" si="55"/>
        <v>164.29</v>
      </c>
      <c r="K655" s="22"/>
      <c r="L655" s="22"/>
      <c r="M655" s="22"/>
      <c r="N655" s="22"/>
    </row>
    <row r="656" spans="1:14" s="1" customFormat="1">
      <c r="A656" s="71">
        <v>600</v>
      </c>
      <c r="B656" s="49" t="s">
        <v>613</v>
      </c>
      <c r="C656" s="80" t="s">
        <v>250</v>
      </c>
      <c r="D656" s="37">
        <v>330</v>
      </c>
      <c r="E656" s="42">
        <v>286</v>
      </c>
      <c r="F656" s="42">
        <v>61.48</v>
      </c>
      <c r="G656" s="42">
        <v>53.41</v>
      </c>
      <c r="H656" s="42">
        <v>12.63</v>
      </c>
      <c r="I656" s="58">
        <f t="shared" si="55"/>
        <v>413.52</v>
      </c>
      <c r="K656" s="22"/>
      <c r="L656" s="22"/>
      <c r="M656" s="22"/>
      <c r="N656" s="22"/>
    </row>
    <row r="657" spans="1:14" s="1" customFormat="1">
      <c r="A657" s="71">
        <v>601</v>
      </c>
      <c r="B657" s="49" t="s">
        <v>645</v>
      </c>
      <c r="C657" s="80" t="s">
        <v>177</v>
      </c>
      <c r="D657" s="37">
        <v>50</v>
      </c>
      <c r="E657" s="42">
        <v>96.32</v>
      </c>
      <c r="F657" s="42">
        <v>42.6</v>
      </c>
      <c r="G657" s="42">
        <v>21.3</v>
      </c>
      <c r="H657" s="42">
        <v>14.86</v>
      </c>
      <c r="I657" s="58">
        <f t="shared" ref="I657" si="56">SUM(E657:H657)</f>
        <v>175.07999999999998</v>
      </c>
      <c r="K657" s="22"/>
      <c r="L657" s="22"/>
      <c r="M657" s="22"/>
      <c r="N657" s="22"/>
    </row>
    <row r="658" spans="1:14" s="1" customFormat="1">
      <c r="A658" s="71">
        <v>602</v>
      </c>
      <c r="B658" s="49" t="s">
        <v>642</v>
      </c>
      <c r="C658" s="80" t="s">
        <v>35</v>
      </c>
      <c r="D658" s="37">
        <v>100</v>
      </c>
      <c r="E658" s="42">
        <v>146.58000000000001</v>
      </c>
      <c r="F658" s="42">
        <v>52.85</v>
      </c>
      <c r="G658" s="42">
        <v>36.58</v>
      </c>
      <c r="H658" s="42">
        <v>16.920000000000002</v>
      </c>
      <c r="I658" s="58">
        <f t="shared" ref="I658" si="57">SUM(E658:H658)</f>
        <v>252.93</v>
      </c>
      <c r="K658" s="22"/>
      <c r="L658" s="22"/>
      <c r="M658" s="22"/>
      <c r="N658" s="22"/>
    </row>
    <row r="659" spans="1:14" s="1" customFormat="1">
      <c r="A659" s="71">
        <v>603</v>
      </c>
      <c r="B659" s="49" t="s">
        <v>646</v>
      </c>
      <c r="C659" s="80" t="s">
        <v>250</v>
      </c>
      <c r="D659" s="37">
        <v>30</v>
      </c>
      <c r="E659" s="42">
        <v>86.94</v>
      </c>
      <c r="F659" s="42">
        <v>46.32</v>
      </c>
      <c r="G659" s="42">
        <v>21.35</v>
      </c>
      <c r="H659" s="42">
        <v>9.68</v>
      </c>
      <c r="I659" s="58">
        <f>SUM(E659:H659)</f>
        <v>164.29</v>
      </c>
      <c r="K659" s="22"/>
      <c r="L659" s="22"/>
      <c r="M659" s="22"/>
      <c r="N659" s="22"/>
    </row>
    <row r="660" spans="1:14" s="3" customFormat="1">
      <c r="A660" s="85"/>
      <c r="B660" s="86"/>
      <c r="C660" s="87" t="s">
        <v>34</v>
      </c>
      <c r="D660" s="60">
        <f>SUM(D647:D659)</f>
        <v>1580</v>
      </c>
      <c r="E660" s="60">
        <f>SUM(E647:E659)</f>
        <v>1975.86</v>
      </c>
      <c r="F660" s="60">
        <f>SUM(F647:F659)</f>
        <v>681.85000000000014</v>
      </c>
      <c r="G660" s="60">
        <f>SUM(G647:G659)</f>
        <v>417.21000000000004</v>
      </c>
      <c r="H660" s="60">
        <f>SUM(H647:H659)</f>
        <v>180.78000000000003</v>
      </c>
      <c r="I660" s="60">
        <f t="shared" ref="I660" si="58">SUM(I647:I656)</f>
        <v>2663.3999999999996</v>
      </c>
      <c r="K660" s="12"/>
      <c r="L660" s="12"/>
      <c r="M660" s="12"/>
      <c r="N660" s="12"/>
    </row>
    <row r="661" spans="1:14">
      <c r="A661" s="14"/>
      <c r="B661" s="24"/>
      <c r="C661" s="21"/>
      <c r="D661" s="26"/>
      <c r="E661" s="14"/>
      <c r="F661" s="14"/>
      <c r="G661" s="14"/>
      <c r="H661" s="14"/>
      <c r="I661" s="30"/>
    </row>
    <row r="662" spans="1:14">
      <c r="A662" s="14"/>
      <c r="B662" s="24"/>
      <c r="C662" s="31" t="s">
        <v>343</v>
      </c>
      <c r="D662" s="27">
        <f>SUM(D58+D205+D229+D246+D278+D301+D314+D325+D334+D361+D376+D391+D397+D461+D472+D497+D503+D512+D564+D584+D597+D608+D614+D645+D660)</f>
        <v>6575</v>
      </c>
      <c r="E662" s="14"/>
      <c r="F662" s="13"/>
      <c r="G662" s="13"/>
      <c r="H662" s="13"/>
      <c r="I662" s="30"/>
    </row>
    <row r="663" spans="1:14">
      <c r="A663" s="14"/>
      <c r="B663" s="24"/>
      <c r="C663" s="155" t="s">
        <v>344</v>
      </c>
      <c r="D663" s="156"/>
      <c r="E663" s="27">
        <f>SUM(E58+E205+E229+E246+E278+E301+E314+E325+E334+E361+E376+E391+E397+E461+E472+E497+E503+E512+E564+E584+E597+E608+E614+E645+E660)</f>
        <v>16421.058000000001</v>
      </c>
      <c r="F663" s="27">
        <f>SUM(F58+F205+F229+F246+F278+F301+F314+F325+F334+F361+F376+F391+F397+F461+F472+F497+F503+F512+F564+F584+F597+F608+F614+F645+F660)</f>
        <v>9428.7950000000001</v>
      </c>
      <c r="G663" s="27">
        <f>SUM(G58+G205+G229+G246+G278+G301+G314+G325+G334+G361+G376+G391+G397+G461+G472+G497+G503+G512+G564+G584+G597+G608+G614+G645+G660)</f>
        <v>6472.7870000000003</v>
      </c>
      <c r="H663" s="27">
        <f>SUM(H58+H205+H229+H246+H278+H301+H314+H325+H334+H361+H376+H391+H397+H461+H472+H497+H503+H512+H564+H584+H597+H608+H614+H645+H660)</f>
        <v>2823.143</v>
      </c>
      <c r="I663" s="27">
        <f>SUM(E663:H663)</f>
        <v>35145.783000000003</v>
      </c>
    </row>
    <row r="664" spans="1:14">
      <c r="A664" s="14"/>
      <c r="B664" s="24"/>
      <c r="C664" s="155" t="s">
        <v>345</v>
      </c>
      <c r="D664" s="156"/>
      <c r="E664" s="27">
        <f>E663/31</f>
        <v>529.71154838709685</v>
      </c>
      <c r="F664" s="27">
        <f>F663/31</f>
        <v>304.15467741935487</v>
      </c>
      <c r="G664" s="27">
        <f>G663/31</f>
        <v>208.79958064516129</v>
      </c>
      <c r="H664" s="27">
        <f>H663/31</f>
        <v>91.069129032258061</v>
      </c>
      <c r="I664" s="27">
        <f>I663/31</f>
        <v>1133.7349354838711</v>
      </c>
    </row>
    <row r="665" spans="1:14">
      <c r="A665" s="14"/>
      <c r="B665" s="13"/>
      <c r="C665" s="13"/>
      <c r="D665" s="25"/>
      <c r="E665" s="32"/>
      <c r="F665" s="28"/>
      <c r="G665" s="28"/>
      <c r="H665" s="28"/>
      <c r="I665" s="15"/>
    </row>
    <row r="666" spans="1:14">
      <c r="A666" s="16"/>
      <c r="B666" s="123" t="s">
        <v>663</v>
      </c>
      <c r="C666" s="124"/>
      <c r="D666" s="124"/>
      <c r="E666" s="124"/>
      <c r="F666" s="124"/>
      <c r="G666" s="124"/>
      <c r="H666" s="124"/>
      <c r="I666" s="125"/>
    </row>
    <row r="667" spans="1:14">
      <c r="A667" s="14"/>
      <c r="B667" s="13"/>
      <c r="C667" s="10"/>
      <c r="D667" s="23"/>
      <c r="E667" s="23"/>
      <c r="F667" s="18"/>
      <c r="G667" s="18"/>
      <c r="H667" s="18"/>
      <c r="I667" s="17"/>
    </row>
    <row r="668" spans="1:14">
      <c r="A668" s="14"/>
      <c r="B668" s="126" t="s">
        <v>664</v>
      </c>
      <c r="C668" s="127"/>
      <c r="D668" s="127"/>
      <c r="E668" s="127"/>
      <c r="F668" s="127"/>
      <c r="G668" s="127"/>
      <c r="H668" s="127"/>
      <c r="I668" s="128"/>
    </row>
    <row r="669" spans="1:14">
      <c r="A669" s="14"/>
      <c r="B669" s="13"/>
      <c r="C669" s="10"/>
      <c r="D669" s="23"/>
      <c r="E669" s="23"/>
      <c r="F669" s="18"/>
      <c r="G669" s="18"/>
      <c r="H669" s="18"/>
      <c r="I669" s="17"/>
    </row>
    <row r="670" spans="1:14">
      <c r="A670" s="14"/>
      <c r="B670" s="129" t="s">
        <v>665</v>
      </c>
      <c r="C670" s="130"/>
      <c r="D670" s="130"/>
      <c r="E670" s="130"/>
      <c r="F670" s="130"/>
      <c r="G670" s="130"/>
      <c r="H670" s="130"/>
      <c r="I670" s="131"/>
    </row>
    <row r="671" spans="1:14">
      <c r="A671" s="14"/>
    </row>
    <row r="672" spans="1:14">
      <c r="B672" s="132" t="s">
        <v>666</v>
      </c>
      <c r="C672" s="133"/>
      <c r="D672" s="133"/>
      <c r="E672" s="133"/>
      <c r="F672" s="133"/>
      <c r="G672" s="133"/>
      <c r="H672" s="133"/>
      <c r="I672" s="134"/>
    </row>
  </sheetData>
  <mergeCells count="45">
    <mergeCell ref="A1:I1"/>
    <mergeCell ref="D2:H2"/>
    <mergeCell ref="E3:H3"/>
    <mergeCell ref="A5:I5"/>
    <mergeCell ref="A59:I59"/>
    <mergeCell ref="A335:I335"/>
    <mergeCell ref="A362:I362"/>
    <mergeCell ref="A377:I377"/>
    <mergeCell ref="A398:I398"/>
    <mergeCell ref="A206:I206"/>
    <mergeCell ref="A247:I247"/>
    <mergeCell ref="A279:I279"/>
    <mergeCell ref="A302:I302"/>
    <mergeCell ref="A315:I315"/>
    <mergeCell ref="A392:I392"/>
    <mergeCell ref="A326:I326"/>
    <mergeCell ref="A230:I230"/>
    <mergeCell ref="A473:I473"/>
    <mergeCell ref="A498:I498"/>
    <mergeCell ref="A513:I513"/>
    <mergeCell ref="A565:I565"/>
    <mergeCell ref="A585:I585"/>
    <mergeCell ref="A504:I504"/>
    <mergeCell ref="C664:D664"/>
    <mergeCell ref="A598:I598"/>
    <mergeCell ref="A615:I615"/>
    <mergeCell ref="E616:I616"/>
    <mergeCell ref="A646:I646"/>
    <mergeCell ref="A609:I609"/>
    <mergeCell ref="B666:I666"/>
    <mergeCell ref="B668:I668"/>
    <mergeCell ref="B670:I670"/>
    <mergeCell ref="B672:I672"/>
    <mergeCell ref="A2:A4"/>
    <mergeCell ref="A616:A618"/>
    <mergeCell ref="B2:B4"/>
    <mergeCell ref="B616:B618"/>
    <mergeCell ref="C2:C4"/>
    <mergeCell ref="C616:C618"/>
    <mergeCell ref="D3:D4"/>
    <mergeCell ref="D616:D618"/>
    <mergeCell ref="I2:I4"/>
    <mergeCell ref="I617:I618"/>
    <mergeCell ref="A462:I462"/>
    <mergeCell ref="C663:D6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346</v>
      </c>
    </row>
    <row r="2" spans="1:3">
      <c r="A2">
        <v>57</v>
      </c>
      <c r="C2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2024-08-25T06:45:31Z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