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D678" i="1" l="1"/>
  <c r="E676" i="1" l="1"/>
  <c r="H580" i="1"/>
  <c r="G580" i="1"/>
  <c r="F580" i="1"/>
  <c r="E580" i="1"/>
  <c r="I512" i="1"/>
  <c r="H512" i="1"/>
  <c r="G512" i="1"/>
  <c r="F512" i="1"/>
  <c r="E512" i="1"/>
  <c r="D512" i="1"/>
  <c r="I472" i="1"/>
  <c r="H472" i="1"/>
  <c r="G472" i="1"/>
  <c r="F472" i="1"/>
  <c r="E472" i="1"/>
  <c r="D472" i="1"/>
  <c r="I387" i="1"/>
  <c r="H387" i="1"/>
  <c r="G387" i="1"/>
  <c r="F387" i="1"/>
  <c r="E387" i="1"/>
  <c r="I371" i="1"/>
  <c r="I345" i="1"/>
  <c r="H371" i="1"/>
  <c r="G371" i="1"/>
  <c r="F371" i="1"/>
  <c r="E371" i="1"/>
  <c r="I334" i="1"/>
  <c r="I324" i="1"/>
  <c r="E334" i="1"/>
  <c r="H334" i="1"/>
  <c r="G334" i="1"/>
  <c r="F334" i="1"/>
  <c r="I308" i="1"/>
  <c r="H308" i="1"/>
  <c r="G308" i="1"/>
  <c r="F308" i="1"/>
  <c r="E308" i="1"/>
  <c r="H284" i="1"/>
  <c r="G284" i="1"/>
  <c r="H233" i="1"/>
  <c r="F233" i="1"/>
  <c r="G233" i="1"/>
  <c r="E233" i="1"/>
  <c r="D233" i="1"/>
  <c r="I208" i="1"/>
  <c r="H208" i="1"/>
  <c r="G208" i="1"/>
  <c r="F208" i="1"/>
  <c r="E208" i="1"/>
  <c r="I66" i="1"/>
  <c r="I64" i="1"/>
  <c r="H64" i="1"/>
  <c r="G64" i="1"/>
  <c r="F64" i="1"/>
  <c r="E64" i="1"/>
  <c r="D64" i="1"/>
  <c r="I333" i="1" l="1"/>
  <c r="D334" i="1"/>
  <c r="I511" i="1"/>
  <c r="I370" i="1" l="1"/>
  <c r="I63" i="1"/>
  <c r="I62" i="1"/>
  <c r="I61" i="1"/>
  <c r="I60" i="1"/>
  <c r="I59" i="1"/>
  <c r="I307" i="1"/>
  <c r="I386" i="1"/>
  <c r="I509" i="1"/>
  <c r="I510" i="1"/>
  <c r="I508" i="1"/>
  <c r="I471" i="1"/>
  <c r="I470" i="1"/>
  <c r="I469" i="1"/>
  <c r="I6" i="1" l="1"/>
  <c r="I598" i="1" l="1"/>
  <c r="I597" i="1"/>
  <c r="I596" i="1"/>
  <c r="I595" i="1"/>
  <c r="I594" i="1"/>
  <c r="I593" i="1"/>
  <c r="I592" i="1"/>
  <c r="I591" i="1"/>
  <c r="I586" i="1"/>
  <c r="I585" i="1"/>
  <c r="I584" i="1"/>
  <c r="I583" i="1"/>
  <c r="I582" i="1"/>
  <c r="I400" i="1"/>
  <c r="I399" i="1"/>
  <c r="I398" i="1"/>
  <c r="I365" i="1"/>
  <c r="I364" i="1"/>
  <c r="I358" i="1"/>
  <c r="I357" i="1"/>
  <c r="I347" i="1"/>
  <c r="I346" i="1"/>
  <c r="I325" i="1"/>
  <c r="I331" i="1"/>
  <c r="I330" i="1"/>
  <c r="I329" i="1"/>
  <c r="I328" i="1"/>
  <c r="I311" i="1"/>
  <c r="I310" i="1"/>
  <c r="I175" i="1"/>
  <c r="I146" i="1"/>
  <c r="I145" i="1"/>
  <c r="I139" i="1"/>
  <c r="I138" i="1"/>
  <c r="I121" i="1"/>
  <c r="I120" i="1"/>
  <c r="I88" i="1"/>
  <c r="I87" i="1"/>
  <c r="I76" i="1"/>
  <c r="I75" i="1"/>
  <c r="I69" i="1"/>
  <c r="I68" i="1"/>
  <c r="I190" i="1"/>
  <c r="I189" i="1"/>
  <c r="I188" i="1"/>
  <c r="I169" i="1"/>
  <c r="I168" i="1"/>
  <c r="I167" i="1"/>
  <c r="I112" i="1"/>
  <c r="I111" i="1"/>
  <c r="I110" i="1"/>
  <c r="I84" i="1"/>
  <c r="I83" i="1"/>
  <c r="I82" i="1"/>
  <c r="I191" i="1"/>
  <c r="I529" i="1" l="1"/>
  <c r="D580" i="1"/>
  <c r="F402" i="1"/>
  <c r="E402" i="1"/>
  <c r="H343" i="1"/>
  <c r="G343" i="1"/>
  <c r="F343" i="1"/>
  <c r="E343" i="1"/>
  <c r="H322" i="1"/>
  <c r="G322" i="1"/>
  <c r="F322" i="1"/>
  <c r="D322" i="1"/>
  <c r="E322" i="1"/>
  <c r="F284" i="1"/>
  <c r="E284" i="1"/>
  <c r="D284" i="1"/>
  <c r="I67" i="1"/>
  <c r="I70" i="1"/>
  <c r="I71" i="1"/>
  <c r="I72" i="1"/>
  <c r="I73" i="1"/>
  <c r="I74" i="1"/>
  <c r="I77" i="1"/>
  <c r="I78" i="1"/>
  <c r="I79" i="1"/>
  <c r="I80" i="1"/>
  <c r="I81" i="1"/>
  <c r="I85" i="1"/>
  <c r="I86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3" i="1"/>
  <c r="I114" i="1"/>
  <c r="I115" i="1"/>
  <c r="I116" i="1"/>
  <c r="I117" i="1"/>
  <c r="I118" i="1"/>
  <c r="I119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40" i="1"/>
  <c r="I141" i="1"/>
  <c r="I142" i="1"/>
  <c r="I143" i="1"/>
  <c r="I144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70" i="1"/>
  <c r="I171" i="1"/>
  <c r="I172" i="1"/>
  <c r="I173" i="1"/>
  <c r="I174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579" i="1"/>
  <c r="I321" i="1"/>
  <c r="I282" i="1"/>
  <c r="I283" i="1"/>
  <c r="I232" i="1"/>
  <c r="I58" i="1"/>
  <c r="D208" i="1"/>
  <c r="H661" i="1" l="1"/>
  <c r="H679" i="1" s="1"/>
  <c r="G661" i="1"/>
  <c r="F661" i="1"/>
  <c r="F679" i="1" s="1"/>
  <c r="E661" i="1"/>
  <c r="E679" i="1" s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61" i="1" l="1"/>
  <c r="H676" i="1"/>
  <c r="G676" i="1"/>
  <c r="F676" i="1"/>
  <c r="D676" i="1"/>
  <c r="I675" i="1"/>
  <c r="I673" i="1" l="1"/>
  <c r="I674" i="1"/>
  <c r="I578" i="1"/>
  <c r="I507" i="1" l="1"/>
  <c r="I576" i="1"/>
  <c r="I231" i="1" l="1"/>
  <c r="I281" i="1"/>
  <c r="I284" i="1" s="1"/>
  <c r="I57" i="1"/>
  <c r="H600" i="1"/>
  <c r="I599" i="1"/>
  <c r="G600" i="1"/>
  <c r="F600" i="1"/>
  <c r="E600" i="1"/>
  <c r="D600" i="1"/>
  <c r="I468" i="1"/>
  <c r="I467" i="1"/>
  <c r="I369" i="1"/>
  <c r="D371" i="1"/>
  <c r="I466" i="1"/>
  <c r="I577" i="1" l="1"/>
  <c r="I575" i="1"/>
  <c r="I465" i="1" l="1"/>
  <c r="E250" i="1" l="1"/>
  <c r="F250" i="1"/>
  <c r="G250" i="1"/>
  <c r="G679" i="1" s="1"/>
  <c r="H250" i="1"/>
  <c r="D250" i="1"/>
  <c r="D308" i="1"/>
  <c r="D343" i="1"/>
  <c r="D387" i="1"/>
  <c r="G402" i="1"/>
  <c r="H402" i="1"/>
  <c r="D402" i="1"/>
  <c r="E408" i="1"/>
  <c r="F408" i="1"/>
  <c r="G408" i="1"/>
  <c r="H408" i="1"/>
  <c r="D408" i="1"/>
  <c r="E483" i="1"/>
  <c r="F483" i="1"/>
  <c r="G483" i="1"/>
  <c r="H483" i="1"/>
  <c r="D483" i="1"/>
  <c r="E518" i="1"/>
  <c r="F518" i="1"/>
  <c r="G518" i="1"/>
  <c r="H518" i="1"/>
  <c r="D518" i="1"/>
  <c r="E527" i="1"/>
  <c r="F527" i="1"/>
  <c r="G527" i="1"/>
  <c r="H527" i="1"/>
  <c r="D527" i="1"/>
  <c r="E613" i="1"/>
  <c r="F613" i="1"/>
  <c r="G613" i="1"/>
  <c r="H613" i="1"/>
  <c r="D613" i="1"/>
  <c r="E630" i="1"/>
  <c r="F630" i="1"/>
  <c r="G630" i="1"/>
  <c r="H630" i="1"/>
  <c r="D630" i="1"/>
  <c r="I629" i="1"/>
  <c r="E624" i="1"/>
  <c r="F624" i="1"/>
  <c r="G624" i="1"/>
  <c r="H624" i="1"/>
  <c r="D624" i="1"/>
  <c r="I623" i="1"/>
  <c r="I56" i="1"/>
  <c r="I55" i="1"/>
  <c r="I464" i="1"/>
  <c r="I463" i="1"/>
  <c r="F680" i="1" l="1"/>
  <c r="E680" i="1"/>
  <c r="H680" i="1"/>
  <c r="G680" i="1"/>
  <c r="I505" i="1"/>
  <c r="I230" i="1"/>
  <c r="I348" i="1"/>
  <c r="I349" i="1"/>
  <c r="I350" i="1"/>
  <c r="I351" i="1"/>
  <c r="I352" i="1"/>
  <c r="I353" i="1"/>
  <c r="I354" i="1"/>
  <c r="I355" i="1"/>
  <c r="I356" i="1"/>
  <c r="I359" i="1"/>
  <c r="I360" i="1"/>
  <c r="I361" i="1"/>
  <c r="I362" i="1"/>
  <c r="I363" i="1"/>
  <c r="I366" i="1"/>
  <c r="I367" i="1"/>
  <c r="I368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73" i="1"/>
  <c r="I390" i="1"/>
  <c r="I391" i="1"/>
  <c r="I392" i="1"/>
  <c r="I393" i="1"/>
  <c r="I394" i="1"/>
  <c r="I395" i="1"/>
  <c r="I396" i="1"/>
  <c r="I397" i="1"/>
  <c r="I401" i="1"/>
  <c r="I389" i="1"/>
  <c r="I402" i="1" l="1"/>
  <c r="I54" i="1"/>
  <c r="D661" i="1"/>
  <c r="I537" i="1"/>
  <c r="I532" i="1"/>
  <c r="I531" i="1"/>
  <c r="I530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87" i="1"/>
  <c r="I611" i="1"/>
  <c r="I610" i="1"/>
  <c r="I609" i="1"/>
  <c r="I608" i="1"/>
  <c r="I607" i="1"/>
  <c r="I606" i="1"/>
  <c r="I319" i="1"/>
  <c r="I318" i="1"/>
  <c r="I317" i="1"/>
  <c r="I316" i="1"/>
  <c r="I315" i="1"/>
  <c r="I314" i="1"/>
  <c r="I313" i="1"/>
  <c r="I302" i="1"/>
  <c r="I301" i="1"/>
  <c r="I300" i="1"/>
  <c r="I299" i="1"/>
  <c r="I295" i="1"/>
  <c r="I264" i="1"/>
  <c r="I263" i="1"/>
  <c r="I262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342" i="1"/>
  <c r="I341" i="1"/>
  <c r="I340" i="1"/>
  <c r="I339" i="1"/>
  <c r="I338" i="1"/>
  <c r="I337" i="1"/>
  <c r="I336" i="1"/>
  <c r="I407" i="1"/>
  <c r="I406" i="1"/>
  <c r="I405" i="1"/>
  <c r="I404" i="1"/>
  <c r="I526" i="1"/>
  <c r="I525" i="1"/>
  <c r="I524" i="1"/>
  <c r="I523" i="1"/>
  <c r="I522" i="1"/>
  <c r="I521" i="1"/>
  <c r="I520" i="1"/>
  <c r="I628" i="1"/>
  <c r="I627" i="1"/>
  <c r="I626" i="1"/>
  <c r="I228" i="1"/>
  <c r="I227" i="1"/>
  <c r="I226" i="1"/>
  <c r="I225" i="1"/>
  <c r="I212" i="1"/>
  <c r="I210" i="1"/>
  <c r="I211" i="1"/>
  <c r="I218" i="1"/>
  <c r="I217" i="1"/>
  <c r="I49" i="1"/>
  <c r="I48" i="1"/>
  <c r="I47" i="1"/>
  <c r="I34" i="1"/>
  <c r="I33" i="1"/>
  <c r="I343" i="1" l="1"/>
  <c r="I408" i="1"/>
  <c r="I527" i="1"/>
  <c r="I630" i="1"/>
  <c r="I250" i="1"/>
  <c r="I574" i="1"/>
  <c r="I573" i="1"/>
  <c r="I572" i="1"/>
  <c r="I571" i="1"/>
  <c r="I570" i="1"/>
  <c r="I569" i="1"/>
  <c r="I568" i="1"/>
  <c r="I567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6" i="1"/>
  <c r="I535" i="1"/>
  <c r="I534" i="1"/>
  <c r="I533" i="1"/>
  <c r="I462" i="1"/>
  <c r="I461" i="1"/>
  <c r="I460" i="1"/>
  <c r="I672" i="1"/>
  <c r="I671" i="1"/>
  <c r="I670" i="1"/>
  <c r="I669" i="1"/>
  <c r="I668" i="1"/>
  <c r="I667" i="1"/>
  <c r="I666" i="1"/>
  <c r="I665" i="1"/>
  <c r="I664" i="1"/>
  <c r="I663" i="1"/>
  <c r="I676" i="1" s="1"/>
  <c r="I622" i="1"/>
  <c r="I621" i="1"/>
  <c r="I620" i="1"/>
  <c r="I619" i="1"/>
  <c r="I618" i="1"/>
  <c r="I617" i="1"/>
  <c r="I616" i="1"/>
  <c r="I615" i="1"/>
  <c r="I612" i="1"/>
  <c r="I605" i="1"/>
  <c r="I604" i="1"/>
  <c r="I603" i="1"/>
  <c r="I602" i="1"/>
  <c r="I590" i="1"/>
  <c r="I589" i="1"/>
  <c r="I588" i="1"/>
  <c r="I517" i="1"/>
  <c r="I516" i="1"/>
  <c r="I515" i="1"/>
  <c r="I514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2" i="1"/>
  <c r="I481" i="1"/>
  <c r="I480" i="1"/>
  <c r="I479" i="1"/>
  <c r="I478" i="1"/>
  <c r="I477" i="1"/>
  <c r="I476" i="1"/>
  <c r="I475" i="1"/>
  <c r="I474" i="1"/>
  <c r="I459" i="1"/>
  <c r="I458" i="1"/>
  <c r="I457" i="1"/>
  <c r="I456" i="1"/>
  <c r="I455" i="1"/>
  <c r="I506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332" i="1"/>
  <c r="I327" i="1"/>
  <c r="I326" i="1"/>
  <c r="I320" i="1"/>
  <c r="I312" i="1"/>
  <c r="I306" i="1"/>
  <c r="I305" i="1"/>
  <c r="I304" i="1"/>
  <c r="I303" i="1"/>
  <c r="I298" i="1"/>
  <c r="I297" i="1"/>
  <c r="I296" i="1"/>
  <c r="I294" i="1"/>
  <c r="I293" i="1"/>
  <c r="I292" i="1"/>
  <c r="I291" i="1"/>
  <c r="I290" i="1"/>
  <c r="I289" i="1"/>
  <c r="I288" i="1"/>
  <c r="I287" i="1"/>
  <c r="I286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1" i="1"/>
  <c r="I260" i="1"/>
  <c r="I259" i="1"/>
  <c r="I258" i="1"/>
  <c r="I257" i="1"/>
  <c r="I256" i="1"/>
  <c r="I255" i="1"/>
  <c r="I254" i="1"/>
  <c r="I253" i="1"/>
  <c r="I252" i="1"/>
  <c r="I229" i="1"/>
  <c r="I224" i="1"/>
  <c r="I223" i="1"/>
  <c r="I222" i="1"/>
  <c r="I221" i="1"/>
  <c r="I220" i="1"/>
  <c r="I219" i="1"/>
  <c r="I216" i="1"/>
  <c r="I215" i="1"/>
  <c r="I214" i="1"/>
  <c r="I213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22" i="1" l="1"/>
  <c r="I233" i="1"/>
  <c r="I580" i="1"/>
  <c r="I679" i="1" s="1"/>
  <c r="I600" i="1"/>
  <c r="I483" i="1"/>
  <c r="I613" i="1"/>
  <c r="I518" i="1"/>
  <c r="I624" i="1"/>
  <c r="I680" i="1" l="1"/>
</calcChain>
</file>

<file path=xl/sharedStrings.xml><?xml version="1.0" encoding="utf-8"?>
<sst xmlns="http://schemas.openxmlformats.org/spreadsheetml/2006/main" count="1654" uniqueCount="686">
  <si>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</si>
  <si>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</si>
  <si>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</si>
  <si>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</si>
  <si>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</si>
  <si>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</si>
  <si>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</si>
  <si>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</si>
  <si>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</si>
  <si>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</si>
  <si>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</si>
  <si>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Janani Hospital</t>
  </si>
  <si>
    <t xml:space="preserve">Chandana Hospital </t>
  </si>
  <si>
    <t>Care well Hospital</t>
  </si>
  <si>
    <t>Divya Hospital</t>
  </si>
  <si>
    <t>Gayatri hospital</t>
  </si>
  <si>
    <t xml:space="preserve">Manasa Nursing Home    </t>
  </si>
  <si>
    <t>Mahabodhi Diagnostics</t>
  </si>
  <si>
    <t>*</t>
  </si>
  <si>
    <t>CBS Magna Hospital</t>
  </si>
  <si>
    <t>Shadnagar Diagnostics</t>
  </si>
  <si>
    <t>Shiva Sri Hospital</t>
  </si>
  <si>
    <t>Sri Drugha Diagnostics</t>
  </si>
  <si>
    <t>Vijay Hospital</t>
  </si>
  <si>
    <t xml:space="preserve">Padma Nursing Home </t>
  </si>
  <si>
    <t>Sloka Dental</t>
  </si>
  <si>
    <t>Sri Venkateswara Clinic</t>
  </si>
  <si>
    <t>Sudha Nursing Home</t>
  </si>
  <si>
    <t>ABV Hospital</t>
  </si>
  <si>
    <t>Shadnagar Multispecialty Hospital</t>
  </si>
  <si>
    <t>Dadaji Clinic</t>
  </si>
  <si>
    <t>Veda Hospital</t>
  </si>
  <si>
    <t>Lims Hospital</t>
  </si>
  <si>
    <t>TOTAL</t>
  </si>
  <si>
    <t>MAHABUBNAGAR</t>
  </si>
  <si>
    <t>Aasha Hospital</t>
  </si>
  <si>
    <t>Abhaya Pradha Hospital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</si>
  <si>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</si>
  <si>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</si>
  <si>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</si>
  <si>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</si>
  <si>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</si>
  <si>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</si>
  <si>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Chandra Hospital</t>
  </si>
  <si>
    <t>City Endoscan Center</t>
  </si>
  <si>
    <t>Dhanvanthri Hospital</t>
  </si>
  <si>
    <t xml:space="preserve">Dhatta Clinic </t>
  </si>
  <si>
    <t>Gayathri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</si>
  <si>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</si>
  <si>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</si>
  <si>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</si>
  <si>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</si>
  <si>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</si>
  <si>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</si>
  <si>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</si>
  <si>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</si>
  <si>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</si>
  <si>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Mythri Hospital</t>
  </si>
  <si>
    <t xml:space="preserve">Mamtha Diagnostics 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</si>
  <si>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</si>
  <si>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</si>
  <si>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</si>
  <si>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</si>
  <si>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</si>
  <si>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</si>
  <si>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</si>
  <si>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</si>
  <si>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</si>
  <si>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</si>
  <si>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</si>
  <si>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</si>
  <si>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Palamoor Eye Center</t>
  </si>
  <si>
    <t>Palamur Blood Bank</t>
  </si>
  <si>
    <t>R.K. Diagnostics</t>
  </si>
  <si>
    <t xml:space="preserve">Ravi Diagnostics </t>
  </si>
  <si>
    <t>**</t>
  </si>
  <si>
    <t>S.V.S.Hospital</t>
  </si>
  <si>
    <t xml:space="preserve">Safa Dental </t>
  </si>
  <si>
    <t>Sai Shilpa Hospital</t>
  </si>
  <si>
    <t>Sai Srinivasa Diagnostic</t>
  </si>
  <si>
    <t>Sai Swetha Hospital</t>
  </si>
  <si>
    <t xml:space="preserve">Sanvi Hospital </t>
  </si>
  <si>
    <t>Sri Harsha Hospital</t>
  </si>
  <si>
    <t>Sri Lakshmi Hospital</t>
  </si>
  <si>
    <t xml:space="preserve">Sri Laxmi Scaning Center </t>
  </si>
  <si>
    <t>Sri Sai Krishna E.N.T.</t>
  </si>
  <si>
    <t xml:space="preserve">Sri Sai Nursing Home </t>
  </si>
  <si>
    <t>Sunitha Hospital</t>
  </si>
  <si>
    <t>Suraksha Hospital</t>
  </si>
  <si>
    <t>Swetha Nursing Home</t>
  </si>
  <si>
    <t>Star Diagnostics Center</t>
  </si>
  <si>
    <t xml:space="preserve">Sanjana Palamoor Nursing Home </t>
  </si>
  <si>
    <t>Sri Amrutha Skin Clinic</t>
  </si>
  <si>
    <t>Srikanth Dental</t>
  </si>
  <si>
    <t>Surya Hospital</t>
  </si>
  <si>
    <t>Thyrocarae Center</t>
  </si>
  <si>
    <t>TJR Dential</t>
  </si>
  <si>
    <t>Teja's Childrens  Hospital</t>
  </si>
  <si>
    <t>Vijaya Nursing Home</t>
  </si>
  <si>
    <t>Vimala ENT Clinic</t>
  </si>
  <si>
    <t xml:space="preserve">Sindhu Hospital </t>
  </si>
  <si>
    <t>Sri SR Poly Clinic</t>
  </si>
  <si>
    <t>Meenakshi  Hospital</t>
  </si>
  <si>
    <t>Mamatha Lab</t>
  </si>
  <si>
    <t>Family Care Clinic</t>
  </si>
  <si>
    <t xml:space="preserve">Sri Kara Scanning Center &amp; Orthopaedic </t>
  </si>
  <si>
    <t>Uday Hospital</t>
  </si>
  <si>
    <t>Gandhi Neuro Hospital</t>
  </si>
  <si>
    <t>Shashikala Hospital</t>
  </si>
  <si>
    <t>We Care Hospital</t>
  </si>
  <si>
    <t>SR Hospital</t>
  </si>
  <si>
    <t>Sree Dental Hospital</t>
  </si>
  <si>
    <t>Sri Srinivasa MultiSpeciality Hospital</t>
  </si>
  <si>
    <t>Sneha Chest Care Hospital</t>
  </si>
  <si>
    <t>ECHS Poly Clinic</t>
  </si>
  <si>
    <t>JADCHERLA</t>
  </si>
  <si>
    <t>Balaji Childrens Hospital</t>
  </si>
  <si>
    <t>Sridher Reddy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</si>
  <si>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</si>
  <si>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</si>
  <si>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</si>
  <si>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</si>
  <si>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</si>
  <si>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</si>
  <si>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</si>
  <si>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Anisha Dental</t>
  </si>
  <si>
    <t>Sri Sai Multispeciality Dental</t>
  </si>
  <si>
    <t>Amoga Hospital</t>
  </si>
  <si>
    <t>Amma Dental</t>
  </si>
  <si>
    <t xml:space="preserve">Sri Sai Hospital </t>
  </si>
  <si>
    <t xml:space="preserve">NAGARKURNOOL  </t>
  </si>
  <si>
    <t>NAGARKURNOOL</t>
  </si>
  <si>
    <t>Dr.Pathlabs</t>
  </si>
  <si>
    <t>Pragathi Nursing Home</t>
  </si>
  <si>
    <t xml:space="preserve">RRK Lab </t>
  </si>
  <si>
    <t>Shiva Nursing Home</t>
  </si>
  <si>
    <t>Sri Devi Dental Hospital</t>
  </si>
  <si>
    <t>IBS Digital X-Ray Scaning Center</t>
  </si>
  <si>
    <t xml:space="preserve"> Krupa Phy</t>
  </si>
  <si>
    <t>Laxmi Prasanna Diagnostic Center</t>
  </si>
  <si>
    <t>Vishnu Dental Clinic</t>
  </si>
  <si>
    <t xml:space="preserve">KALWAKURTHY  </t>
  </si>
  <si>
    <t>KALWAKURTHY</t>
  </si>
  <si>
    <t>CARE Diagnostic centre</t>
  </si>
  <si>
    <t>Mahitha Hospital</t>
  </si>
  <si>
    <t>LIONS Diagnostic centre</t>
  </si>
  <si>
    <t>Prashanth family Clinic</t>
  </si>
  <si>
    <t>Prasath Dental</t>
  </si>
  <si>
    <t xml:space="preserve"> Ramya Hospital </t>
  </si>
  <si>
    <t>Ramya Diagnostic centre</t>
  </si>
  <si>
    <t>Samatha Hosp</t>
  </si>
  <si>
    <t>Sri vani Hosp</t>
  </si>
  <si>
    <t>SVR Diagnostic centre</t>
  </si>
  <si>
    <t>Sri Sai Nursing Home</t>
  </si>
  <si>
    <t>Satwika Child Hospital</t>
  </si>
  <si>
    <t xml:space="preserve"> Sri Venkata Ramana Hospital</t>
  </si>
  <si>
    <t>Yennams Hospital</t>
  </si>
  <si>
    <t>Sai Srinivasa Diagnostic Center</t>
  </si>
  <si>
    <t xml:space="preserve">Suraksha Hospital </t>
  </si>
  <si>
    <t xml:space="preserve">ACHAMPET </t>
  </si>
  <si>
    <t>ACHAMPET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</si>
  <si>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</si>
  <si>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</si>
  <si>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</si>
  <si>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</si>
  <si>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</si>
  <si>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</si>
  <si>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KOLLAPUR</t>
  </si>
  <si>
    <t>Amma  Clinic</t>
  </si>
  <si>
    <t>Medi care Lab</t>
  </si>
  <si>
    <t>Prashanthi Hospital</t>
  </si>
  <si>
    <t>Sri Dhatta Dental</t>
  </si>
  <si>
    <t>Sai Krupa Hospital</t>
  </si>
  <si>
    <t>NARAYANPET</t>
  </si>
  <si>
    <t xml:space="preserve">Aishwarya Nursing Home, </t>
  </si>
  <si>
    <t>Bangaru Balappa Memorial Dental</t>
  </si>
  <si>
    <t>Geetha Hospital</t>
  </si>
  <si>
    <t>Karuna Hospital</t>
  </si>
  <si>
    <t>Kids Children Hospital</t>
  </si>
  <si>
    <t>Safety Hospital</t>
  </si>
  <si>
    <t>Sneha Hospital</t>
  </si>
  <si>
    <t>Subhadra Hospital</t>
  </si>
  <si>
    <t>Sri Sai Hospital</t>
  </si>
  <si>
    <t>Susrutha Clinic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</si>
  <si>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</si>
  <si>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</si>
  <si>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</si>
  <si>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</si>
  <si>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</si>
  <si>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</si>
  <si>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</si>
  <si>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</si>
  <si>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>MAKHTAL</t>
  </si>
  <si>
    <t xml:space="preserve">Maruthi Dental </t>
  </si>
  <si>
    <t>Munaya Hospital</t>
  </si>
  <si>
    <t>Sri Laxmi Clinic</t>
  </si>
  <si>
    <t>Swasa Hospital</t>
  </si>
  <si>
    <t xml:space="preserve">Venkateshwara Nursing Home </t>
  </si>
  <si>
    <t>Anjali Diagnostics</t>
  </si>
  <si>
    <t xml:space="preserve">Karuna Hospital </t>
  </si>
  <si>
    <t>KOSGI</t>
  </si>
  <si>
    <t>Narayana Reddy Hospital</t>
  </si>
  <si>
    <t>GADWAL</t>
  </si>
  <si>
    <t xml:space="preserve">Aditya Hospital </t>
  </si>
  <si>
    <t>Anantha Hospital</t>
  </si>
  <si>
    <t>Apple Lab</t>
  </si>
  <si>
    <t>Janani Nursing home</t>
  </si>
  <si>
    <t>Vennala Childrens &amp; Family Clinic</t>
  </si>
  <si>
    <t>Netralaya Hospital</t>
  </si>
  <si>
    <t>Sree Shiva Gange Hospital</t>
  </si>
  <si>
    <t>Praveen Dental</t>
  </si>
  <si>
    <t>Sai Sudha Dental</t>
  </si>
  <si>
    <t>Pushpa Dental</t>
  </si>
  <si>
    <t xml:space="preserve">Jeevan Health Care Hospital </t>
  </si>
  <si>
    <t xml:space="preserve">MK Diagnostic </t>
  </si>
  <si>
    <t>Maruti Diagnostic Center</t>
  </si>
  <si>
    <t>JP'S Diagnostic Center</t>
  </si>
  <si>
    <t xml:space="preserve">manjunatha clinic </t>
  </si>
  <si>
    <t>Sree Harsha Ortho Care Hospital</t>
  </si>
  <si>
    <t>Thriguna Hospital</t>
  </si>
  <si>
    <t xml:space="preserve">SHANTHI NAGAR    </t>
  </si>
  <si>
    <t>SHANTHI NAGAR</t>
  </si>
  <si>
    <t>Neha Lab</t>
  </si>
  <si>
    <t>Naveen Clinic</t>
  </si>
  <si>
    <t>Royal Diagnostic Center</t>
  </si>
  <si>
    <t>Tejaswani Hospital</t>
  </si>
  <si>
    <t>Venkateshwara polyclinic</t>
  </si>
  <si>
    <t>Sri Srinivasa Dental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</si>
  <si>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</si>
  <si>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</si>
  <si>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</si>
  <si>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</si>
  <si>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</si>
  <si>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</si>
  <si>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</si>
  <si>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</si>
  <si>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</si>
  <si>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</si>
  <si>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</si>
  <si>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</si>
  <si>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</si>
  <si>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Vihaan Diagnostic Center</t>
  </si>
  <si>
    <t>Satyanarayana Diagnostic Center</t>
  </si>
  <si>
    <t>ALAMPUR</t>
  </si>
  <si>
    <t>WANPARTHY</t>
  </si>
  <si>
    <t>WANAPARTHY</t>
  </si>
  <si>
    <t>Ganesh Dental</t>
  </si>
  <si>
    <t>JB Diagnostics</t>
  </si>
  <si>
    <t>Praja Vaidyashala Hospital</t>
  </si>
  <si>
    <t>Sai Ratna Multi 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</si>
  <si>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</si>
  <si>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</si>
  <si>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</si>
  <si>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</si>
  <si>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</si>
  <si>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</si>
  <si>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Srushti Hospital</t>
  </si>
  <si>
    <t>Vasavi Hospital</t>
  </si>
  <si>
    <t>Venkata Sai Hospital</t>
  </si>
  <si>
    <t>Wanaparthy Multispecility Hospital</t>
  </si>
  <si>
    <t>Vision Diagnostic Center</t>
  </si>
  <si>
    <t xml:space="preserve">Mahalaxmi clinic </t>
  </si>
  <si>
    <t xml:space="preserve">K C Dental Clinic &amp; Implant Centre </t>
  </si>
  <si>
    <t>Accure Diagnostics Center</t>
  </si>
  <si>
    <t>Apollo Diagnostic Center</t>
  </si>
  <si>
    <t>Vamshi Childrens Clinic</t>
  </si>
  <si>
    <t>NagaSai clinic</t>
  </si>
  <si>
    <t xml:space="preserve">Sangha Mithra Clinic </t>
  </si>
  <si>
    <t xml:space="preserve">Bhuvanachandra Clinic </t>
  </si>
  <si>
    <t>Dr .Anil Amma Clinic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</si>
  <si>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</si>
  <si>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</si>
  <si>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</si>
  <si>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</si>
  <si>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</si>
  <si>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</si>
  <si>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</si>
  <si>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</si>
  <si>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>Amma Clinic</t>
  </si>
  <si>
    <t xml:space="preserve">Amma Clinic </t>
  </si>
  <si>
    <t>Shree Aditya Children's Hospital</t>
  </si>
  <si>
    <t>PEBBAIR</t>
  </si>
  <si>
    <t xml:space="preserve"> KOTHAKOTA</t>
  </si>
  <si>
    <t>Sri Laxmi Nursing Home</t>
  </si>
  <si>
    <t>Sneha Dental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</si>
  <si>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</si>
  <si>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</si>
  <si>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</si>
  <si>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</si>
  <si>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</si>
  <si>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</si>
  <si>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</si>
  <si>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</si>
  <si>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</si>
  <si>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</si>
  <si>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</si>
  <si>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</si>
  <si>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</si>
  <si>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</si>
  <si>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</si>
  <si>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</si>
  <si>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</si>
  <si>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</si>
  <si>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</si>
  <si>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</si>
  <si>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</si>
  <si>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</si>
  <si>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</si>
  <si>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</si>
  <si>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</si>
  <si>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</si>
  <si>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</si>
  <si>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</si>
  <si>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</si>
  <si>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</si>
  <si>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</si>
  <si>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</si>
  <si>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</si>
  <si>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</si>
  <si>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</si>
  <si>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</si>
  <si>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</si>
  <si>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</si>
  <si>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</si>
  <si>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</si>
  <si>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</si>
  <si>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</si>
  <si>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C.H.C.,Shadnagar</t>
  </si>
  <si>
    <t>C.H.C.jadcherla</t>
  </si>
  <si>
    <t>C.H.C.,Kalwakurthy</t>
  </si>
  <si>
    <t>C.H.C.,Revally</t>
  </si>
  <si>
    <t>LIST OF GOVT. HEALTH FACILITIES OF NAGARKURNOOL DISTRICT</t>
  </si>
  <si>
    <t>PEDDAMUDDUNOOR,NAGARKURNOOL</t>
  </si>
  <si>
    <t>BIJINAPALLE,NAGARKURNOOL</t>
  </si>
  <si>
    <t>CHC Achampet</t>
  </si>
  <si>
    <t>PHC Kollapur</t>
  </si>
  <si>
    <t>MAHABUB NAGAR</t>
  </si>
  <si>
    <t>Ieeja PHC</t>
  </si>
  <si>
    <t xml:space="preserve">TOTAL  No.of. Beds </t>
  </si>
  <si>
    <t xml:space="preserve"> GRAND  TOTAL</t>
  </si>
  <si>
    <t>AVERAGE PER DAY</t>
  </si>
  <si>
    <t>VENKATA SAI</t>
  </si>
  <si>
    <t>WAP</t>
  </si>
  <si>
    <t>Akshaya Diagnostic Centre</t>
  </si>
  <si>
    <t xml:space="preserve">Siri Dental Hospital </t>
  </si>
  <si>
    <t>Kaamat Dental Clinic</t>
  </si>
  <si>
    <t xml:space="preserve">Sowmya Childrens Hospital </t>
  </si>
  <si>
    <t xml:space="preserve">Venky Diagnostic Center </t>
  </si>
  <si>
    <t xml:space="preserve">Ayra Dental Clinic </t>
  </si>
  <si>
    <t>Bugga Reddy Hospital</t>
  </si>
  <si>
    <t xml:space="preserve">Om Diagnostic Centre </t>
  </si>
  <si>
    <t>VB Dental Hospital</t>
  </si>
  <si>
    <t>Medi Point Diagnostic centre</t>
  </si>
  <si>
    <t>Sri Sai Rama Clinic</t>
  </si>
  <si>
    <t xml:space="preserve"> </t>
  </si>
  <si>
    <t>WANAPARTHY-PHC'S</t>
  </si>
  <si>
    <t>Gopalpet PHC</t>
  </si>
  <si>
    <t>Atmakur PHC</t>
  </si>
  <si>
    <t>Amarchintha PHC</t>
  </si>
  <si>
    <t>GADWAL PHC's</t>
  </si>
  <si>
    <t>Rajoli PHC</t>
  </si>
  <si>
    <t>Kyatoor PHC</t>
  </si>
  <si>
    <t>Dharur PHC</t>
  </si>
  <si>
    <t>Ghattu PHC</t>
  </si>
  <si>
    <t>Waddepally PHC</t>
  </si>
  <si>
    <t>Itikyala PHC</t>
  </si>
  <si>
    <t>Gundumal PHC</t>
  </si>
  <si>
    <t>Upgraded PHC PALEM</t>
  </si>
  <si>
    <t>PHC -Peddamuddunor</t>
  </si>
  <si>
    <t>PHC Bijinapally</t>
  </si>
  <si>
    <t>PHC Peddakothapally</t>
  </si>
  <si>
    <t>PHC Telkapally</t>
  </si>
  <si>
    <t>MAHABUBNAGAR - PHC'S</t>
  </si>
  <si>
    <t>Hanwada PHC</t>
  </si>
  <si>
    <t>Mamdaabad PHC</t>
  </si>
  <si>
    <t>Gandeed PHC</t>
  </si>
  <si>
    <t>Jonapet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</si>
  <si>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</si>
  <si>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</si>
  <si>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</si>
  <si>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</si>
  <si>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</si>
  <si>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</si>
  <si>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</si>
  <si>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</si>
  <si>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</si>
  <si>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</si>
  <si>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</si>
  <si>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HIL Limited</t>
  </si>
  <si>
    <t xml:space="preserve">TS FORENSIC SCIENCE LABORATORY </t>
  </si>
  <si>
    <t xml:space="preserve">Hetero Plasma Sciences Private Limited </t>
  </si>
  <si>
    <t>8..9</t>
  </si>
  <si>
    <t>Sagar Children's Hospital</t>
  </si>
  <si>
    <t xml:space="preserve">Cosmo Dental Clinic </t>
  </si>
  <si>
    <t xml:space="preserve">Medicare Lab </t>
  </si>
  <si>
    <t xml:space="preserve">Children's Clinic </t>
  </si>
  <si>
    <t>PHC Kothakota</t>
  </si>
  <si>
    <t>KOTHAKOTA</t>
  </si>
  <si>
    <t>Lahari Diagnostic Centre</t>
  </si>
  <si>
    <t>Suresh Diagnostic Centre</t>
  </si>
  <si>
    <t xml:space="preserve">  </t>
  </si>
  <si>
    <t>Aditya balaji children's Hospital</t>
  </si>
  <si>
    <t>Anmol Children's Hospital</t>
  </si>
  <si>
    <t>Krithika Childrens Hospital</t>
  </si>
  <si>
    <t>BPK Lotus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</si>
  <si>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</si>
  <si>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</si>
  <si>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</si>
  <si>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</si>
  <si>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Sri Sai Baba Nursing Home</t>
  </si>
  <si>
    <t xml:space="preserve">Sai Mythri Hospital </t>
  </si>
  <si>
    <t>Shiv Ram Naik Hospital</t>
  </si>
  <si>
    <t>Shadnagar Dental Hospital</t>
  </si>
  <si>
    <t>SVR Diagnostics</t>
  </si>
  <si>
    <t>Sri Guru Raghavendra  Dental</t>
  </si>
  <si>
    <t>Sri Balaji Clinic</t>
  </si>
  <si>
    <t>Venkata Sai Poly Clinic</t>
  </si>
  <si>
    <t>Vaishali  Poly Clinic</t>
  </si>
  <si>
    <t>Viva Hospital</t>
  </si>
  <si>
    <t>Vijaya Jyothi Multi Speciality Hospital</t>
  </si>
  <si>
    <t xml:space="preserve">Bhavana Multispeciality Hospital </t>
  </si>
  <si>
    <t>Addis Nuero Phy</t>
  </si>
  <si>
    <t>Ahthauhlla Sarif Dental Clinic</t>
  </si>
  <si>
    <t>Adithya Kidney Center</t>
  </si>
  <si>
    <t>Gautham Hospital</t>
  </si>
  <si>
    <t>Indian Red Cross Blood Bank</t>
  </si>
  <si>
    <t>JSM Dental</t>
  </si>
  <si>
    <t>Modern Dental</t>
  </si>
  <si>
    <t>Susrutha Hospital (Prathibha people health care center)</t>
  </si>
  <si>
    <t>Rajesh Multispeciality Hospital</t>
  </si>
  <si>
    <t>Ramreddy Lions Eye Hospital</t>
  </si>
  <si>
    <t>Ravi children's Hospital</t>
  </si>
  <si>
    <t>S.S. Hospital</t>
  </si>
  <si>
    <t>S.V.S.Dental Hospital</t>
  </si>
  <si>
    <t>Sadhana Dental</t>
  </si>
  <si>
    <t>Sidde Vinayka Hospital</t>
  </si>
  <si>
    <t>Siri Children's Hospital</t>
  </si>
  <si>
    <t>SLVS Diagnostic Center</t>
  </si>
  <si>
    <t>Sri Krishna mulispeciality hospital</t>
  </si>
  <si>
    <t>Sujatha Clinic</t>
  </si>
  <si>
    <t xml:space="preserve">Sri Sai Venkata Diagnostic </t>
  </si>
  <si>
    <t>Teja's Hospital</t>
  </si>
  <si>
    <t>Yasodha Dental &amp; ENT Clinic</t>
  </si>
  <si>
    <t>GOVT Medical College</t>
  </si>
  <si>
    <t>SIMS Hospital</t>
  </si>
  <si>
    <t>Nithya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</si>
  <si>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</si>
  <si>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</si>
  <si>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</si>
  <si>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</si>
  <si>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</si>
  <si>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</si>
  <si>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Dental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</si>
  <si>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</si>
  <si>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</si>
  <si>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</si>
  <si>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</si>
  <si>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</si>
  <si>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</si>
  <si>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Nithin Rajamuri Chest Clinic</t>
  </si>
  <si>
    <t>Shyam Life Care clinic</t>
  </si>
  <si>
    <t>Mahabubnagar Cancer Hospital</t>
  </si>
  <si>
    <t>Mahabubnagar Intensive Care</t>
  </si>
  <si>
    <t>Nithin Retina Eye Hospital</t>
  </si>
  <si>
    <t>DR.Samulu Multispeciality Hospital</t>
  </si>
  <si>
    <t>Laxmi Rumatology Clinic</t>
  </si>
  <si>
    <t>Adwith Clinic</t>
  </si>
  <si>
    <t>Balaji Neuro Hospital</t>
  </si>
  <si>
    <t>Apoorva Children's Hospital</t>
  </si>
  <si>
    <t>Isha Hospital</t>
  </si>
  <si>
    <t>CSC Health Care &amp; Wellness Services</t>
  </si>
  <si>
    <t>Dr Yashas Chikines Dental Clinic</t>
  </si>
  <si>
    <t xml:space="preserve">Vihaan Diagnostic center </t>
  </si>
  <si>
    <t>Sai Clinic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</si>
  <si>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</si>
  <si>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</si>
  <si>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</si>
  <si>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</si>
  <si>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</si>
  <si>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Swami Reddy Hospital</t>
  </si>
  <si>
    <t>Anitha Carewell Hospital</t>
  </si>
  <si>
    <t>Kuchakulla Ramchandra Reddy Eye Hospital</t>
  </si>
  <si>
    <t>MSR Superspeciality Hospital</t>
  </si>
  <si>
    <t>Mamatha Clinic</t>
  </si>
  <si>
    <t>Pulla Reddy Hospital</t>
  </si>
  <si>
    <t>Priyanka Hospital</t>
  </si>
  <si>
    <t>Raghavendra Clinic</t>
  </si>
  <si>
    <t>Sara Diagnostic Centre</t>
  </si>
  <si>
    <t>Sri Satya Sai Hospital</t>
  </si>
  <si>
    <t>Shiridi Sai Lab</t>
  </si>
  <si>
    <t>Sri Lakshmi Children's Hospital</t>
  </si>
  <si>
    <t>Venkata Sai Diagnostics</t>
  </si>
  <si>
    <t>Shoba Hospital</t>
  </si>
  <si>
    <t>Shanvi children's clinic</t>
  </si>
  <si>
    <t>Sindhu Skin &amp; Cancer Clinic</t>
  </si>
  <si>
    <t>Sri Sai Path Lab</t>
  </si>
  <si>
    <t>venkataramma childrens Hosipal</t>
  </si>
  <si>
    <t>Medpath Diagnostic Center</t>
  </si>
  <si>
    <t>Srinivasa Poly Clinic</t>
  </si>
  <si>
    <t>Karthik Diagnostic Centre</t>
  </si>
  <si>
    <t>OM  Diagnostic Centre</t>
  </si>
  <si>
    <t>Prasanth Clinic</t>
  </si>
  <si>
    <t>Sri Sai Lab</t>
  </si>
  <si>
    <t xml:space="preserve">Samraksha Multispeciality Hospital [SAI SUDHA NURSING HOME] </t>
  </si>
  <si>
    <t>VJ Clinic</t>
  </si>
  <si>
    <t>Vijya Lab</t>
  </si>
  <si>
    <t>Aayush Dental</t>
  </si>
  <si>
    <t>Dr. Shailaja's Maternity Hospital</t>
  </si>
  <si>
    <t xml:space="preserve">Nithya Clinic </t>
  </si>
  <si>
    <t xml:space="preserve">Sri Venkateshwara Eye Hospital </t>
  </si>
  <si>
    <t>Vanitha MultiSpeciality Hospital</t>
  </si>
  <si>
    <t>Mrudula Clinic</t>
  </si>
  <si>
    <t>Sri Venkateshwara Clinic</t>
  </si>
  <si>
    <t>Raghavendra Hospital</t>
  </si>
  <si>
    <t>Venkatramana Clinic</t>
  </si>
  <si>
    <t>Sri Sai Divya Lab</t>
  </si>
  <si>
    <t>Janani Diabetic Center &amp; Chest Clinic</t>
  </si>
  <si>
    <t>Lavanya Clinic</t>
  </si>
  <si>
    <t>Lepakshmi Diagnostic Center</t>
  </si>
  <si>
    <t xml:space="preserve"> Amma Hospital</t>
  </si>
  <si>
    <t>Sri Balaji Nursing Home</t>
  </si>
  <si>
    <t>Sri Raghavendra Diagnostic Center</t>
  </si>
  <si>
    <t xml:space="preserve">Srinivasa  Nursing Home </t>
  </si>
  <si>
    <t>Akshaya Lab</t>
  </si>
  <si>
    <t xml:space="preserve">Narwa PHC </t>
  </si>
  <si>
    <t>Amma Vidyashala  Hospital</t>
  </si>
  <si>
    <t>Dr. K.Laxmiah Clinic</t>
  </si>
  <si>
    <t xml:space="preserve">Gadwal Central Lab </t>
  </si>
  <si>
    <t>Gadwal Multispeciality Hospital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</si>
  <si>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</si>
  <si>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</si>
  <si>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</si>
  <si>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</si>
  <si>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</si>
  <si>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</si>
  <si>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Sri sree Dental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</si>
  <si>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</si>
  <si>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</si>
  <si>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</si>
  <si>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</si>
  <si>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</si>
  <si>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</si>
  <si>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</si>
  <si>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Vishnavi Hospital</t>
  </si>
  <si>
    <t>Jaya Praja Hospital</t>
  </si>
  <si>
    <t>Hari Lab</t>
  </si>
  <si>
    <t>SV Lab</t>
  </si>
  <si>
    <t>UV Lab</t>
  </si>
  <si>
    <t>Kranthi Lab</t>
  </si>
  <si>
    <t>Krishna Reddy Clinic</t>
  </si>
  <si>
    <t>Suraj Clinic</t>
  </si>
  <si>
    <t>AR Dental</t>
  </si>
  <si>
    <t>Roa's Hospital</t>
  </si>
  <si>
    <t>Sri Mallikarjuna  Diagnostic Center</t>
  </si>
  <si>
    <t>Krishna Reddy Diagnostic  Center</t>
  </si>
  <si>
    <t xml:space="preserve">SLN Dental </t>
  </si>
  <si>
    <t>Happy Children's Hospital</t>
  </si>
  <si>
    <t>KPN Hospital</t>
  </si>
  <si>
    <t>Sumans Diagnostic Center</t>
  </si>
  <si>
    <t>Sri EHITASH CLINIC</t>
  </si>
  <si>
    <t>Monica Praja Vydyasala Hospital</t>
  </si>
  <si>
    <t>Sri Balaji MultiSpeciality Poly Clinic</t>
  </si>
  <si>
    <t>Krishnaveni Hospital</t>
  </si>
  <si>
    <t>SP Lab</t>
  </si>
  <si>
    <t>Hari Clinic</t>
  </si>
  <si>
    <t>Praja Clinic</t>
  </si>
  <si>
    <t>AM Care Diagnostic &amp; First Aid Center</t>
  </si>
  <si>
    <t>Jogulamba Lab</t>
  </si>
  <si>
    <t>Manasa Clinic</t>
  </si>
  <si>
    <t>Sri Sai Nethralaya Eye Hospital</t>
  </si>
  <si>
    <t>Ramesh Babu Clinic</t>
  </si>
  <si>
    <t>Srinivas Scan Center</t>
  </si>
  <si>
    <t>Trinethra ENT &amp; Eye Hospital</t>
  </si>
  <si>
    <t>Venkateshwarlu Clinic</t>
  </si>
  <si>
    <t xml:space="preserve">Friends Lab </t>
  </si>
  <si>
    <t>Sainath Poly Clinic</t>
  </si>
  <si>
    <t>Manik Diagnostic Center</t>
  </si>
  <si>
    <t>RR Diagnostic Center</t>
  </si>
  <si>
    <t>Bharath Lab</t>
  </si>
  <si>
    <t>Sri Sai Krishna Lab</t>
  </si>
  <si>
    <t>RK Diagnostic Center</t>
  </si>
  <si>
    <t>SS Diagnostic Center</t>
  </si>
  <si>
    <t>SrI Renuka Devi  Dental</t>
  </si>
  <si>
    <t>Sri Raghavendra Hospital</t>
  </si>
  <si>
    <t xml:space="preserve">Sri venkata Sai Poly Clinic </t>
  </si>
  <si>
    <t>Sarojini  Hospital</t>
  </si>
  <si>
    <t>Laxmi Mahadev Hospital</t>
  </si>
  <si>
    <t>Suguna Poly Clinic</t>
  </si>
  <si>
    <t>Bhavitha Diagnostic Center</t>
  </si>
  <si>
    <t>Sai Krishna Lab</t>
  </si>
  <si>
    <t>Shanthi Hospital</t>
  </si>
  <si>
    <t xml:space="preserve">Dr Brahma Reddy Praja Vidhyashala MultiSpecialty Hospital </t>
  </si>
  <si>
    <t>Shiva Sai Clinic</t>
  </si>
  <si>
    <t>Rahul Hospital</t>
  </si>
  <si>
    <t>Sri Sai Diagnostic centre &amp;Digital X-Ray centre</t>
  </si>
  <si>
    <t>Adithya Childrens Hospital</t>
  </si>
  <si>
    <t>Micro Diagnostic Center</t>
  </si>
  <si>
    <t>Sri Hari Diagnostic Center</t>
  </si>
  <si>
    <t xml:space="preserve">Sree Venkateshwara Multispecialty Dental </t>
  </si>
  <si>
    <t>District Hosp.,Nagarkurnool</t>
  </si>
  <si>
    <t>District  Hospital.,Narayanpet</t>
  </si>
  <si>
    <t>District Hosp.,Gadwal</t>
  </si>
  <si>
    <t>Government General Hospital Mahabubnagar</t>
  </si>
  <si>
    <t>District  Hospital, Wanaparthy</t>
  </si>
  <si>
    <t>Maruthi Hospital</t>
  </si>
  <si>
    <t>Krishna Specialty Lab</t>
  </si>
  <si>
    <t>Jogulamba Gadwal Diagnostic Center</t>
  </si>
  <si>
    <t>Sree Harsha Diagnostic centre</t>
  </si>
  <si>
    <t>SLN DENTAL Hospital</t>
  </si>
  <si>
    <t>Sri Harsha Clinic</t>
  </si>
  <si>
    <t>Nirmal Diagnostic Center</t>
  </si>
  <si>
    <t xml:space="preserve">Dr BVK LIFE Health Care Center </t>
  </si>
  <si>
    <t xml:space="preserve">Shree Sai Clinic </t>
  </si>
  <si>
    <t>Sai Ram Clinic</t>
  </si>
  <si>
    <t xml:space="preserve">Amma Hospital </t>
  </si>
  <si>
    <t>Laxmi Poly Clinic</t>
  </si>
  <si>
    <t>Sri Laxmi Hospital</t>
  </si>
  <si>
    <t>Aaradhya Diagnostic centre</t>
  </si>
  <si>
    <t xml:space="preserve">ATMAKUR </t>
  </si>
  <si>
    <t>APEX DIAGNOSTIC CENTER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</si>
  <si>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</si>
  <si>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</si>
  <si>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</si>
  <si>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</si>
  <si>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</si>
  <si>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</si>
  <si>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t>Shruthi Hospital /Diagnostic Centre</t>
  </si>
  <si>
    <t>31 Days</t>
  </si>
  <si>
    <t>AH Badepally</t>
  </si>
  <si>
    <t>PHC, Maddur</t>
  </si>
  <si>
    <t>PHC Makthal</t>
  </si>
  <si>
    <t>C.H.C Kosgi</t>
  </si>
  <si>
    <t>C.H.C Khila Ghanpur</t>
  </si>
  <si>
    <t>Arc Raghavendra Clinic</t>
  </si>
  <si>
    <t xml:space="preserve">Janatha Lab  </t>
  </si>
  <si>
    <t>Karthik Lab</t>
  </si>
  <si>
    <t>Rohini Lab</t>
  </si>
  <si>
    <t>Sree Diagnostic Center</t>
  </si>
  <si>
    <t>Sri Laxmi Poly Clinic/Diagnostic Center</t>
  </si>
  <si>
    <t>Jaya Lab</t>
  </si>
  <si>
    <t>Surya Clinic</t>
  </si>
  <si>
    <t xml:space="preserve">MSR Physio Chiropractic Clinic </t>
  </si>
  <si>
    <t>BIJNAPALLY ROAD, JADCHERLA</t>
  </si>
  <si>
    <t>PALEM, NAGARKURNOOL</t>
  </si>
  <si>
    <t>PEDDAKOTHAPALLY,NAGARKURNOOL</t>
  </si>
  <si>
    <t>KOLLAPUR, NAGARKURNOOL</t>
  </si>
  <si>
    <t>ACHAMPET, NAGARKURNOOL</t>
  </si>
  <si>
    <t>TELKAPALLY, NAGARKUNOOL</t>
  </si>
  <si>
    <t>NRAYANPET, KOSGI(V)</t>
  </si>
  <si>
    <t xml:space="preserve">Dr Agarwals Health Care Limited </t>
  </si>
  <si>
    <t xml:space="preserve">Karunya Physiotherapy Clinic </t>
  </si>
  <si>
    <t xml:space="preserve">Sri Hemanth Neuro Multispecialty Hospital </t>
  </si>
  <si>
    <t>Nobel Diagnostic centre</t>
  </si>
  <si>
    <r>
      <t>Mahadev MultiSpeciality Hospital</t>
    </r>
    <r>
      <rPr>
        <sz val="11"/>
        <color rgb="FFFF0000"/>
        <rFont val="Calibri"/>
        <family val="2"/>
        <scheme val="minor"/>
      </rPr>
      <t xml:space="preserve"> </t>
    </r>
  </si>
  <si>
    <t>Sri Sai Multispecialty Dental Clinic</t>
  </si>
  <si>
    <t xml:space="preserve">Alma Care Hospital </t>
  </si>
  <si>
    <r>
      <t>M.M Hospital</t>
    </r>
    <r>
      <rPr>
        <sz val="11"/>
        <color rgb="FFFF0000"/>
        <rFont val="Calibri"/>
        <family val="2"/>
        <scheme val="minor"/>
      </rPr>
      <t xml:space="preserve"> </t>
    </r>
  </si>
  <si>
    <t>Sai chandhana Clinic</t>
  </si>
  <si>
    <t xml:space="preserve">Srinidhi Hospital </t>
  </si>
  <si>
    <t>M/S SVETHANSH &amp; COMPANY , MAHABUBNAGAR
Total no.of HCE's sending BMW to CBMWTF &amp; Qty disposed 
On 01- 05-2024 TO 31-05-2024</t>
  </si>
  <si>
    <t>MAY-  2024</t>
  </si>
  <si>
    <t>swata Hlinic</t>
  </si>
  <si>
    <t>Yashoda Dental Hospital</t>
  </si>
  <si>
    <t>Adwaith Lab</t>
  </si>
  <si>
    <t>done</t>
  </si>
  <si>
    <t>Shiva Balaji Clinic</t>
  </si>
  <si>
    <t>Gadwal</t>
  </si>
  <si>
    <t>Shiva Teja Poly Clinic</t>
  </si>
  <si>
    <t xml:space="preserve">Sri Aditya Netralaya </t>
  </si>
  <si>
    <t>SLN Hospital</t>
  </si>
  <si>
    <t>Sri Laxmi Srinivasa Diagnostic Center</t>
  </si>
  <si>
    <t xml:space="preserve">SLN Diagnostic </t>
  </si>
  <si>
    <t>Venkateshwara Hospital</t>
  </si>
  <si>
    <t>Dhanvantri Poly Clinic</t>
  </si>
  <si>
    <t>MAKTHAL</t>
  </si>
  <si>
    <t xml:space="preserve">Shifa Clinic </t>
  </si>
  <si>
    <t>Sai Ram Diagnostic centre</t>
  </si>
  <si>
    <t>vasthalaya polyclinic</t>
  </si>
  <si>
    <t>Venetia Eye Care</t>
  </si>
  <si>
    <t>WENS Diagnostics</t>
  </si>
  <si>
    <t>Global Diagnostics Centre</t>
  </si>
  <si>
    <t xml:space="preserve">Apple Children's Hospital </t>
  </si>
  <si>
    <t>TOTAL BIO-MEDICAL INCINERABLE WASTE GENERATED IN MAY ON AN AVERAGE IS  16,404.7 KGS. AVERAGE PER DAY  IS 546.824 (approximately) KGS .</t>
  </si>
  <si>
    <t>TOTAL BIO-MEDICAL RECYCLABLE WASTE GENERATED IN  MAY ON AN AVERAGE IS 9,118.501  KGS. AVERAGE PER DAY IS 303.95 (approximately)  KGS.</t>
  </si>
  <si>
    <t>TOTAL AUTOCLAVABLE WASTE SHARPS GENERATED IN MAY ON AN AVERAGE IS 5,949.76 KGS. AVERAGE PER DAY IS 198.325 (approximately)  KGS.</t>
  </si>
  <si>
    <t>TOTAL PPC WHITE CONTAINER WASTE GENERATED AND TREATED IN MAY  0N AN AVERAGE IS 2694.979  KGS. AVERAGE PER DAY IS 89.8326 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</si>
</sst>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4F81BD"/>
      </patternFill>
    </fill>
    <fill>
      <patternFill patternType="solid">
        <fgColor theme="4" tint="0.79998168889431442"/>
        <bgColor rgb="FF548DD4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5" fillId="0" borderId="0" xfId="0" applyFont="1"/>
    <xf numFmtId="0" fontId="0" fillId="2" borderId="0" xfId="0" applyFill="1"/>
    <xf numFmtId="0" fontId="7" fillId="0" borderId="0" xfId="0" applyFont="1"/>
    <xf numFmtId="0" fontId="7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0" fillId="2" borderId="0" xfId="0" applyFill="1" applyAlignment="1">
      <alignment vertical="center"/>
    </xf>
    <xf numFmtId="0" fontId="8" fillId="0" borderId="0" xfId="0" applyFont="1"/>
    <xf numFmtId="0" fontId="8" fillId="2" borderId="0" xfId="0" applyFont="1" applyFill="1"/>
    <xf numFmtId="0" fontId="9" fillId="2" borderId="1" xfId="0" applyFont="1" applyFill="1" applyBorder="1"/>
    <xf numFmtId="0" fontId="9" fillId="2" borderId="0" xfId="0" applyFont="1" applyFill="1"/>
    <xf numFmtId="0" fontId="10" fillId="0" borderId="0" xfId="0" applyFont="1"/>
    <xf numFmtId="0" fontId="9" fillId="0" borderId="1" xfId="0" applyFont="1" applyBorder="1"/>
    <xf numFmtId="0" fontId="8" fillId="0" borderId="1" xfId="0" applyFont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0" xfId="0" applyFont="1" applyFill="1"/>
    <xf numFmtId="0" fontId="8" fillId="2" borderId="0" xfId="0" applyFont="1" applyFill="1" applyAlignment="1">
      <alignment vertical="center"/>
    </xf>
    <xf numFmtId="0" fontId="9" fillId="0" borderId="0" xfId="0" applyFont="1"/>
    <xf numFmtId="0" fontId="13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3" borderId="1" xfId="0" applyFont="1" applyFill="1" applyBorder="1" applyAlignment="1">
      <alignment horizontal="left"/>
    </xf>
    <xf numFmtId="0" fontId="13" fillId="0" borderId="1" xfId="0" applyFont="1" applyBorder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/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/>
    <xf numFmtId="0" fontId="1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5" fillId="3" borderId="1" xfId="0" applyFont="1" applyFill="1" applyBorder="1"/>
    <xf numFmtId="0" fontId="18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vertical="center" wrapText="1"/>
    </xf>
    <xf numFmtId="0" fontId="7" fillId="0" borderId="0" xfId="0" applyFont="1" applyAlignment="1"/>
    <xf numFmtId="0" fontId="18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18" fillId="2" borderId="1" xfId="0" applyFont="1" applyFill="1" applyBorder="1"/>
    <xf numFmtId="0" fontId="18" fillId="2" borderId="1" xfId="0" applyFont="1" applyFill="1" applyBorder="1" applyAlignment="1">
      <alignment wrapText="1"/>
    </xf>
    <xf numFmtId="0" fontId="5" fillId="11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8" fillId="1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/>
    </xf>
    <xf numFmtId="17" fontId="17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17" fontId="17" fillId="2" borderId="1" xfId="0" applyNumberFormat="1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49" fontId="16" fillId="0" borderId="1" xfId="0" applyNumberFormat="1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textRotation="90" wrapText="1"/>
    </xf>
    <xf numFmtId="0" fontId="17" fillId="5" borderId="1" xfId="0" applyFont="1" applyFill="1" applyBorder="1" applyAlignment="1">
      <alignment vertical="center" wrapText="1" shrinkToFit="1"/>
    </xf>
    <xf numFmtId="0" fontId="17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/>
    </xf>
    <xf numFmtId="0" fontId="22" fillId="2" borderId="1" xfId="1" applyFont="1" applyFill="1" applyBorder="1"/>
    <xf numFmtId="0" fontId="22" fillId="2" borderId="1" xfId="0" applyFont="1" applyFill="1" applyBorder="1"/>
    <xf numFmtId="0" fontId="23" fillId="2" borderId="1" xfId="0" applyFont="1" applyFill="1" applyBorder="1"/>
    <xf numFmtId="0" fontId="11" fillId="0" borderId="4" xfId="0" applyFont="1" applyBorder="1"/>
    <xf numFmtId="0" fontId="11" fillId="3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8" fillId="2" borderId="0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1" fillId="0" borderId="6" xfId="0" applyFont="1" applyBorder="1"/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/>
    <xf numFmtId="0" fontId="19" fillId="9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19" fillId="8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/>
    <xf numFmtId="0" fontId="4" fillId="0" borderId="1" xfId="0" applyFont="1" applyBorder="1" applyAlignment="1">
      <alignment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X688"/>
  <sheetViews>
    <sheetView tabSelected="1" topLeftCell="A447" zoomScale="85" zoomScaleNormal="85" workbookViewId="0">
      <selection activeCell="B469" sqref="B469:D471"/>
    </sheetView>
  </sheetViews>
  <sheetFormatPr defaultRowHeight="15"/>
  <cols>
    <col min="1" max="1" width="9.140625" style="8"/>
    <col min="2" max="2" width="59.5703125" style="25" bestFit="1" customWidth="1"/>
    <col min="3" max="3" width="56.140625" style="28" customWidth="1"/>
    <col min="4" max="4" width="9.28515625" style="29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30" customWidth="1"/>
    <col min="10" max="10" width="17.7109375" style="127" bestFit="1" customWidth="1"/>
    <col min="11" max="14" width="9.140625" style="8"/>
  </cols>
  <sheetData>
    <row r="1" spans="1:10" ht="58.5" customHeight="1">
      <c r="A1" s="93" t="s">
        <v>659</v>
      </c>
      <c r="B1" s="93"/>
      <c r="C1" s="93"/>
      <c r="D1" s="93"/>
      <c r="E1" s="93"/>
      <c r="F1" s="93"/>
      <c r="G1" s="93"/>
      <c r="H1" s="93"/>
      <c r="I1" s="93"/>
      <c r="J1" s="66"/>
    </row>
    <row r="2" spans="1:10">
      <c r="A2" s="133" t="s">
        <v>0</v>
      </c>
      <c r="B2" s="134" t="s">
        <v>1</v>
      </c>
      <c r="C2" s="135" t="s">
        <v>2</v>
      </c>
      <c r="D2" s="94">
        <v>45413</v>
      </c>
      <c r="E2" s="94"/>
      <c r="F2" s="94"/>
      <c r="G2" s="94"/>
      <c r="H2" s="94"/>
      <c r="I2" s="117" t="s">
        <v>627</v>
      </c>
      <c r="J2" s="66"/>
    </row>
    <row r="3" spans="1:10" ht="18.75" customHeight="1">
      <c r="A3" s="133"/>
      <c r="B3" s="134"/>
      <c r="C3" s="135"/>
      <c r="D3" s="136" t="s">
        <v>3</v>
      </c>
      <c r="E3" s="95" t="s">
        <v>4</v>
      </c>
      <c r="F3" s="95"/>
      <c r="G3" s="95"/>
      <c r="H3" s="95"/>
      <c r="I3" s="117"/>
      <c r="J3" s="66"/>
    </row>
    <row r="4" spans="1:10">
      <c r="A4" s="133"/>
      <c r="B4" s="134"/>
      <c r="C4" s="135"/>
      <c r="D4" s="136"/>
      <c r="E4" s="31" t="s">
        <v>5</v>
      </c>
      <c r="F4" s="32" t="s">
        <v>6</v>
      </c>
      <c r="G4" s="32" t="s">
        <v>7</v>
      </c>
      <c r="H4" s="32" t="s">
        <v>8</v>
      </c>
      <c r="I4" s="117"/>
      <c r="J4" s="66"/>
    </row>
    <row r="5" spans="1:10" ht="25.5" customHeight="1">
      <c r="A5" s="96" t="s">
        <v>9</v>
      </c>
      <c r="B5" s="96"/>
      <c r="C5" s="96"/>
      <c r="D5" s="96"/>
      <c r="E5" s="96"/>
      <c r="F5" s="96"/>
      <c r="G5" s="96"/>
      <c r="H5" s="96"/>
      <c r="I5" s="96"/>
      <c r="J5" s="66"/>
    </row>
    <row r="6" spans="1:10">
      <c r="A6" s="33">
        <v>1</v>
      </c>
      <c r="B6" s="34" t="s">
        <v>10</v>
      </c>
      <c r="C6" s="35" t="s">
        <v>9</v>
      </c>
      <c r="D6" s="36">
        <v>20</v>
      </c>
      <c r="E6" s="37">
        <v>33.630000000000003</v>
      </c>
      <c r="F6" s="37">
        <v>20.14</v>
      </c>
      <c r="G6" s="37">
        <v>12.36</v>
      </c>
      <c r="H6" s="37">
        <v>1.9</v>
      </c>
      <c r="I6" s="46">
        <f>SUM(E6:H6)</f>
        <v>68.03</v>
      </c>
      <c r="J6" s="66"/>
    </row>
    <row r="7" spans="1:10">
      <c r="A7" s="33">
        <v>2</v>
      </c>
      <c r="B7" s="35" t="s">
        <v>401</v>
      </c>
      <c r="C7" s="35" t="s">
        <v>9</v>
      </c>
      <c r="D7" s="36">
        <v>5</v>
      </c>
      <c r="E7" s="37">
        <v>10.6</v>
      </c>
      <c r="F7" s="37">
        <v>9.1</v>
      </c>
      <c r="G7" s="37">
        <v>6.2</v>
      </c>
      <c r="H7" s="37">
        <v>1</v>
      </c>
      <c r="I7" s="46">
        <f t="shared" ref="I7:I51" si="0">SUM(E7:H7)</f>
        <v>26.9</v>
      </c>
      <c r="J7" s="66"/>
    </row>
    <row r="8" spans="1:10">
      <c r="A8" s="33">
        <v>3</v>
      </c>
      <c r="B8" s="35" t="s">
        <v>402</v>
      </c>
      <c r="C8" s="35" t="s">
        <v>9</v>
      </c>
      <c r="D8" s="36">
        <v>5</v>
      </c>
      <c r="E8" s="37">
        <v>11.6</v>
      </c>
      <c r="F8" s="37">
        <v>7.2</v>
      </c>
      <c r="G8" s="37">
        <v>5.4</v>
      </c>
      <c r="H8" s="37">
        <v>0.9</v>
      </c>
      <c r="I8" s="46">
        <f t="shared" si="0"/>
        <v>25.1</v>
      </c>
      <c r="J8" s="66"/>
    </row>
    <row r="9" spans="1:10">
      <c r="A9" s="33">
        <v>4</v>
      </c>
      <c r="B9" s="38" t="s">
        <v>11</v>
      </c>
      <c r="C9" s="35" t="s">
        <v>9</v>
      </c>
      <c r="D9" s="36">
        <v>10</v>
      </c>
      <c r="E9" s="37">
        <v>15.3</v>
      </c>
      <c r="F9" s="37">
        <v>6.6</v>
      </c>
      <c r="G9" s="37">
        <v>4.2</v>
      </c>
      <c r="H9" s="37">
        <v>1.1000000000000001</v>
      </c>
      <c r="I9" s="46">
        <f t="shared" si="0"/>
        <v>27.2</v>
      </c>
      <c r="J9" s="66"/>
    </row>
    <row r="10" spans="1:10">
      <c r="A10" s="33">
        <v>5</v>
      </c>
      <c r="B10" s="35" t="s">
        <v>12</v>
      </c>
      <c r="C10" s="35" t="s">
        <v>9</v>
      </c>
      <c r="D10" s="36">
        <v>6</v>
      </c>
      <c r="E10" s="37">
        <v>7.9</v>
      </c>
      <c r="F10" s="37">
        <v>3.8</v>
      </c>
      <c r="G10" s="37">
        <v>2.7</v>
      </c>
      <c r="H10" s="37">
        <v>0.3</v>
      </c>
      <c r="I10" s="46">
        <f t="shared" si="0"/>
        <v>14.7</v>
      </c>
      <c r="J10" s="66"/>
    </row>
    <row r="11" spans="1:10">
      <c r="A11" s="33">
        <v>6</v>
      </c>
      <c r="B11" s="35" t="s">
        <v>13</v>
      </c>
      <c r="C11" s="35" t="s">
        <v>9</v>
      </c>
      <c r="D11" s="36">
        <v>10</v>
      </c>
      <c r="E11" s="37">
        <v>14.6</v>
      </c>
      <c r="F11" s="37">
        <v>5.45</v>
      </c>
      <c r="G11" s="37">
        <v>4.4000000000000004</v>
      </c>
      <c r="H11" s="37">
        <v>2.2000000000000002</v>
      </c>
      <c r="I11" s="46">
        <f t="shared" si="0"/>
        <v>26.650000000000002</v>
      </c>
      <c r="J11" s="66"/>
    </row>
    <row r="12" spans="1:10">
      <c r="A12" s="33">
        <v>7</v>
      </c>
      <c r="B12" s="35" t="s">
        <v>14</v>
      </c>
      <c r="C12" s="35" t="s">
        <v>9</v>
      </c>
      <c r="D12" s="36">
        <v>15</v>
      </c>
      <c r="E12" s="37">
        <v>13.6</v>
      </c>
      <c r="F12" s="37">
        <v>6.6</v>
      </c>
      <c r="G12" s="37">
        <v>4.7</v>
      </c>
      <c r="H12" s="37">
        <v>1.9</v>
      </c>
      <c r="I12" s="46">
        <f t="shared" si="0"/>
        <v>26.799999999999997</v>
      </c>
      <c r="J12" s="66"/>
    </row>
    <row r="13" spans="1:10">
      <c r="A13" s="33">
        <v>8</v>
      </c>
      <c r="B13" s="38" t="s">
        <v>15</v>
      </c>
      <c r="C13" s="35" t="s">
        <v>9</v>
      </c>
      <c r="D13" s="36">
        <v>15</v>
      </c>
      <c r="E13" s="37">
        <v>10.36</v>
      </c>
      <c r="F13" s="37">
        <v>5.9</v>
      </c>
      <c r="G13" s="37">
        <v>4.5999999999999996</v>
      </c>
      <c r="H13" s="37">
        <v>1.3</v>
      </c>
      <c r="I13" s="46">
        <f t="shared" si="0"/>
        <v>22.16</v>
      </c>
      <c r="J13" s="66"/>
    </row>
    <row r="14" spans="1:10">
      <c r="A14" s="33">
        <v>9</v>
      </c>
      <c r="B14" s="39" t="s">
        <v>403</v>
      </c>
      <c r="C14" s="35" t="s">
        <v>9</v>
      </c>
      <c r="D14" s="36">
        <v>5</v>
      </c>
      <c r="E14" s="37">
        <v>11.6</v>
      </c>
      <c r="F14" s="37">
        <v>6.96</v>
      </c>
      <c r="G14" s="37">
        <v>3.2</v>
      </c>
      <c r="H14" s="37">
        <v>1.8</v>
      </c>
      <c r="I14" s="46">
        <f t="shared" si="0"/>
        <v>23.56</v>
      </c>
      <c r="J14" s="66"/>
    </row>
    <row r="15" spans="1:10">
      <c r="A15" s="33">
        <v>10</v>
      </c>
      <c r="B15" s="35" t="s">
        <v>404</v>
      </c>
      <c r="C15" s="35" t="s">
        <v>9</v>
      </c>
      <c r="D15" s="36">
        <v>10</v>
      </c>
      <c r="E15" s="37">
        <v>14.5</v>
      </c>
      <c r="F15" s="37">
        <v>5.6</v>
      </c>
      <c r="G15" s="37">
        <v>3.5</v>
      </c>
      <c r="H15" s="37">
        <v>1.6</v>
      </c>
      <c r="I15" s="46">
        <f t="shared" si="0"/>
        <v>25.200000000000003</v>
      </c>
      <c r="J15" s="66"/>
    </row>
    <row r="16" spans="1:10">
      <c r="A16" s="33">
        <v>11</v>
      </c>
      <c r="B16" s="38" t="s">
        <v>16</v>
      </c>
      <c r="C16" s="35" t="s">
        <v>9</v>
      </c>
      <c r="D16" s="36">
        <v>10</v>
      </c>
      <c r="E16" s="37">
        <v>14.8</v>
      </c>
      <c r="F16" s="37">
        <v>6.78</v>
      </c>
      <c r="G16" s="37">
        <v>5.49</v>
      </c>
      <c r="H16" s="37">
        <v>2.1</v>
      </c>
      <c r="I16" s="46">
        <f t="shared" si="0"/>
        <v>29.17</v>
      </c>
      <c r="J16" s="66"/>
    </row>
    <row r="17" spans="1:14">
      <c r="A17" s="33">
        <v>12</v>
      </c>
      <c r="B17" s="35" t="s">
        <v>17</v>
      </c>
      <c r="C17" s="35" t="s">
        <v>9</v>
      </c>
      <c r="D17" s="36" t="s">
        <v>18</v>
      </c>
      <c r="E17" s="37">
        <v>8.6</v>
      </c>
      <c r="F17" s="37">
        <v>4.5</v>
      </c>
      <c r="G17" s="37">
        <v>3.5</v>
      </c>
      <c r="H17" s="37">
        <v>1.9</v>
      </c>
      <c r="I17" s="46">
        <f t="shared" si="0"/>
        <v>18.5</v>
      </c>
      <c r="J17" s="66"/>
    </row>
    <row r="18" spans="1:14">
      <c r="A18" s="33">
        <v>13</v>
      </c>
      <c r="B18" s="35" t="s">
        <v>19</v>
      </c>
      <c r="C18" s="35" t="s">
        <v>9</v>
      </c>
      <c r="D18" s="36">
        <v>10</v>
      </c>
      <c r="E18" s="37">
        <v>15.5</v>
      </c>
      <c r="F18" s="37">
        <v>6.5</v>
      </c>
      <c r="G18" s="37">
        <v>4.5</v>
      </c>
      <c r="H18" s="37">
        <v>2</v>
      </c>
      <c r="I18" s="46">
        <f t="shared" si="0"/>
        <v>28.5</v>
      </c>
      <c r="J18" s="66"/>
    </row>
    <row r="19" spans="1:14">
      <c r="A19" s="33">
        <v>14</v>
      </c>
      <c r="B19" s="35" t="s">
        <v>405</v>
      </c>
      <c r="C19" s="35" t="s">
        <v>9</v>
      </c>
      <c r="D19" s="36" t="s">
        <v>18</v>
      </c>
      <c r="E19" s="37">
        <v>8.1</v>
      </c>
      <c r="F19" s="37">
        <v>4.5</v>
      </c>
      <c r="G19" s="37">
        <v>4.2</v>
      </c>
      <c r="H19" s="37">
        <v>1</v>
      </c>
      <c r="I19" s="46">
        <f t="shared" si="0"/>
        <v>17.8</v>
      </c>
      <c r="J19" s="66"/>
    </row>
    <row r="20" spans="1:14">
      <c r="A20" s="33">
        <v>15</v>
      </c>
      <c r="B20" s="35" t="s">
        <v>406</v>
      </c>
      <c r="C20" s="35" t="s">
        <v>9</v>
      </c>
      <c r="D20" s="36" t="s">
        <v>18</v>
      </c>
      <c r="E20" s="37">
        <v>7.2</v>
      </c>
      <c r="F20" s="37">
        <v>4.9000000000000004</v>
      </c>
      <c r="G20" s="37">
        <v>3.2</v>
      </c>
      <c r="H20" s="37">
        <v>1.1000000000000001</v>
      </c>
      <c r="I20" s="46">
        <f t="shared" si="0"/>
        <v>16.400000000000002</v>
      </c>
      <c r="J20" s="66"/>
    </row>
    <row r="21" spans="1:14">
      <c r="A21" s="33">
        <v>16</v>
      </c>
      <c r="B21" s="38" t="s">
        <v>407</v>
      </c>
      <c r="C21" s="35" t="s">
        <v>9</v>
      </c>
      <c r="D21" s="36">
        <v>6</v>
      </c>
      <c r="E21" s="37">
        <v>13.28</v>
      </c>
      <c r="F21" s="37">
        <v>5.5</v>
      </c>
      <c r="G21" s="37">
        <v>4.7</v>
      </c>
      <c r="H21" s="37">
        <v>1.5</v>
      </c>
      <c r="I21" s="46">
        <f t="shared" si="0"/>
        <v>24.98</v>
      </c>
      <c r="J21" s="66"/>
    </row>
    <row r="22" spans="1:14">
      <c r="A22" s="33">
        <v>17</v>
      </c>
      <c r="B22" s="34" t="s">
        <v>408</v>
      </c>
      <c r="C22" s="35" t="s">
        <v>9</v>
      </c>
      <c r="D22" s="36">
        <v>10</v>
      </c>
      <c r="E22" s="37">
        <v>13.4</v>
      </c>
      <c r="F22" s="37">
        <v>6.88</v>
      </c>
      <c r="G22" s="37">
        <v>3.4</v>
      </c>
      <c r="H22" s="37">
        <v>0.9</v>
      </c>
      <c r="I22" s="46">
        <f t="shared" si="0"/>
        <v>24.58</v>
      </c>
      <c r="J22" s="66"/>
    </row>
    <row r="23" spans="1:14" s="2" customFormat="1">
      <c r="A23" s="33">
        <v>18</v>
      </c>
      <c r="B23" s="34" t="s">
        <v>20</v>
      </c>
      <c r="C23" s="35" t="s">
        <v>9</v>
      </c>
      <c r="D23" s="36" t="s">
        <v>18</v>
      </c>
      <c r="E23" s="37">
        <v>6.4</v>
      </c>
      <c r="F23" s="37">
        <v>5.2</v>
      </c>
      <c r="G23" s="37">
        <v>3.1</v>
      </c>
      <c r="H23" s="37">
        <v>1.9</v>
      </c>
      <c r="I23" s="46">
        <f t="shared" si="0"/>
        <v>16.600000000000001</v>
      </c>
      <c r="J23" s="66"/>
      <c r="K23" s="9"/>
      <c r="L23" s="9"/>
      <c r="M23" s="9"/>
      <c r="N23" s="9"/>
    </row>
    <row r="24" spans="1:14">
      <c r="A24" s="33">
        <v>19</v>
      </c>
      <c r="B24" s="34" t="s">
        <v>409</v>
      </c>
      <c r="C24" s="35" t="s">
        <v>9</v>
      </c>
      <c r="D24" s="36">
        <v>16</v>
      </c>
      <c r="E24" s="37">
        <v>16.8</v>
      </c>
      <c r="F24" s="37">
        <v>4.5999999999999996</v>
      </c>
      <c r="G24" s="37">
        <v>3.8</v>
      </c>
      <c r="H24" s="37">
        <v>1.5</v>
      </c>
      <c r="I24" s="46">
        <f t="shared" si="0"/>
        <v>26.7</v>
      </c>
      <c r="J24" s="66"/>
    </row>
    <row r="25" spans="1:14">
      <c r="A25" s="33">
        <v>20</v>
      </c>
      <c r="B25" s="35" t="s">
        <v>410</v>
      </c>
      <c r="C25" s="35" t="s">
        <v>9</v>
      </c>
      <c r="D25" s="36">
        <v>5</v>
      </c>
      <c r="E25" s="37">
        <v>8.8000000000000007</v>
      </c>
      <c r="F25" s="37">
        <v>5.4</v>
      </c>
      <c r="G25" s="37">
        <v>3.2</v>
      </c>
      <c r="H25" s="37">
        <v>0.5</v>
      </c>
      <c r="I25" s="46">
        <f t="shared" si="0"/>
        <v>17.900000000000002</v>
      </c>
      <c r="J25" s="66"/>
    </row>
    <row r="26" spans="1:14" s="2" customFormat="1">
      <c r="A26" s="33">
        <v>21</v>
      </c>
      <c r="B26" s="38" t="s">
        <v>411</v>
      </c>
      <c r="C26" s="35" t="s">
        <v>9</v>
      </c>
      <c r="D26" s="36">
        <v>50</v>
      </c>
      <c r="E26" s="37">
        <v>26.3</v>
      </c>
      <c r="F26" s="37">
        <v>11.2</v>
      </c>
      <c r="G26" s="37">
        <v>7.2</v>
      </c>
      <c r="H26" s="37">
        <v>1.3</v>
      </c>
      <c r="I26" s="46">
        <f t="shared" si="0"/>
        <v>46</v>
      </c>
      <c r="J26" s="66"/>
      <c r="K26" s="9"/>
      <c r="L26" s="9"/>
      <c r="M26" s="9"/>
      <c r="N26" s="9"/>
    </row>
    <row r="27" spans="1:14">
      <c r="A27" s="33">
        <v>22</v>
      </c>
      <c r="B27" s="35" t="s">
        <v>412</v>
      </c>
      <c r="C27" s="35" t="s">
        <v>9</v>
      </c>
      <c r="D27" s="36" t="s">
        <v>18</v>
      </c>
      <c r="E27" s="37">
        <v>6.3</v>
      </c>
      <c r="F27" s="37">
        <v>5.2</v>
      </c>
      <c r="G27" s="37">
        <v>3.4</v>
      </c>
      <c r="H27" s="37">
        <v>0.2</v>
      </c>
      <c r="I27" s="46">
        <f t="shared" si="0"/>
        <v>15.1</v>
      </c>
      <c r="J27" s="66"/>
    </row>
    <row r="28" spans="1:14" s="2" customFormat="1">
      <c r="A28" s="33">
        <v>23</v>
      </c>
      <c r="B28" s="35" t="s">
        <v>21</v>
      </c>
      <c r="C28" s="35" t="s">
        <v>9</v>
      </c>
      <c r="D28" s="36">
        <v>10</v>
      </c>
      <c r="E28" s="37">
        <v>15.4</v>
      </c>
      <c r="F28" s="37">
        <v>5.2</v>
      </c>
      <c r="G28" s="37">
        <v>3.2</v>
      </c>
      <c r="H28" s="37">
        <v>1.1000000000000001</v>
      </c>
      <c r="I28" s="46">
        <f t="shared" si="0"/>
        <v>24.900000000000002</v>
      </c>
      <c r="J28" s="66"/>
      <c r="K28" s="9"/>
      <c r="L28" s="9"/>
      <c r="M28" s="9"/>
      <c r="N28" s="9"/>
    </row>
    <row r="29" spans="1:14">
      <c r="A29" s="33">
        <v>24</v>
      </c>
      <c r="B29" s="38" t="s">
        <v>413</v>
      </c>
      <c r="C29" s="35" t="s">
        <v>9</v>
      </c>
      <c r="D29" s="36" t="s">
        <v>18</v>
      </c>
      <c r="E29" s="37">
        <v>6.2</v>
      </c>
      <c r="F29" s="37">
        <v>4.2</v>
      </c>
      <c r="G29" s="37">
        <v>3.1</v>
      </c>
      <c r="H29" s="37">
        <v>0.1</v>
      </c>
      <c r="I29" s="46">
        <f t="shared" si="0"/>
        <v>13.6</v>
      </c>
      <c r="J29" s="66"/>
    </row>
    <row r="30" spans="1:14">
      <c r="A30" s="33">
        <v>25</v>
      </c>
      <c r="B30" s="39" t="s">
        <v>414</v>
      </c>
      <c r="C30" s="35" t="s">
        <v>9</v>
      </c>
      <c r="D30" s="36" t="s">
        <v>18</v>
      </c>
      <c r="E30" s="37">
        <v>6.9</v>
      </c>
      <c r="F30" s="37">
        <v>2.5</v>
      </c>
      <c r="G30" s="37">
        <v>1.4</v>
      </c>
      <c r="H30" s="37">
        <v>1.1000000000000001</v>
      </c>
      <c r="I30" s="46">
        <f t="shared" si="0"/>
        <v>11.9</v>
      </c>
      <c r="J30" s="66"/>
    </row>
    <row r="31" spans="1:14">
      <c r="A31" s="33">
        <v>26</v>
      </c>
      <c r="B31" s="38" t="s">
        <v>415</v>
      </c>
      <c r="C31" s="35" t="s">
        <v>9</v>
      </c>
      <c r="D31" s="36" t="s">
        <v>18</v>
      </c>
      <c r="E31" s="37">
        <v>6.5</v>
      </c>
      <c r="F31" s="37">
        <v>4</v>
      </c>
      <c r="G31" s="37">
        <v>2.4</v>
      </c>
      <c r="H31" s="37">
        <v>1.4</v>
      </c>
      <c r="I31" s="46">
        <f t="shared" si="0"/>
        <v>14.3</v>
      </c>
      <c r="J31" s="66"/>
    </row>
    <row r="32" spans="1:14">
      <c r="A32" s="33">
        <v>27</v>
      </c>
      <c r="B32" s="35" t="s">
        <v>22</v>
      </c>
      <c r="C32" s="35" t="s">
        <v>9</v>
      </c>
      <c r="D32" s="36" t="s">
        <v>18</v>
      </c>
      <c r="E32" s="37">
        <v>6.3</v>
      </c>
      <c r="F32" s="37">
        <v>4.3</v>
      </c>
      <c r="G32" s="37">
        <v>2.5</v>
      </c>
      <c r="H32" s="37">
        <v>1.3</v>
      </c>
      <c r="I32" s="46">
        <f t="shared" si="0"/>
        <v>14.4</v>
      </c>
      <c r="J32" s="66"/>
    </row>
    <row r="33" spans="1:14" s="2" customFormat="1">
      <c r="A33" s="33">
        <v>28</v>
      </c>
      <c r="B33" s="34" t="s">
        <v>23</v>
      </c>
      <c r="C33" s="35" t="s">
        <v>9</v>
      </c>
      <c r="D33" s="36">
        <v>10</v>
      </c>
      <c r="E33" s="37">
        <v>14.5</v>
      </c>
      <c r="F33" s="37">
        <v>5.0999999999999996</v>
      </c>
      <c r="G33" s="37">
        <v>3.5</v>
      </c>
      <c r="H33" s="37">
        <v>1.6</v>
      </c>
      <c r="I33" s="46">
        <f>SUM(E33:H33)</f>
        <v>24.700000000000003</v>
      </c>
      <c r="J33" s="66"/>
      <c r="K33" s="9"/>
      <c r="L33" s="9"/>
      <c r="M33" s="9"/>
      <c r="N33" s="9"/>
    </row>
    <row r="34" spans="1:14" s="2" customFormat="1">
      <c r="A34" s="33">
        <v>29</v>
      </c>
      <c r="B34" s="35" t="s">
        <v>419</v>
      </c>
      <c r="C34" s="35" t="s">
        <v>9</v>
      </c>
      <c r="D34" s="36">
        <v>10</v>
      </c>
      <c r="E34" s="37">
        <v>13.2</v>
      </c>
      <c r="F34" s="37">
        <v>6.7</v>
      </c>
      <c r="G34" s="37">
        <v>5.4</v>
      </c>
      <c r="H34" s="37">
        <v>2.1</v>
      </c>
      <c r="I34" s="46">
        <f>SUM(E34:H34)</f>
        <v>27.4</v>
      </c>
      <c r="J34" s="66"/>
      <c r="K34" s="9"/>
      <c r="L34" s="9"/>
      <c r="M34" s="9"/>
      <c r="N34" s="9"/>
    </row>
    <row r="35" spans="1:14">
      <c r="A35" s="33">
        <v>30</v>
      </c>
      <c r="B35" s="38" t="s">
        <v>416</v>
      </c>
      <c r="C35" s="35" t="s">
        <v>9</v>
      </c>
      <c r="D35" s="36" t="s">
        <v>18</v>
      </c>
      <c r="E35" s="37">
        <v>7.9</v>
      </c>
      <c r="F35" s="37">
        <v>5.7</v>
      </c>
      <c r="G35" s="37">
        <v>3.8</v>
      </c>
      <c r="H35" s="37">
        <v>0.4</v>
      </c>
      <c r="I35" s="46">
        <f t="shared" si="0"/>
        <v>17.8</v>
      </c>
      <c r="J35" s="66"/>
    </row>
    <row r="36" spans="1:14">
      <c r="A36" s="33">
        <v>31</v>
      </c>
      <c r="B36" s="35" t="s">
        <v>662</v>
      </c>
      <c r="C36" s="35" t="s">
        <v>9</v>
      </c>
      <c r="D36" s="36" t="s">
        <v>18</v>
      </c>
      <c r="E36" s="37">
        <v>6.21</v>
      </c>
      <c r="F36" s="37">
        <v>5.6</v>
      </c>
      <c r="G36" s="37">
        <v>3.3</v>
      </c>
      <c r="H36" s="37">
        <v>1.2</v>
      </c>
      <c r="I36" s="46">
        <f t="shared" si="0"/>
        <v>16.309999999999999</v>
      </c>
      <c r="J36" s="66"/>
    </row>
    <row r="37" spans="1:14">
      <c r="A37" s="33">
        <v>32</v>
      </c>
      <c r="B37" s="35" t="s">
        <v>417</v>
      </c>
      <c r="C37" s="35" t="s">
        <v>9</v>
      </c>
      <c r="D37" s="36" t="s">
        <v>18</v>
      </c>
      <c r="E37" s="37">
        <v>7.8</v>
      </c>
      <c r="F37" s="37">
        <v>5.8</v>
      </c>
      <c r="G37" s="37">
        <v>3.7</v>
      </c>
      <c r="H37" s="37">
        <v>1.1000000000000001</v>
      </c>
      <c r="I37" s="46">
        <f t="shared" si="0"/>
        <v>18.400000000000002</v>
      </c>
      <c r="J37" s="66"/>
    </row>
    <row r="38" spans="1:14">
      <c r="A38" s="33">
        <v>33</v>
      </c>
      <c r="B38" s="38" t="s">
        <v>418</v>
      </c>
      <c r="C38" s="35" t="s">
        <v>9</v>
      </c>
      <c r="D38" s="36">
        <v>50</v>
      </c>
      <c r="E38" s="37">
        <v>49.9</v>
      </c>
      <c r="F38" s="37">
        <v>20.5</v>
      </c>
      <c r="G38" s="37">
        <v>10.58</v>
      </c>
      <c r="H38" s="37">
        <v>3.36</v>
      </c>
      <c r="I38" s="46">
        <f t="shared" si="0"/>
        <v>84.34</v>
      </c>
      <c r="J38" s="66"/>
    </row>
    <row r="39" spans="1:14">
      <c r="A39" s="33">
        <v>34</v>
      </c>
      <c r="B39" s="38" t="s">
        <v>420</v>
      </c>
      <c r="C39" s="35" t="s">
        <v>9</v>
      </c>
      <c r="D39" s="36">
        <v>10</v>
      </c>
      <c r="E39" s="37">
        <v>14.4</v>
      </c>
      <c r="F39" s="37">
        <v>10.6</v>
      </c>
      <c r="G39" s="37">
        <v>9.1999999999999993</v>
      </c>
      <c r="H39" s="37">
        <v>3.4</v>
      </c>
      <c r="I39" s="46">
        <f t="shared" si="0"/>
        <v>37.6</v>
      </c>
      <c r="J39" s="66"/>
    </row>
    <row r="40" spans="1:14">
      <c r="A40" s="33">
        <v>35</v>
      </c>
      <c r="B40" s="38" t="s">
        <v>24</v>
      </c>
      <c r="C40" s="35" t="s">
        <v>9</v>
      </c>
      <c r="D40" s="36">
        <v>10</v>
      </c>
      <c r="E40" s="37">
        <v>13.5</v>
      </c>
      <c r="F40" s="37">
        <v>10.9</v>
      </c>
      <c r="G40" s="37">
        <v>7.6</v>
      </c>
      <c r="H40" s="37">
        <v>2.8</v>
      </c>
      <c r="I40" s="46">
        <f t="shared" si="0"/>
        <v>34.799999999999997</v>
      </c>
      <c r="J40" s="66"/>
    </row>
    <row r="41" spans="1:14">
      <c r="A41" s="33">
        <v>36</v>
      </c>
      <c r="B41" s="38" t="s">
        <v>25</v>
      </c>
      <c r="C41" s="35" t="s">
        <v>9</v>
      </c>
      <c r="D41" s="36">
        <v>0</v>
      </c>
      <c r="E41" s="37">
        <v>9.76</v>
      </c>
      <c r="F41" s="37">
        <v>7.6</v>
      </c>
      <c r="G41" s="37">
        <v>6.2</v>
      </c>
      <c r="H41" s="37">
        <v>1.3</v>
      </c>
      <c r="I41" s="46">
        <f t="shared" si="0"/>
        <v>24.86</v>
      </c>
      <c r="J41" s="66"/>
    </row>
    <row r="42" spans="1:14">
      <c r="A42" s="33">
        <v>37</v>
      </c>
      <c r="B42" s="38" t="s">
        <v>26</v>
      </c>
      <c r="C42" s="35" t="s">
        <v>9</v>
      </c>
      <c r="D42" s="36">
        <v>0</v>
      </c>
      <c r="E42" s="37">
        <v>12.36</v>
      </c>
      <c r="F42" s="37">
        <v>6.4</v>
      </c>
      <c r="G42" s="37">
        <v>3.6</v>
      </c>
      <c r="H42" s="37">
        <v>1.9</v>
      </c>
      <c r="I42" s="46">
        <f t="shared" si="0"/>
        <v>24.259999999999998</v>
      </c>
      <c r="J42" s="66"/>
    </row>
    <row r="43" spans="1:14">
      <c r="A43" s="33">
        <v>38</v>
      </c>
      <c r="B43" s="38" t="s">
        <v>27</v>
      </c>
      <c r="C43" s="35" t="s">
        <v>9</v>
      </c>
      <c r="D43" s="36">
        <v>10</v>
      </c>
      <c r="E43" s="37">
        <v>14.28</v>
      </c>
      <c r="F43" s="37">
        <v>6.3</v>
      </c>
      <c r="G43" s="37">
        <v>5.3</v>
      </c>
      <c r="H43" s="37">
        <v>1.6</v>
      </c>
      <c r="I43" s="46">
        <f t="shared" si="0"/>
        <v>27.48</v>
      </c>
      <c r="J43" s="66"/>
    </row>
    <row r="44" spans="1:14">
      <c r="A44" s="33">
        <v>39</v>
      </c>
      <c r="B44" s="38" t="s">
        <v>28</v>
      </c>
      <c r="C44" s="35" t="s">
        <v>9</v>
      </c>
      <c r="D44" s="56">
        <v>20</v>
      </c>
      <c r="E44" s="70">
        <v>22.13</v>
      </c>
      <c r="F44" s="70">
        <v>18.600000000000001</v>
      </c>
      <c r="G44" s="70">
        <v>7.3</v>
      </c>
      <c r="H44" s="70">
        <v>1.9</v>
      </c>
      <c r="I44" s="46">
        <f t="shared" si="0"/>
        <v>49.93</v>
      </c>
      <c r="J44" s="66"/>
    </row>
    <row r="45" spans="1:14">
      <c r="A45" s="33">
        <v>40</v>
      </c>
      <c r="B45" s="38" t="s">
        <v>29</v>
      </c>
      <c r="C45" s="35" t="s">
        <v>9</v>
      </c>
      <c r="D45" s="36">
        <v>15</v>
      </c>
      <c r="E45" s="37">
        <v>17.96</v>
      </c>
      <c r="F45" s="37">
        <v>9.5</v>
      </c>
      <c r="G45" s="37">
        <v>8.8000000000000007</v>
      </c>
      <c r="H45" s="37">
        <v>2.1</v>
      </c>
      <c r="I45" s="46">
        <f t="shared" si="0"/>
        <v>38.360000000000007</v>
      </c>
      <c r="J45" s="66"/>
      <c r="M45" s="8" t="s">
        <v>354</v>
      </c>
    </row>
    <row r="46" spans="1:14">
      <c r="A46" s="33">
        <v>41</v>
      </c>
      <c r="B46" s="42" t="s">
        <v>613</v>
      </c>
      <c r="C46" s="35" t="s">
        <v>9</v>
      </c>
      <c r="D46" s="36">
        <v>0</v>
      </c>
      <c r="E46" s="37">
        <v>6.4</v>
      </c>
      <c r="F46" s="37">
        <v>4.7</v>
      </c>
      <c r="G46" s="37">
        <v>3.6</v>
      </c>
      <c r="H46" s="37">
        <v>1.4</v>
      </c>
      <c r="I46" s="46">
        <f t="shared" si="0"/>
        <v>16.100000000000001</v>
      </c>
      <c r="J46" s="66"/>
    </row>
    <row r="47" spans="1:14" s="2" customFormat="1">
      <c r="A47" s="33">
        <v>42</v>
      </c>
      <c r="B47" s="43" t="s">
        <v>353</v>
      </c>
      <c r="C47" s="35" t="s">
        <v>9</v>
      </c>
      <c r="D47" s="36" t="s">
        <v>18</v>
      </c>
      <c r="E47" s="37">
        <v>7.9</v>
      </c>
      <c r="F47" s="37">
        <v>5.7</v>
      </c>
      <c r="G47" s="37">
        <v>2.8</v>
      </c>
      <c r="H47" s="37">
        <v>1.2</v>
      </c>
      <c r="I47" s="46">
        <f>SUM(E47:H47)</f>
        <v>17.600000000000001</v>
      </c>
      <c r="J47" s="66"/>
      <c r="K47" s="9"/>
      <c r="L47" s="9"/>
      <c r="M47" s="9"/>
      <c r="N47" s="9"/>
    </row>
    <row r="48" spans="1:14" s="2" customFormat="1">
      <c r="A48" s="33">
        <v>43</v>
      </c>
      <c r="B48" s="44" t="s">
        <v>30</v>
      </c>
      <c r="C48" s="35" t="s">
        <v>9</v>
      </c>
      <c r="D48" s="36" t="s">
        <v>18</v>
      </c>
      <c r="E48" s="37">
        <v>7.1</v>
      </c>
      <c r="F48" s="37">
        <v>5.4</v>
      </c>
      <c r="G48" s="37">
        <v>2.2999999999999998</v>
      </c>
      <c r="H48" s="37">
        <v>1.1000000000000001</v>
      </c>
      <c r="I48" s="46">
        <f>SUM(E48:H48)</f>
        <v>15.9</v>
      </c>
      <c r="J48" s="66"/>
      <c r="K48" s="9"/>
      <c r="L48" s="9"/>
      <c r="M48" s="9"/>
      <c r="N48" s="9"/>
    </row>
    <row r="49" spans="1:14" s="2" customFormat="1">
      <c r="A49" s="33">
        <v>44</v>
      </c>
      <c r="B49" s="44" t="s">
        <v>13</v>
      </c>
      <c r="C49" s="35" t="s">
        <v>9</v>
      </c>
      <c r="D49" s="36" t="s">
        <v>18</v>
      </c>
      <c r="E49" s="37">
        <v>5.7</v>
      </c>
      <c r="F49" s="37">
        <v>3.8</v>
      </c>
      <c r="G49" s="37">
        <v>2.7</v>
      </c>
      <c r="H49" s="37">
        <v>1.2</v>
      </c>
      <c r="I49" s="46">
        <f>SUM(E49:H49)</f>
        <v>13.399999999999999</v>
      </c>
      <c r="J49" s="66"/>
      <c r="K49" s="9"/>
      <c r="L49" s="9"/>
      <c r="M49" s="9"/>
      <c r="N49" s="9"/>
    </row>
    <row r="50" spans="1:14">
      <c r="A50" s="33">
        <v>45</v>
      </c>
      <c r="B50" s="44" t="s">
        <v>31</v>
      </c>
      <c r="C50" s="35" t="s">
        <v>9</v>
      </c>
      <c r="D50" s="36" t="s">
        <v>18</v>
      </c>
      <c r="E50" s="37">
        <v>7.6</v>
      </c>
      <c r="F50" s="37">
        <v>4.9000000000000004</v>
      </c>
      <c r="G50" s="37">
        <v>3.2</v>
      </c>
      <c r="H50" s="37">
        <v>1</v>
      </c>
      <c r="I50" s="46">
        <f t="shared" si="0"/>
        <v>16.7</v>
      </c>
      <c r="J50" s="66"/>
    </row>
    <row r="51" spans="1:14">
      <c r="A51" s="33">
        <v>46</v>
      </c>
      <c r="B51" s="38" t="s">
        <v>32</v>
      </c>
      <c r="C51" s="35" t="s">
        <v>9</v>
      </c>
      <c r="D51" s="36">
        <v>10</v>
      </c>
      <c r="E51" s="37">
        <v>14.4</v>
      </c>
      <c r="F51" s="37">
        <v>6.5</v>
      </c>
      <c r="G51" s="37">
        <v>5.2</v>
      </c>
      <c r="H51" s="37">
        <v>1.5</v>
      </c>
      <c r="I51" s="46">
        <f t="shared" si="0"/>
        <v>27.599999999999998</v>
      </c>
      <c r="J51" s="66"/>
    </row>
    <row r="52" spans="1:14">
      <c r="A52" s="33">
        <v>47</v>
      </c>
      <c r="B52" s="43" t="s">
        <v>348</v>
      </c>
      <c r="C52" s="35" t="s">
        <v>9</v>
      </c>
      <c r="D52" s="36" t="s">
        <v>18</v>
      </c>
      <c r="E52" s="37">
        <v>7.9</v>
      </c>
      <c r="F52" s="37">
        <v>4.5999999999999996</v>
      </c>
      <c r="G52" s="37">
        <v>3.8</v>
      </c>
      <c r="H52" s="37">
        <v>1.6</v>
      </c>
      <c r="I52" s="46">
        <f t="shared" ref="I52:I57" si="1">SUM(E52:H52)</f>
        <v>17.900000000000002</v>
      </c>
      <c r="J52" s="66"/>
    </row>
    <row r="53" spans="1:14">
      <c r="A53" s="33">
        <v>48</v>
      </c>
      <c r="B53" s="38" t="s">
        <v>349</v>
      </c>
      <c r="C53" s="35" t="s">
        <v>9</v>
      </c>
      <c r="D53" s="36">
        <v>10</v>
      </c>
      <c r="E53" s="37">
        <v>13.36</v>
      </c>
      <c r="F53" s="37">
        <v>6.3</v>
      </c>
      <c r="G53" s="37">
        <v>4.3600000000000003</v>
      </c>
      <c r="H53" s="37">
        <v>2.1</v>
      </c>
      <c r="I53" s="46">
        <f t="shared" si="1"/>
        <v>26.12</v>
      </c>
      <c r="J53" s="66"/>
    </row>
    <row r="54" spans="1:14">
      <c r="A54" s="33">
        <v>49</v>
      </c>
      <c r="B54" s="43" t="s">
        <v>352</v>
      </c>
      <c r="C54" s="35" t="s">
        <v>9</v>
      </c>
      <c r="D54" s="36" t="s">
        <v>18</v>
      </c>
      <c r="E54" s="37">
        <v>8.1999999999999993</v>
      </c>
      <c r="F54" s="37">
        <v>3.6</v>
      </c>
      <c r="G54" s="37">
        <v>2.4</v>
      </c>
      <c r="H54" s="37">
        <v>1.2</v>
      </c>
      <c r="I54" s="46">
        <f t="shared" si="1"/>
        <v>15.399999999999999</v>
      </c>
      <c r="J54" s="66"/>
    </row>
    <row r="55" spans="1:14">
      <c r="A55" s="33">
        <v>50</v>
      </c>
      <c r="B55" s="43" t="s">
        <v>398</v>
      </c>
      <c r="C55" s="35" t="s">
        <v>9</v>
      </c>
      <c r="D55" s="36" t="s">
        <v>18</v>
      </c>
      <c r="E55" s="37">
        <v>8.9</v>
      </c>
      <c r="F55" s="37">
        <v>5.7</v>
      </c>
      <c r="G55" s="37">
        <v>2.8</v>
      </c>
      <c r="H55" s="37">
        <v>1.2</v>
      </c>
      <c r="I55" s="46">
        <f t="shared" si="1"/>
        <v>18.600000000000001</v>
      </c>
      <c r="J55" s="66"/>
    </row>
    <row r="56" spans="1:14">
      <c r="A56" s="33">
        <v>51</v>
      </c>
      <c r="B56" s="43" t="s">
        <v>399</v>
      </c>
      <c r="C56" s="35" t="s">
        <v>9</v>
      </c>
      <c r="D56" s="36" t="s">
        <v>18</v>
      </c>
      <c r="E56" s="37">
        <v>6.6</v>
      </c>
      <c r="F56" s="37">
        <v>5.4</v>
      </c>
      <c r="G56" s="37">
        <v>3.3</v>
      </c>
      <c r="H56" s="37">
        <v>1.1000000000000001</v>
      </c>
      <c r="I56" s="46">
        <f t="shared" si="1"/>
        <v>16.400000000000002</v>
      </c>
      <c r="J56" s="66"/>
    </row>
    <row r="57" spans="1:14">
      <c r="A57" s="33">
        <v>52</v>
      </c>
      <c r="B57" s="85" t="s">
        <v>612</v>
      </c>
      <c r="C57" s="35" t="s">
        <v>9</v>
      </c>
      <c r="D57" s="36" t="s">
        <v>18</v>
      </c>
      <c r="E57" s="37">
        <v>5.6</v>
      </c>
      <c r="F57" s="37">
        <v>3.4</v>
      </c>
      <c r="G57" s="37">
        <v>2.6</v>
      </c>
      <c r="H57" s="37">
        <v>1</v>
      </c>
      <c r="I57" s="46">
        <f t="shared" si="1"/>
        <v>12.6</v>
      </c>
      <c r="J57" s="66"/>
    </row>
    <row r="58" spans="1:14">
      <c r="A58" s="33">
        <v>53</v>
      </c>
      <c r="B58" s="86" t="s">
        <v>649</v>
      </c>
      <c r="C58" s="35" t="s">
        <v>9</v>
      </c>
      <c r="D58" s="36" t="s">
        <v>18</v>
      </c>
      <c r="E58" s="37">
        <v>7.2</v>
      </c>
      <c r="F58" s="37">
        <v>5.6</v>
      </c>
      <c r="G58" s="37">
        <v>3.4</v>
      </c>
      <c r="H58" s="37">
        <v>1</v>
      </c>
      <c r="I58" s="46">
        <f t="shared" ref="I58:I63" si="2">SUM(E58:H58)</f>
        <v>17.2</v>
      </c>
      <c r="J58" s="66"/>
    </row>
    <row r="59" spans="1:14">
      <c r="A59" s="33">
        <v>54</v>
      </c>
      <c r="B59" s="83" t="s">
        <v>676</v>
      </c>
      <c r="C59" s="35" t="s">
        <v>9</v>
      </c>
      <c r="D59" s="36" t="s">
        <v>18</v>
      </c>
      <c r="E59" s="37">
        <v>7.9</v>
      </c>
      <c r="F59" s="37">
        <v>5.7</v>
      </c>
      <c r="G59" s="37">
        <v>2.8</v>
      </c>
      <c r="H59" s="37">
        <v>1.2</v>
      </c>
      <c r="I59" s="46">
        <f t="shared" si="2"/>
        <v>17.600000000000001</v>
      </c>
      <c r="J59" s="66"/>
    </row>
    <row r="60" spans="1:14">
      <c r="A60" s="33">
        <v>55</v>
      </c>
      <c r="B60" s="83" t="s">
        <v>189</v>
      </c>
      <c r="C60" s="35" t="s">
        <v>9</v>
      </c>
      <c r="D60" s="36" t="s">
        <v>18</v>
      </c>
      <c r="E60" s="37">
        <v>7.1</v>
      </c>
      <c r="F60" s="37">
        <v>5.4</v>
      </c>
      <c r="G60" s="37">
        <v>2.2999999999999998</v>
      </c>
      <c r="H60" s="37">
        <v>1.1000000000000001</v>
      </c>
      <c r="I60" s="46">
        <f t="shared" si="2"/>
        <v>15.9</v>
      </c>
      <c r="J60" s="66"/>
    </row>
    <row r="61" spans="1:14">
      <c r="A61" s="33">
        <v>56</v>
      </c>
      <c r="B61" s="83" t="s">
        <v>677</v>
      </c>
      <c r="C61" s="35" t="s">
        <v>9</v>
      </c>
      <c r="D61" s="36" t="s">
        <v>18</v>
      </c>
      <c r="E61" s="37">
        <v>5.7</v>
      </c>
      <c r="F61" s="37">
        <v>3.8</v>
      </c>
      <c r="G61" s="37">
        <v>2.7</v>
      </c>
      <c r="H61" s="37">
        <v>1.2</v>
      </c>
      <c r="I61" s="46">
        <f t="shared" si="2"/>
        <v>13.399999999999999</v>
      </c>
      <c r="J61" s="66"/>
    </row>
    <row r="62" spans="1:14">
      <c r="A62" s="33">
        <v>57</v>
      </c>
      <c r="B62" s="83" t="s">
        <v>678</v>
      </c>
      <c r="C62" s="35" t="s">
        <v>9</v>
      </c>
      <c r="D62" s="36">
        <v>5</v>
      </c>
      <c r="E62" s="37">
        <v>9.4</v>
      </c>
      <c r="F62" s="37">
        <v>6.5</v>
      </c>
      <c r="G62" s="37">
        <v>5.2</v>
      </c>
      <c r="H62" s="37">
        <v>1.5</v>
      </c>
      <c r="I62" s="46">
        <f t="shared" si="2"/>
        <v>22.6</v>
      </c>
      <c r="J62" s="66"/>
    </row>
    <row r="63" spans="1:14">
      <c r="A63" s="33">
        <v>58</v>
      </c>
      <c r="B63" s="83" t="s">
        <v>679</v>
      </c>
      <c r="C63" s="35" t="s">
        <v>9</v>
      </c>
      <c r="D63" s="36" t="s">
        <v>18</v>
      </c>
      <c r="E63" s="37">
        <v>7.9</v>
      </c>
      <c r="F63" s="37">
        <v>4.5999999999999996</v>
      </c>
      <c r="G63" s="37">
        <v>3.8</v>
      </c>
      <c r="H63" s="37">
        <v>1.6</v>
      </c>
      <c r="I63" s="46">
        <f t="shared" si="2"/>
        <v>17.900000000000002</v>
      </c>
      <c r="J63" s="66"/>
    </row>
    <row r="64" spans="1:14">
      <c r="A64" s="33"/>
      <c r="B64" s="38"/>
      <c r="C64" s="80" t="s">
        <v>33</v>
      </c>
      <c r="D64" s="48">
        <f t="shared" ref="D64:I64" si="3">SUM(D6:D63)</f>
        <v>378</v>
      </c>
      <c r="E64" s="48">
        <f t="shared" si="3"/>
        <v>679.23</v>
      </c>
      <c r="F64" s="48">
        <f t="shared" si="3"/>
        <v>379.6099999999999</v>
      </c>
      <c r="G64" s="48">
        <f t="shared" si="3"/>
        <v>251.09000000000009</v>
      </c>
      <c r="H64" s="48">
        <f t="shared" si="3"/>
        <v>82.859999999999985</v>
      </c>
      <c r="I64" s="48">
        <f t="shared" si="3"/>
        <v>1392.7899999999997</v>
      </c>
      <c r="J64" s="66"/>
    </row>
    <row r="65" spans="1:14" ht="29.25" customHeight="1">
      <c r="A65" s="97" t="s">
        <v>34</v>
      </c>
      <c r="B65" s="97"/>
      <c r="C65" s="97"/>
      <c r="D65" s="97"/>
      <c r="E65" s="97"/>
      <c r="F65" s="97"/>
      <c r="G65" s="97"/>
      <c r="H65" s="97"/>
      <c r="I65" s="97"/>
      <c r="J65" s="66"/>
    </row>
    <row r="66" spans="1:14">
      <c r="A66" s="70">
        <v>59</v>
      </c>
      <c r="B66" s="38" t="s">
        <v>35</v>
      </c>
      <c r="C66" s="38" t="s">
        <v>34</v>
      </c>
      <c r="D66" s="36">
        <v>10</v>
      </c>
      <c r="E66" s="37">
        <v>14.35</v>
      </c>
      <c r="F66" s="37">
        <v>5.9</v>
      </c>
      <c r="G66" s="37">
        <v>4.5999999999999996</v>
      </c>
      <c r="H66" s="37">
        <v>1.1000000000000001</v>
      </c>
      <c r="I66" s="46">
        <f>SUM(E66:H66)</f>
        <v>25.950000000000003</v>
      </c>
      <c r="J66" s="66"/>
    </row>
    <row r="67" spans="1:14">
      <c r="A67" s="70">
        <v>60</v>
      </c>
      <c r="B67" s="38" t="s">
        <v>36</v>
      </c>
      <c r="C67" s="38" t="s">
        <v>34</v>
      </c>
      <c r="D67" s="36">
        <v>4</v>
      </c>
      <c r="E67" s="37">
        <v>8.4</v>
      </c>
      <c r="F67" s="37">
        <v>5.5</v>
      </c>
      <c r="G67" s="37">
        <v>4.0999999999999996</v>
      </c>
      <c r="H67" s="37">
        <v>0.1</v>
      </c>
      <c r="I67" s="46">
        <f t="shared" ref="I67:I129" si="4">SUM(E67:H67)</f>
        <v>18.100000000000001</v>
      </c>
      <c r="J67" s="66"/>
    </row>
    <row r="68" spans="1:14">
      <c r="A68" s="70">
        <v>61</v>
      </c>
      <c r="B68" s="38" t="s">
        <v>421</v>
      </c>
      <c r="C68" s="38" t="s">
        <v>34</v>
      </c>
      <c r="D68" s="36" t="s">
        <v>18</v>
      </c>
      <c r="E68" s="37">
        <v>7.4</v>
      </c>
      <c r="F68" s="37">
        <v>4.7</v>
      </c>
      <c r="G68" s="37">
        <v>2.6</v>
      </c>
      <c r="H68" s="37">
        <v>1.4</v>
      </c>
      <c r="I68" s="46">
        <f t="shared" si="4"/>
        <v>16.100000000000001</v>
      </c>
      <c r="J68" s="66"/>
    </row>
    <row r="69" spans="1:14">
      <c r="A69" s="70">
        <v>62</v>
      </c>
      <c r="B69" s="38" t="s">
        <v>37</v>
      </c>
      <c r="C69" s="38" t="s">
        <v>34</v>
      </c>
      <c r="D69" s="36" t="s">
        <v>18</v>
      </c>
      <c r="E69" s="37">
        <v>6.9</v>
      </c>
      <c r="F69" s="37">
        <v>5.7</v>
      </c>
      <c r="G69" s="37">
        <v>2.8</v>
      </c>
      <c r="H69" s="37">
        <v>1.2</v>
      </c>
      <c r="I69" s="46">
        <f>SUM(E69:H69)</f>
        <v>16.600000000000001</v>
      </c>
      <c r="J69" s="66"/>
    </row>
    <row r="70" spans="1:14">
      <c r="A70" s="70">
        <v>63</v>
      </c>
      <c r="B70" s="38" t="s">
        <v>38</v>
      </c>
      <c r="C70" s="38" t="s">
        <v>34</v>
      </c>
      <c r="D70" s="36">
        <v>50</v>
      </c>
      <c r="E70" s="37">
        <v>48.22</v>
      </c>
      <c r="F70" s="37">
        <v>11.2</v>
      </c>
      <c r="G70" s="37">
        <v>9.6</v>
      </c>
      <c r="H70" s="37">
        <v>2.2999999999999998</v>
      </c>
      <c r="I70" s="46">
        <f t="shared" si="4"/>
        <v>71.319999999999993</v>
      </c>
      <c r="J70" s="66"/>
    </row>
    <row r="71" spans="1:14">
      <c r="A71" s="70">
        <v>64</v>
      </c>
      <c r="B71" s="38" t="s">
        <v>39</v>
      </c>
      <c r="C71" s="38" t="s">
        <v>34</v>
      </c>
      <c r="D71" s="36">
        <v>10</v>
      </c>
      <c r="E71" s="37">
        <v>13.98</v>
      </c>
      <c r="F71" s="37">
        <v>7.3</v>
      </c>
      <c r="G71" s="37">
        <v>5.2</v>
      </c>
      <c r="H71" s="37">
        <v>2</v>
      </c>
      <c r="I71" s="46">
        <f t="shared" si="4"/>
        <v>28.48</v>
      </c>
      <c r="J71" s="66"/>
    </row>
    <row r="72" spans="1:14">
      <c r="A72" s="70">
        <v>65</v>
      </c>
      <c r="B72" s="38" t="s">
        <v>40</v>
      </c>
      <c r="C72" s="38" t="s">
        <v>34</v>
      </c>
      <c r="D72" s="36">
        <v>10</v>
      </c>
      <c r="E72" s="37">
        <v>12.3</v>
      </c>
      <c r="F72" s="37">
        <v>7.4</v>
      </c>
      <c r="G72" s="37">
        <v>5.3</v>
      </c>
      <c r="H72" s="37">
        <v>1.2</v>
      </c>
      <c r="I72" s="46">
        <f t="shared" si="4"/>
        <v>26.200000000000003</v>
      </c>
      <c r="J72" s="66"/>
    </row>
    <row r="73" spans="1:14">
      <c r="A73" s="70">
        <v>66</v>
      </c>
      <c r="B73" s="38" t="s">
        <v>41</v>
      </c>
      <c r="C73" s="38" t="s">
        <v>34</v>
      </c>
      <c r="D73" s="36">
        <v>8</v>
      </c>
      <c r="E73" s="37">
        <v>10.48</v>
      </c>
      <c r="F73" s="37">
        <v>10.23</v>
      </c>
      <c r="G73" s="37">
        <v>4.3</v>
      </c>
      <c r="H73" s="37">
        <v>1.4</v>
      </c>
      <c r="I73" s="46">
        <f t="shared" si="4"/>
        <v>26.41</v>
      </c>
      <c r="J73" s="66"/>
    </row>
    <row r="74" spans="1:14">
      <c r="A74" s="70">
        <v>67</v>
      </c>
      <c r="B74" s="38" t="s">
        <v>42</v>
      </c>
      <c r="C74" s="38" t="s">
        <v>34</v>
      </c>
      <c r="D74" s="36">
        <v>20</v>
      </c>
      <c r="E74" s="37">
        <v>21.3</v>
      </c>
      <c r="F74" s="37">
        <v>12.3</v>
      </c>
      <c r="G74" s="37">
        <v>6.45</v>
      </c>
      <c r="H74" s="37">
        <v>2.4</v>
      </c>
      <c r="I74" s="46">
        <f t="shared" si="4"/>
        <v>42.45</v>
      </c>
      <c r="J74" s="66"/>
    </row>
    <row r="75" spans="1:14">
      <c r="A75" s="70">
        <v>68</v>
      </c>
      <c r="B75" s="38" t="s">
        <v>422</v>
      </c>
      <c r="C75" s="38" t="s">
        <v>34</v>
      </c>
      <c r="D75" s="36" t="s">
        <v>18</v>
      </c>
      <c r="E75" s="37">
        <v>7.4</v>
      </c>
      <c r="F75" s="37">
        <v>4.7</v>
      </c>
      <c r="G75" s="37">
        <v>2.6</v>
      </c>
      <c r="H75" s="37">
        <v>1.4</v>
      </c>
      <c r="I75" s="46">
        <f t="shared" si="4"/>
        <v>16.100000000000001</v>
      </c>
      <c r="J75" s="66"/>
    </row>
    <row r="76" spans="1:14">
      <c r="A76" s="70">
        <v>69</v>
      </c>
      <c r="B76" s="38" t="s">
        <v>423</v>
      </c>
      <c r="C76" s="38" t="s">
        <v>34</v>
      </c>
      <c r="D76" s="36" t="s">
        <v>18</v>
      </c>
      <c r="E76" s="37">
        <v>6.9</v>
      </c>
      <c r="F76" s="37">
        <v>5.7</v>
      </c>
      <c r="G76" s="37">
        <v>2.8</v>
      </c>
      <c r="H76" s="37">
        <v>1.2</v>
      </c>
      <c r="I76" s="46">
        <f>SUM(E76:H76)</f>
        <v>16.600000000000001</v>
      </c>
      <c r="J76" s="66"/>
    </row>
    <row r="77" spans="1:14" s="2" customFormat="1">
      <c r="A77" s="70">
        <v>70</v>
      </c>
      <c r="B77" s="38" t="s">
        <v>43</v>
      </c>
      <c r="C77" s="38" t="s">
        <v>34</v>
      </c>
      <c r="D77" s="36">
        <v>15</v>
      </c>
      <c r="E77" s="37">
        <v>20.6</v>
      </c>
      <c r="F77" s="37">
        <v>16.2</v>
      </c>
      <c r="G77" s="37">
        <v>11.3</v>
      </c>
      <c r="H77" s="37">
        <v>2.2999999999999998</v>
      </c>
      <c r="I77" s="46">
        <f t="shared" si="4"/>
        <v>50.399999999999991</v>
      </c>
      <c r="J77" s="66"/>
      <c r="K77" s="9"/>
      <c r="L77" s="9"/>
      <c r="M77" s="9"/>
      <c r="N77" s="9"/>
    </row>
    <row r="78" spans="1:14">
      <c r="A78" s="70">
        <v>71</v>
      </c>
      <c r="B78" s="38" t="s">
        <v>44</v>
      </c>
      <c r="C78" s="38" t="s">
        <v>34</v>
      </c>
      <c r="D78" s="36" t="s">
        <v>18</v>
      </c>
      <c r="E78" s="37">
        <v>7.36</v>
      </c>
      <c r="F78" s="37">
        <v>4.4000000000000004</v>
      </c>
      <c r="G78" s="37">
        <v>3.6</v>
      </c>
      <c r="H78" s="37">
        <v>0.4</v>
      </c>
      <c r="I78" s="46">
        <f t="shared" si="4"/>
        <v>15.760000000000002</v>
      </c>
      <c r="J78" s="66"/>
    </row>
    <row r="79" spans="1:14">
      <c r="A79" s="70">
        <v>72</v>
      </c>
      <c r="B79" s="38" t="s">
        <v>45</v>
      </c>
      <c r="C79" s="38" t="s">
        <v>34</v>
      </c>
      <c r="D79" s="36">
        <v>10</v>
      </c>
      <c r="E79" s="37">
        <v>13.3</v>
      </c>
      <c r="F79" s="37">
        <v>6.3</v>
      </c>
      <c r="G79" s="37">
        <v>4.3</v>
      </c>
      <c r="H79" s="37">
        <v>1.26</v>
      </c>
      <c r="I79" s="46">
        <f t="shared" si="4"/>
        <v>25.160000000000004</v>
      </c>
      <c r="J79" s="66"/>
    </row>
    <row r="80" spans="1:14">
      <c r="A80" s="70">
        <v>73</v>
      </c>
      <c r="B80" s="38" t="s">
        <v>46</v>
      </c>
      <c r="C80" s="38" t="s">
        <v>34</v>
      </c>
      <c r="D80" s="36" t="s">
        <v>18</v>
      </c>
      <c r="E80" s="37">
        <v>4.3600000000000003</v>
      </c>
      <c r="F80" s="37">
        <v>3.1</v>
      </c>
      <c r="G80" s="37">
        <v>2.4</v>
      </c>
      <c r="H80" s="37">
        <v>1</v>
      </c>
      <c r="I80" s="46">
        <f t="shared" si="4"/>
        <v>10.860000000000001</v>
      </c>
      <c r="J80" s="66"/>
    </row>
    <row r="81" spans="1:10">
      <c r="A81" s="70">
        <v>74</v>
      </c>
      <c r="B81" s="38" t="s">
        <v>424</v>
      </c>
      <c r="C81" s="38" t="s">
        <v>34</v>
      </c>
      <c r="D81" s="36">
        <v>20</v>
      </c>
      <c r="E81" s="37">
        <v>30.1</v>
      </c>
      <c r="F81" s="37">
        <v>18.3</v>
      </c>
      <c r="G81" s="37">
        <v>11.3</v>
      </c>
      <c r="H81" s="37">
        <v>3.6</v>
      </c>
      <c r="I81" s="46">
        <f t="shared" si="4"/>
        <v>63.300000000000004</v>
      </c>
      <c r="J81" s="66"/>
    </row>
    <row r="82" spans="1:10">
      <c r="A82" s="70">
        <v>75</v>
      </c>
      <c r="B82" s="38" t="s">
        <v>47</v>
      </c>
      <c r="C82" s="38" t="s">
        <v>34</v>
      </c>
      <c r="D82" s="36" t="s">
        <v>18</v>
      </c>
      <c r="E82" s="37">
        <v>8.9</v>
      </c>
      <c r="F82" s="37">
        <v>6.7</v>
      </c>
      <c r="G82" s="37">
        <v>4.8</v>
      </c>
      <c r="H82" s="37">
        <v>0.4</v>
      </c>
      <c r="I82" s="46">
        <f t="shared" si="4"/>
        <v>20.8</v>
      </c>
      <c r="J82" s="66"/>
    </row>
    <row r="83" spans="1:10">
      <c r="A83" s="70">
        <v>76</v>
      </c>
      <c r="B83" s="38" t="s">
        <v>425</v>
      </c>
      <c r="C83" s="38" t="s">
        <v>34</v>
      </c>
      <c r="D83" s="36" t="s">
        <v>18</v>
      </c>
      <c r="E83" s="37">
        <v>9.2100000000000009</v>
      </c>
      <c r="F83" s="37">
        <v>6.6</v>
      </c>
      <c r="G83" s="37">
        <v>2.2999999999999998</v>
      </c>
      <c r="H83" s="37">
        <v>2.2000000000000002</v>
      </c>
      <c r="I83" s="46">
        <f t="shared" si="4"/>
        <v>20.309999999999999</v>
      </c>
      <c r="J83" s="66"/>
    </row>
    <row r="84" spans="1:10">
      <c r="A84" s="70">
        <v>77</v>
      </c>
      <c r="B84" s="38" t="s">
        <v>426</v>
      </c>
      <c r="C84" s="38" t="s">
        <v>34</v>
      </c>
      <c r="D84" s="36" t="s">
        <v>18</v>
      </c>
      <c r="E84" s="37">
        <v>10.8</v>
      </c>
      <c r="F84" s="37">
        <v>6.8</v>
      </c>
      <c r="G84" s="37">
        <v>3.7</v>
      </c>
      <c r="H84" s="37">
        <v>1.6</v>
      </c>
      <c r="I84" s="46">
        <f t="shared" si="4"/>
        <v>22.900000000000002</v>
      </c>
      <c r="J84" s="66"/>
    </row>
    <row r="85" spans="1:10">
      <c r="A85" s="70">
        <v>78</v>
      </c>
      <c r="B85" s="38" t="s">
        <v>48</v>
      </c>
      <c r="C85" s="38" t="s">
        <v>34</v>
      </c>
      <c r="D85" s="36">
        <v>15</v>
      </c>
      <c r="E85" s="37">
        <v>15.3</v>
      </c>
      <c r="F85" s="37">
        <v>19.600000000000001</v>
      </c>
      <c r="G85" s="37">
        <v>12.36</v>
      </c>
      <c r="H85" s="37">
        <v>1.2</v>
      </c>
      <c r="I85" s="46">
        <f t="shared" si="4"/>
        <v>48.460000000000008</v>
      </c>
      <c r="J85" s="66"/>
    </row>
    <row r="86" spans="1:10">
      <c r="A86" s="70">
        <v>79</v>
      </c>
      <c r="B86" s="38" t="s">
        <v>49</v>
      </c>
      <c r="C86" s="38" t="s">
        <v>34</v>
      </c>
      <c r="D86" s="36">
        <v>10</v>
      </c>
      <c r="E86" s="37">
        <v>13.25</v>
      </c>
      <c r="F86" s="37">
        <v>7.89</v>
      </c>
      <c r="G86" s="37">
        <v>6.8</v>
      </c>
      <c r="H86" s="37">
        <v>1.45</v>
      </c>
      <c r="I86" s="46">
        <f t="shared" si="4"/>
        <v>29.39</v>
      </c>
      <c r="J86" s="66"/>
    </row>
    <row r="87" spans="1:10">
      <c r="A87" s="70">
        <v>80</v>
      </c>
      <c r="B87" s="38" t="s">
        <v>50</v>
      </c>
      <c r="C87" s="38" t="s">
        <v>34</v>
      </c>
      <c r="D87" s="36" t="s">
        <v>18</v>
      </c>
      <c r="E87" s="37">
        <v>7.4</v>
      </c>
      <c r="F87" s="37">
        <v>4.7</v>
      </c>
      <c r="G87" s="37">
        <v>2.6</v>
      </c>
      <c r="H87" s="37">
        <v>1.4</v>
      </c>
      <c r="I87" s="46">
        <f t="shared" si="4"/>
        <v>16.100000000000001</v>
      </c>
      <c r="J87" s="66"/>
    </row>
    <row r="88" spans="1:10">
      <c r="A88" s="70">
        <v>81</v>
      </c>
      <c r="B88" s="38" t="s">
        <v>51</v>
      </c>
      <c r="C88" s="38" t="s">
        <v>34</v>
      </c>
      <c r="D88" s="36" t="s">
        <v>18</v>
      </c>
      <c r="E88" s="37">
        <v>6.9</v>
      </c>
      <c r="F88" s="37">
        <v>5.7</v>
      </c>
      <c r="G88" s="37">
        <v>2.8</v>
      </c>
      <c r="H88" s="37">
        <v>1.2</v>
      </c>
      <c r="I88" s="46">
        <f>SUM(E88:H88)</f>
        <v>16.600000000000001</v>
      </c>
      <c r="J88" s="66"/>
    </row>
    <row r="89" spans="1:10">
      <c r="A89" s="70">
        <v>82</v>
      </c>
      <c r="B89" s="38" t="s">
        <v>52</v>
      </c>
      <c r="C89" s="38" t="s">
        <v>34</v>
      </c>
      <c r="D89" s="31">
        <v>5</v>
      </c>
      <c r="E89" s="37">
        <v>12.3</v>
      </c>
      <c r="F89" s="37">
        <v>6.2</v>
      </c>
      <c r="G89" s="37">
        <v>4.5</v>
      </c>
      <c r="H89" s="37">
        <v>1.3</v>
      </c>
      <c r="I89" s="46">
        <f t="shared" si="4"/>
        <v>24.3</v>
      </c>
      <c r="J89" s="66"/>
    </row>
    <row r="90" spans="1:10">
      <c r="A90" s="70">
        <v>83</v>
      </c>
      <c r="B90" s="38" t="s">
        <v>53</v>
      </c>
      <c r="C90" s="38" t="s">
        <v>34</v>
      </c>
      <c r="D90" s="36" t="s">
        <v>18</v>
      </c>
      <c r="E90" s="37">
        <v>5.2</v>
      </c>
      <c r="F90" s="37">
        <v>4.5999999999999996</v>
      </c>
      <c r="G90" s="37">
        <v>3.6</v>
      </c>
      <c r="H90" s="37">
        <v>0.69</v>
      </c>
      <c r="I90" s="46">
        <f t="shared" si="4"/>
        <v>14.09</v>
      </c>
      <c r="J90" s="66"/>
    </row>
    <row r="91" spans="1:10">
      <c r="A91" s="70">
        <v>84</v>
      </c>
      <c r="B91" s="38" t="s">
        <v>54</v>
      </c>
      <c r="C91" s="38" t="s">
        <v>34</v>
      </c>
      <c r="D91" s="36">
        <v>50</v>
      </c>
      <c r="E91" s="37">
        <v>49.3</v>
      </c>
      <c r="F91" s="37">
        <v>28.3</v>
      </c>
      <c r="G91" s="37">
        <v>16.899999999999999</v>
      </c>
      <c r="H91" s="37">
        <v>3.6</v>
      </c>
      <c r="I91" s="46">
        <f t="shared" si="4"/>
        <v>98.1</v>
      </c>
      <c r="J91" s="66"/>
    </row>
    <row r="92" spans="1:10">
      <c r="A92" s="70">
        <v>85</v>
      </c>
      <c r="B92" s="38" t="s">
        <v>55</v>
      </c>
      <c r="C92" s="38" t="s">
        <v>34</v>
      </c>
      <c r="D92" s="36" t="s">
        <v>18</v>
      </c>
      <c r="E92" s="37">
        <v>5.65</v>
      </c>
      <c r="F92" s="37">
        <v>3.69</v>
      </c>
      <c r="G92" s="37">
        <v>2.69</v>
      </c>
      <c r="H92" s="37">
        <v>1.2</v>
      </c>
      <c r="I92" s="46">
        <f t="shared" si="4"/>
        <v>13.229999999999999</v>
      </c>
      <c r="J92" s="66"/>
    </row>
    <row r="93" spans="1:10">
      <c r="A93" s="70">
        <v>86</v>
      </c>
      <c r="B93" s="38" t="s">
        <v>56</v>
      </c>
      <c r="C93" s="38" t="s">
        <v>34</v>
      </c>
      <c r="D93" s="36">
        <v>10</v>
      </c>
      <c r="E93" s="37">
        <v>15.36</v>
      </c>
      <c r="F93" s="37">
        <v>6.2</v>
      </c>
      <c r="G93" s="37">
        <v>5.6</v>
      </c>
      <c r="H93" s="37">
        <v>0.2</v>
      </c>
      <c r="I93" s="46">
        <f t="shared" si="4"/>
        <v>27.359999999999996</v>
      </c>
      <c r="J93" s="66"/>
    </row>
    <row r="94" spans="1:10">
      <c r="A94" s="70">
        <v>87</v>
      </c>
      <c r="B94" s="38" t="s">
        <v>427</v>
      </c>
      <c r="C94" s="38" t="s">
        <v>34</v>
      </c>
      <c r="D94" s="36" t="s">
        <v>18</v>
      </c>
      <c r="E94" s="37">
        <v>5.5</v>
      </c>
      <c r="F94" s="37">
        <v>4.5</v>
      </c>
      <c r="G94" s="37">
        <v>2.1</v>
      </c>
      <c r="H94" s="37">
        <v>1.3</v>
      </c>
      <c r="I94" s="46">
        <f t="shared" si="4"/>
        <v>13.4</v>
      </c>
      <c r="J94" s="66"/>
    </row>
    <row r="95" spans="1:10">
      <c r="A95" s="70">
        <v>88</v>
      </c>
      <c r="B95" s="38" t="s">
        <v>57</v>
      </c>
      <c r="C95" s="38" t="s">
        <v>34</v>
      </c>
      <c r="D95" s="36">
        <v>24</v>
      </c>
      <c r="E95" s="37">
        <v>43.3</v>
      </c>
      <c r="F95" s="37">
        <v>20.3</v>
      </c>
      <c r="G95" s="37">
        <v>11.3</v>
      </c>
      <c r="H95" s="37">
        <v>2.12</v>
      </c>
      <c r="I95" s="46">
        <f t="shared" si="4"/>
        <v>77.02</v>
      </c>
      <c r="J95" s="66"/>
    </row>
    <row r="96" spans="1:10">
      <c r="A96" s="70">
        <v>89</v>
      </c>
      <c r="B96" s="38" t="s">
        <v>58</v>
      </c>
      <c r="C96" s="38" t="s">
        <v>34</v>
      </c>
      <c r="D96" s="36" t="s">
        <v>18</v>
      </c>
      <c r="E96" s="37">
        <v>6.3</v>
      </c>
      <c r="F96" s="37">
        <v>5.2</v>
      </c>
      <c r="G96" s="37">
        <v>3.2</v>
      </c>
      <c r="H96" s="37">
        <v>0.36</v>
      </c>
      <c r="I96" s="46">
        <f t="shared" si="4"/>
        <v>15.059999999999999</v>
      </c>
      <c r="J96" s="66"/>
    </row>
    <row r="97" spans="1:14">
      <c r="A97" s="70">
        <v>90</v>
      </c>
      <c r="B97" s="38" t="s">
        <v>59</v>
      </c>
      <c r="C97" s="38" t="s">
        <v>34</v>
      </c>
      <c r="D97" s="36">
        <v>50</v>
      </c>
      <c r="E97" s="37">
        <v>49.3</v>
      </c>
      <c r="F97" s="37">
        <v>32.299999999999997</v>
      </c>
      <c r="G97" s="37">
        <v>29.3</v>
      </c>
      <c r="H97" s="37">
        <v>6.3</v>
      </c>
      <c r="I97" s="46">
        <f t="shared" si="4"/>
        <v>117.19999999999999</v>
      </c>
      <c r="J97" s="66"/>
    </row>
    <row r="98" spans="1:14">
      <c r="A98" s="70">
        <v>91</v>
      </c>
      <c r="B98" s="38" t="s">
        <v>60</v>
      </c>
      <c r="C98" s="38" t="s">
        <v>34</v>
      </c>
      <c r="D98" s="36">
        <v>20</v>
      </c>
      <c r="E98" s="37">
        <v>28.3</v>
      </c>
      <c r="F98" s="37">
        <v>9.6300000000000008</v>
      </c>
      <c r="G98" s="37">
        <v>8.56</v>
      </c>
      <c r="H98" s="37">
        <v>3.6</v>
      </c>
      <c r="I98" s="46">
        <f t="shared" si="4"/>
        <v>50.09</v>
      </c>
      <c r="J98" s="66"/>
    </row>
    <row r="99" spans="1:14">
      <c r="A99" s="70">
        <v>92</v>
      </c>
      <c r="B99" s="38" t="s">
        <v>61</v>
      </c>
      <c r="C99" s="38" t="s">
        <v>34</v>
      </c>
      <c r="D99" s="36">
        <v>10</v>
      </c>
      <c r="E99" s="37">
        <v>13.3</v>
      </c>
      <c r="F99" s="37">
        <v>6.3</v>
      </c>
      <c r="G99" s="37">
        <v>4.5</v>
      </c>
      <c r="H99" s="37">
        <v>1.8</v>
      </c>
      <c r="I99" s="46">
        <f t="shared" si="4"/>
        <v>25.900000000000002</v>
      </c>
      <c r="J99" s="66"/>
    </row>
    <row r="100" spans="1:14">
      <c r="A100" s="70">
        <v>93</v>
      </c>
      <c r="B100" s="38" t="s">
        <v>62</v>
      </c>
      <c r="C100" s="38" t="s">
        <v>34</v>
      </c>
      <c r="D100" s="36">
        <v>200</v>
      </c>
      <c r="E100" s="37">
        <v>108.2</v>
      </c>
      <c r="F100" s="37">
        <v>38.6</v>
      </c>
      <c r="G100" s="37">
        <v>26.3</v>
      </c>
      <c r="H100" s="37">
        <v>19.52</v>
      </c>
      <c r="I100" s="46">
        <f t="shared" si="4"/>
        <v>192.62000000000003</v>
      </c>
      <c r="J100" s="66"/>
    </row>
    <row r="101" spans="1:14">
      <c r="A101" s="70">
        <v>94</v>
      </c>
      <c r="B101" s="38" t="s">
        <v>63</v>
      </c>
      <c r="C101" s="38" t="s">
        <v>34</v>
      </c>
      <c r="D101" s="36" t="s">
        <v>18</v>
      </c>
      <c r="E101" s="37">
        <v>5.36</v>
      </c>
      <c r="F101" s="37">
        <v>4.5999999999999996</v>
      </c>
      <c r="G101" s="37">
        <v>3.5</v>
      </c>
      <c r="H101" s="37">
        <v>1.8</v>
      </c>
      <c r="I101" s="46">
        <f t="shared" si="4"/>
        <v>15.260000000000002</v>
      </c>
      <c r="J101" s="66"/>
    </row>
    <row r="102" spans="1:14">
      <c r="A102" s="70">
        <v>95</v>
      </c>
      <c r="B102" s="38" t="s">
        <v>64</v>
      </c>
      <c r="C102" s="38" t="s">
        <v>34</v>
      </c>
      <c r="D102" s="36" t="s">
        <v>18</v>
      </c>
      <c r="E102" s="37">
        <v>5.0999999999999996</v>
      </c>
      <c r="F102" s="37">
        <v>4.45</v>
      </c>
      <c r="G102" s="37">
        <v>3.6</v>
      </c>
      <c r="H102" s="37">
        <v>2.2999999999999998</v>
      </c>
      <c r="I102" s="46">
        <f t="shared" si="4"/>
        <v>15.45</v>
      </c>
      <c r="J102" s="66"/>
    </row>
    <row r="103" spans="1:14" s="6" customFormat="1">
      <c r="A103" s="70">
        <v>96</v>
      </c>
      <c r="B103" s="35" t="s">
        <v>65</v>
      </c>
      <c r="C103" s="38" t="s">
        <v>34</v>
      </c>
      <c r="D103" s="36" t="s">
        <v>18</v>
      </c>
      <c r="E103" s="37">
        <v>82.15</v>
      </c>
      <c r="F103" s="37">
        <v>51</v>
      </c>
      <c r="G103" s="37">
        <v>34</v>
      </c>
      <c r="H103" s="37">
        <v>12</v>
      </c>
      <c r="I103" s="46">
        <f t="shared" si="4"/>
        <v>179.15</v>
      </c>
      <c r="J103" s="43"/>
      <c r="K103" s="11"/>
      <c r="L103" s="11"/>
      <c r="M103" s="11"/>
      <c r="N103" s="11"/>
    </row>
    <row r="104" spans="1:14">
      <c r="A104" s="70">
        <v>97</v>
      </c>
      <c r="B104" s="38" t="s">
        <v>66</v>
      </c>
      <c r="C104" s="38" t="s">
        <v>34</v>
      </c>
      <c r="D104" s="36" t="s">
        <v>18</v>
      </c>
      <c r="E104" s="37">
        <v>9.3000000000000007</v>
      </c>
      <c r="F104" s="37">
        <v>5.36</v>
      </c>
      <c r="G104" s="37">
        <v>4.5999999999999996</v>
      </c>
      <c r="H104" s="37">
        <v>1.5</v>
      </c>
      <c r="I104" s="46">
        <f t="shared" si="4"/>
        <v>20.759999999999998</v>
      </c>
      <c r="J104" s="66"/>
    </row>
    <row r="105" spans="1:14">
      <c r="A105" s="70">
        <v>98</v>
      </c>
      <c r="B105" s="38" t="s">
        <v>67</v>
      </c>
      <c r="C105" s="38" t="s">
        <v>34</v>
      </c>
      <c r="D105" s="36" t="s">
        <v>18</v>
      </c>
      <c r="E105" s="37">
        <v>6.2</v>
      </c>
      <c r="F105" s="37">
        <v>4.5999999999999996</v>
      </c>
      <c r="G105" s="37">
        <v>2.1</v>
      </c>
      <c r="H105" s="37">
        <v>0.32</v>
      </c>
      <c r="I105" s="46">
        <f>SUM(E105:H105)</f>
        <v>13.22</v>
      </c>
      <c r="J105" s="66"/>
    </row>
    <row r="106" spans="1:14">
      <c r="A106" s="70">
        <v>99</v>
      </c>
      <c r="B106" s="38" t="s">
        <v>68</v>
      </c>
      <c r="C106" s="38" t="s">
        <v>34</v>
      </c>
      <c r="D106" s="36" t="s">
        <v>18</v>
      </c>
      <c r="E106" s="37">
        <v>6.63</v>
      </c>
      <c r="F106" s="37">
        <v>4.3</v>
      </c>
      <c r="G106" s="37">
        <v>3.6</v>
      </c>
      <c r="H106" s="37">
        <v>1.4</v>
      </c>
      <c r="I106" s="46">
        <f>SUM(E106:H106)</f>
        <v>15.93</v>
      </c>
      <c r="J106" s="66"/>
    </row>
    <row r="107" spans="1:14">
      <c r="A107" s="70">
        <v>100</v>
      </c>
      <c r="B107" s="38" t="s">
        <v>69</v>
      </c>
      <c r="C107" s="38" t="s">
        <v>34</v>
      </c>
      <c r="D107" s="36" t="s">
        <v>18</v>
      </c>
      <c r="E107" s="37">
        <v>8.58</v>
      </c>
      <c r="F107" s="37">
        <v>3.69</v>
      </c>
      <c r="G107" s="37">
        <v>2.36</v>
      </c>
      <c r="H107" s="37">
        <v>0.45</v>
      </c>
      <c r="I107" s="46">
        <f>SUM(E107:H107)</f>
        <v>15.079999999999998</v>
      </c>
      <c r="J107" s="66"/>
    </row>
    <row r="108" spans="1:14" s="3" customFormat="1">
      <c r="A108" s="70">
        <v>101</v>
      </c>
      <c r="B108" s="38" t="s">
        <v>70</v>
      </c>
      <c r="C108" s="38" t="s">
        <v>34</v>
      </c>
      <c r="D108" s="36" t="s">
        <v>18</v>
      </c>
      <c r="E108" s="37">
        <v>6.36</v>
      </c>
      <c r="F108" s="37">
        <v>3.4</v>
      </c>
      <c r="G108" s="37">
        <v>2.2999999999999998</v>
      </c>
      <c r="H108" s="37">
        <v>1.56</v>
      </c>
      <c r="I108" s="46">
        <f>SUM(E108:H108)</f>
        <v>13.62</v>
      </c>
      <c r="J108" s="137"/>
      <c r="K108" s="12"/>
      <c r="L108" s="12"/>
      <c r="M108" s="12"/>
      <c r="N108" s="12"/>
    </row>
    <row r="109" spans="1:14">
      <c r="A109" s="70">
        <v>102</v>
      </c>
      <c r="B109" s="38" t="s">
        <v>428</v>
      </c>
      <c r="C109" s="38" t="s">
        <v>34</v>
      </c>
      <c r="D109" s="36">
        <v>80</v>
      </c>
      <c r="E109" s="37">
        <v>78.3</v>
      </c>
      <c r="F109" s="37">
        <v>59.6</v>
      </c>
      <c r="G109" s="37">
        <v>31.3</v>
      </c>
      <c r="H109" s="37">
        <v>12.3</v>
      </c>
      <c r="I109" s="46">
        <f t="shared" si="4"/>
        <v>181.50000000000003</v>
      </c>
      <c r="J109" s="66"/>
    </row>
    <row r="110" spans="1:14">
      <c r="A110" s="70">
        <v>103</v>
      </c>
      <c r="B110" s="38" t="s">
        <v>71</v>
      </c>
      <c r="C110" s="38" t="s">
        <v>34</v>
      </c>
      <c r="D110" s="36" t="s">
        <v>18</v>
      </c>
      <c r="E110" s="37">
        <v>8.9</v>
      </c>
      <c r="F110" s="37">
        <v>6.7</v>
      </c>
      <c r="G110" s="37">
        <v>4.8</v>
      </c>
      <c r="H110" s="37">
        <v>0.4</v>
      </c>
      <c r="I110" s="46">
        <f t="shared" si="4"/>
        <v>20.8</v>
      </c>
      <c r="J110" s="66"/>
    </row>
    <row r="111" spans="1:14">
      <c r="A111" s="70">
        <v>104</v>
      </c>
      <c r="B111" s="38" t="s">
        <v>72</v>
      </c>
      <c r="C111" s="38" t="s">
        <v>34</v>
      </c>
      <c r="D111" s="36" t="s">
        <v>18</v>
      </c>
      <c r="E111" s="37">
        <v>9.2100000000000009</v>
      </c>
      <c r="F111" s="37">
        <v>6.6</v>
      </c>
      <c r="G111" s="37">
        <v>2.2999999999999998</v>
      </c>
      <c r="H111" s="37">
        <v>2.2000000000000002</v>
      </c>
      <c r="I111" s="46">
        <f t="shared" si="4"/>
        <v>20.309999999999999</v>
      </c>
      <c r="J111" s="66"/>
    </row>
    <row r="112" spans="1:14">
      <c r="A112" s="70">
        <v>105</v>
      </c>
      <c r="B112" s="38" t="s">
        <v>73</v>
      </c>
      <c r="C112" s="38" t="s">
        <v>34</v>
      </c>
      <c r="D112" s="36" t="s">
        <v>18</v>
      </c>
      <c r="E112" s="37">
        <v>10.8</v>
      </c>
      <c r="F112" s="37">
        <v>6.8</v>
      </c>
      <c r="G112" s="37">
        <v>3.7</v>
      </c>
      <c r="H112" s="37">
        <v>1.6</v>
      </c>
      <c r="I112" s="46">
        <f t="shared" si="4"/>
        <v>22.900000000000002</v>
      </c>
      <c r="J112" s="66"/>
    </row>
    <row r="113" spans="1:10">
      <c r="A113" s="70">
        <v>106</v>
      </c>
      <c r="B113" s="38" t="s">
        <v>429</v>
      </c>
      <c r="C113" s="38" t="s">
        <v>34</v>
      </c>
      <c r="D113" s="36">
        <v>15</v>
      </c>
      <c r="E113" s="37">
        <v>26.3</v>
      </c>
      <c r="F113" s="37">
        <v>19.3</v>
      </c>
      <c r="G113" s="37">
        <v>9.6</v>
      </c>
      <c r="H113" s="37">
        <v>3.6</v>
      </c>
      <c r="I113" s="46">
        <f t="shared" si="4"/>
        <v>58.800000000000004</v>
      </c>
      <c r="J113" s="66"/>
    </row>
    <row r="114" spans="1:10">
      <c r="A114" s="70">
        <v>107</v>
      </c>
      <c r="B114" s="38" t="s">
        <v>430</v>
      </c>
      <c r="C114" s="38" t="s">
        <v>34</v>
      </c>
      <c r="D114" s="36">
        <v>20</v>
      </c>
      <c r="E114" s="37">
        <v>26.3</v>
      </c>
      <c r="F114" s="37">
        <v>22.6</v>
      </c>
      <c r="G114" s="37">
        <v>15.2</v>
      </c>
      <c r="H114" s="37">
        <v>7.5</v>
      </c>
      <c r="I114" s="46">
        <f t="shared" si="4"/>
        <v>71.600000000000009</v>
      </c>
      <c r="J114" s="66"/>
    </row>
    <row r="115" spans="1:10">
      <c r="A115" s="70">
        <v>108</v>
      </c>
      <c r="B115" s="38" t="s">
        <v>431</v>
      </c>
      <c r="C115" s="38" t="s">
        <v>34</v>
      </c>
      <c r="D115" s="36">
        <v>70</v>
      </c>
      <c r="E115" s="37">
        <v>69.2</v>
      </c>
      <c r="F115" s="37">
        <v>22.3</v>
      </c>
      <c r="G115" s="37">
        <v>16.100000000000001</v>
      </c>
      <c r="H115" s="37">
        <v>5.3</v>
      </c>
      <c r="I115" s="46">
        <f t="shared" si="4"/>
        <v>112.89999999999999</v>
      </c>
      <c r="J115" s="66"/>
    </row>
    <row r="116" spans="1:10">
      <c r="A116" s="70">
        <v>109</v>
      </c>
      <c r="B116" s="38" t="s">
        <v>74</v>
      </c>
      <c r="C116" s="38" t="s">
        <v>34</v>
      </c>
      <c r="D116" s="36" t="s">
        <v>75</v>
      </c>
      <c r="E116" s="37">
        <v>6.6</v>
      </c>
      <c r="F116" s="37">
        <v>5.3</v>
      </c>
      <c r="G116" s="37">
        <v>3.6</v>
      </c>
      <c r="H116" s="37">
        <v>0.28000000000000003</v>
      </c>
      <c r="I116" s="46">
        <f t="shared" si="4"/>
        <v>15.779999999999998</v>
      </c>
      <c r="J116" s="66"/>
    </row>
    <row r="117" spans="1:10">
      <c r="A117" s="70">
        <v>110</v>
      </c>
      <c r="B117" s="38" t="s">
        <v>432</v>
      </c>
      <c r="C117" s="38" t="s">
        <v>34</v>
      </c>
      <c r="D117" s="36">
        <v>15</v>
      </c>
      <c r="E117" s="37">
        <v>18.3</v>
      </c>
      <c r="F117" s="37">
        <v>14.2</v>
      </c>
      <c r="G117" s="37">
        <v>7.5</v>
      </c>
      <c r="H117" s="37">
        <v>1.2</v>
      </c>
      <c r="I117" s="46">
        <f t="shared" si="4"/>
        <v>41.2</v>
      </c>
      <c r="J117" s="66"/>
    </row>
    <row r="118" spans="1:10">
      <c r="A118" s="70">
        <v>111</v>
      </c>
      <c r="B118" s="38" t="s">
        <v>433</v>
      </c>
      <c r="C118" s="38" t="s">
        <v>34</v>
      </c>
      <c r="D118" s="36">
        <v>30</v>
      </c>
      <c r="E118" s="37">
        <v>25.2</v>
      </c>
      <c r="F118" s="37">
        <v>4.3</v>
      </c>
      <c r="G118" s="37">
        <v>16.2</v>
      </c>
      <c r="H118" s="37">
        <v>4.2</v>
      </c>
      <c r="I118" s="46">
        <f t="shared" si="4"/>
        <v>49.900000000000006</v>
      </c>
      <c r="J118" s="66"/>
    </row>
    <row r="119" spans="1:10">
      <c r="A119" s="70">
        <v>112</v>
      </c>
      <c r="B119" s="38" t="s">
        <v>76</v>
      </c>
      <c r="C119" s="38" t="s">
        <v>34</v>
      </c>
      <c r="D119" s="36">
        <v>900</v>
      </c>
      <c r="E119" s="37">
        <v>342.3</v>
      </c>
      <c r="F119" s="37">
        <v>136.30000000000001</v>
      </c>
      <c r="G119" s="37">
        <v>53.6</v>
      </c>
      <c r="H119" s="37">
        <v>64.3</v>
      </c>
      <c r="I119" s="46">
        <f t="shared" si="4"/>
        <v>596.5</v>
      </c>
      <c r="J119" s="66"/>
    </row>
    <row r="120" spans="1:10">
      <c r="A120" s="70">
        <v>113</v>
      </c>
      <c r="B120" s="38" t="s">
        <v>434</v>
      </c>
      <c r="C120" s="38" t="s">
        <v>34</v>
      </c>
      <c r="D120" s="36" t="s">
        <v>18</v>
      </c>
      <c r="E120" s="37">
        <v>7.4</v>
      </c>
      <c r="F120" s="37">
        <v>4.7</v>
      </c>
      <c r="G120" s="37">
        <v>2.6</v>
      </c>
      <c r="H120" s="37">
        <v>1.4</v>
      </c>
      <c r="I120" s="46">
        <f t="shared" si="4"/>
        <v>16.100000000000001</v>
      </c>
      <c r="J120" s="66"/>
    </row>
    <row r="121" spans="1:10">
      <c r="A121" s="70">
        <v>114</v>
      </c>
      <c r="B121" s="38" t="s">
        <v>77</v>
      </c>
      <c r="C121" s="38" t="s">
        <v>34</v>
      </c>
      <c r="D121" s="36" t="s">
        <v>18</v>
      </c>
      <c r="E121" s="37">
        <v>6.9</v>
      </c>
      <c r="F121" s="37">
        <v>5.7</v>
      </c>
      <c r="G121" s="37">
        <v>2.8</v>
      </c>
      <c r="H121" s="37">
        <v>1.2</v>
      </c>
      <c r="I121" s="46">
        <f>SUM(E121:H121)</f>
        <v>16.600000000000001</v>
      </c>
      <c r="J121" s="66"/>
    </row>
    <row r="122" spans="1:10">
      <c r="A122" s="70">
        <v>115</v>
      </c>
      <c r="B122" s="38" t="s">
        <v>78</v>
      </c>
      <c r="C122" s="38" t="s">
        <v>34</v>
      </c>
      <c r="D122" s="36">
        <v>24</v>
      </c>
      <c r="E122" s="37">
        <v>23.6</v>
      </c>
      <c r="F122" s="37">
        <v>22.9</v>
      </c>
      <c r="G122" s="37">
        <v>12.6</v>
      </c>
      <c r="H122" s="37">
        <v>2.1</v>
      </c>
      <c r="I122" s="46">
        <f t="shared" si="4"/>
        <v>61.2</v>
      </c>
      <c r="J122" s="66"/>
    </row>
    <row r="123" spans="1:10">
      <c r="A123" s="70">
        <v>116</v>
      </c>
      <c r="B123" s="38" t="s">
        <v>79</v>
      </c>
      <c r="C123" s="38" t="s">
        <v>34</v>
      </c>
      <c r="D123" s="36" t="s">
        <v>18</v>
      </c>
      <c r="E123" s="37">
        <v>4.5</v>
      </c>
      <c r="F123" s="37">
        <v>3.3</v>
      </c>
      <c r="G123" s="37">
        <v>2.5</v>
      </c>
      <c r="H123" s="37">
        <v>1.06</v>
      </c>
      <c r="I123" s="46">
        <f t="shared" si="4"/>
        <v>11.360000000000001</v>
      </c>
      <c r="J123" s="66"/>
    </row>
    <row r="124" spans="1:10">
      <c r="A124" s="70">
        <v>117</v>
      </c>
      <c r="B124" s="38" t="s">
        <v>80</v>
      </c>
      <c r="C124" s="38" t="s">
        <v>34</v>
      </c>
      <c r="D124" s="36">
        <v>8</v>
      </c>
      <c r="E124" s="37">
        <v>10.3</v>
      </c>
      <c r="F124" s="37">
        <v>5.3</v>
      </c>
      <c r="G124" s="37">
        <v>4.5</v>
      </c>
      <c r="H124" s="37">
        <v>1.2</v>
      </c>
      <c r="I124" s="46">
        <f t="shared" si="4"/>
        <v>21.3</v>
      </c>
      <c r="J124" s="66"/>
    </row>
    <row r="125" spans="1:10">
      <c r="A125" s="70">
        <v>118</v>
      </c>
      <c r="B125" s="38" t="s">
        <v>81</v>
      </c>
      <c r="C125" s="38" t="s">
        <v>34</v>
      </c>
      <c r="D125" s="36">
        <v>50</v>
      </c>
      <c r="E125" s="37">
        <v>52.3</v>
      </c>
      <c r="F125" s="37">
        <v>35.56</v>
      </c>
      <c r="G125" s="37">
        <v>25.6</v>
      </c>
      <c r="H125" s="37">
        <v>9.3000000000000007</v>
      </c>
      <c r="I125" s="46">
        <f t="shared" si="4"/>
        <v>122.76</v>
      </c>
      <c r="J125" s="66"/>
    </row>
    <row r="126" spans="1:10">
      <c r="A126" s="70">
        <v>119</v>
      </c>
      <c r="B126" s="38" t="s">
        <v>435</v>
      </c>
      <c r="C126" s="38" t="s">
        <v>34</v>
      </c>
      <c r="D126" s="36">
        <v>10</v>
      </c>
      <c r="E126" s="37">
        <v>13.2</v>
      </c>
      <c r="F126" s="37">
        <v>6.2</v>
      </c>
      <c r="G126" s="37">
        <v>3.2</v>
      </c>
      <c r="H126" s="37">
        <v>2</v>
      </c>
      <c r="I126" s="46">
        <f t="shared" si="4"/>
        <v>24.599999999999998</v>
      </c>
      <c r="J126" s="66"/>
    </row>
    <row r="127" spans="1:10">
      <c r="A127" s="70">
        <v>120</v>
      </c>
      <c r="B127" s="38" t="s">
        <v>436</v>
      </c>
      <c r="C127" s="38" t="s">
        <v>34</v>
      </c>
      <c r="D127" s="36">
        <v>10</v>
      </c>
      <c r="E127" s="37">
        <v>13.3</v>
      </c>
      <c r="F127" s="37">
        <v>5.5</v>
      </c>
      <c r="G127" s="37">
        <v>4.5999999999999996</v>
      </c>
      <c r="H127" s="37">
        <v>1.26</v>
      </c>
      <c r="I127" s="46">
        <f t="shared" si="4"/>
        <v>24.66</v>
      </c>
      <c r="J127" s="66"/>
    </row>
    <row r="128" spans="1:10">
      <c r="A128" s="70">
        <v>121</v>
      </c>
      <c r="B128" s="38" t="s">
        <v>437</v>
      </c>
      <c r="C128" s="38" t="s">
        <v>34</v>
      </c>
      <c r="D128" s="36">
        <v>8</v>
      </c>
      <c r="E128" s="37">
        <v>9.6</v>
      </c>
      <c r="F128" s="37">
        <v>6.44</v>
      </c>
      <c r="G128" s="37">
        <v>3.95</v>
      </c>
      <c r="H128" s="37">
        <v>1.2</v>
      </c>
      <c r="I128" s="46">
        <f t="shared" si="4"/>
        <v>21.189999999999998</v>
      </c>
      <c r="J128" s="66"/>
    </row>
    <row r="129" spans="1:10">
      <c r="A129" s="70">
        <v>122</v>
      </c>
      <c r="B129" s="38" t="s">
        <v>82</v>
      </c>
      <c r="C129" s="38" t="s">
        <v>34</v>
      </c>
      <c r="D129" s="36">
        <v>50</v>
      </c>
      <c r="E129" s="37">
        <v>42.3</v>
      </c>
      <c r="F129" s="37">
        <v>39.299999999999997</v>
      </c>
      <c r="G129" s="37">
        <v>14.3</v>
      </c>
      <c r="H129" s="37">
        <v>8.1999999999999993</v>
      </c>
      <c r="I129" s="46">
        <f t="shared" si="4"/>
        <v>104.1</v>
      </c>
      <c r="J129" s="66"/>
    </row>
    <row r="130" spans="1:10">
      <c r="A130" s="70">
        <v>123</v>
      </c>
      <c r="B130" s="38" t="s">
        <v>438</v>
      </c>
      <c r="C130" s="38" t="s">
        <v>34</v>
      </c>
      <c r="D130" s="36">
        <v>50</v>
      </c>
      <c r="E130" s="37">
        <v>58.9</v>
      </c>
      <c r="F130" s="37">
        <v>31.2</v>
      </c>
      <c r="G130" s="37">
        <v>11.3</v>
      </c>
      <c r="H130" s="37">
        <v>2.2999999999999998</v>
      </c>
      <c r="I130" s="46">
        <f t="shared" ref="I130:I189" si="5">SUM(E130:H130)</f>
        <v>103.69999999999999</v>
      </c>
      <c r="J130" s="66"/>
    </row>
    <row r="131" spans="1:10">
      <c r="A131" s="70">
        <v>124</v>
      </c>
      <c r="B131" s="38" t="s">
        <v>83</v>
      </c>
      <c r="C131" s="38" t="s">
        <v>34</v>
      </c>
      <c r="D131" s="36">
        <v>50</v>
      </c>
      <c r="E131" s="37">
        <v>58.3</v>
      </c>
      <c r="F131" s="37">
        <v>23.6</v>
      </c>
      <c r="G131" s="37">
        <v>12.36</v>
      </c>
      <c r="H131" s="37">
        <v>2.2999999999999998</v>
      </c>
      <c r="I131" s="46">
        <f t="shared" si="5"/>
        <v>96.56</v>
      </c>
      <c r="J131" s="66"/>
    </row>
    <row r="132" spans="1:10">
      <c r="A132" s="70">
        <v>125</v>
      </c>
      <c r="B132" s="38" t="s">
        <v>84</v>
      </c>
      <c r="C132" s="38" t="s">
        <v>34</v>
      </c>
      <c r="D132" s="36" t="s">
        <v>18</v>
      </c>
      <c r="E132" s="37">
        <v>7.4</v>
      </c>
      <c r="F132" s="37">
        <v>4.2</v>
      </c>
      <c r="G132" s="37">
        <v>2.2999999999999998</v>
      </c>
      <c r="H132" s="37">
        <v>1.2</v>
      </c>
      <c r="I132" s="46">
        <f t="shared" si="5"/>
        <v>15.100000000000001</v>
      </c>
      <c r="J132" s="66"/>
    </row>
    <row r="133" spans="1:10">
      <c r="A133" s="70">
        <v>126</v>
      </c>
      <c r="B133" s="38" t="s">
        <v>85</v>
      </c>
      <c r="C133" s="38" t="s">
        <v>34</v>
      </c>
      <c r="D133" s="36">
        <v>4</v>
      </c>
      <c r="E133" s="37">
        <v>10</v>
      </c>
      <c r="F133" s="37">
        <v>6.3</v>
      </c>
      <c r="G133" s="37">
        <v>3.3</v>
      </c>
      <c r="H133" s="37">
        <v>1.5</v>
      </c>
      <c r="I133" s="46">
        <f t="shared" si="5"/>
        <v>21.1</v>
      </c>
      <c r="J133" s="66"/>
    </row>
    <row r="134" spans="1:10">
      <c r="A134" s="70">
        <v>127</v>
      </c>
      <c r="B134" s="38" t="s">
        <v>86</v>
      </c>
      <c r="C134" s="38" t="s">
        <v>34</v>
      </c>
      <c r="D134" s="36">
        <v>10</v>
      </c>
      <c r="E134" s="37">
        <v>15.36</v>
      </c>
      <c r="F134" s="37">
        <v>7.3</v>
      </c>
      <c r="G134" s="37">
        <v>6.5</v>
      </c>
      <c r="H134" s="37">
        <v>2.1</v>
      </c>
      <c r="I134" s="46">
        <f t="shared" si="5"/>
        <v>31.26</v>
      </c>
      <c r="J134" s="66"/>
    </row>
    <row r="135" spans="1:10">
      <c r="A135" s="70">
        <v>128</v>
      </c>
      <c r="B135" s="38" t="s">
        <v>439</v>
      </c>
      <c r="C135" s="38" t="s">
        <v>34</v>
      </c>
      <c r="D135" s="36" t="s">
        <v>18</v>
      </c>
      <c r="E135" s="37">
        <v>5.3</v>
      </c>
      <c r="F135" s="37">
        <v>4.2</v>
      </c>
      <c r="G135" s="37">
        <v>2.5</v>
      </c>
      <c r="H135" s="37">
        <v>1.5</v>
      </c>
      <c r="I135" s="46">
        <f t="shared" si="5"/>
        <v>13.5</v>
      </c>
      <c r="J135" s="66"/>
    </row>
    <row r="136" spans="1:10">
      <c r="A136" s="70">
        <v>129</v>
      </c>
      <c r="B136" s="38" t="s">
        <v>87</v>
      </c>
      <c r="C136" s="38" t="s">
        <v>34</v>
      </c>
      <c r="D136" s="36">
        <v>50</v>
      </c>
      <c r="E136" s="37">
        <v>42.3</v>
      </c>
      <c r="F136" s="37">
        <v>21.2</v>
      </c>
      <c r="G136" s="37">
        <v>16.3</v>
      </c>
      <c r="H136" s="37">
        <v>2.2000000000000002</v>
      </c>
      <c r="I136" s="46">
        <f t="shared" si="5"/>
        <v>82</v>
      </c>
      <c r="J136" s="66"/>
    </row>
    <row r="137" spans="1:10">
      <c r="A137" s="70">
        <v>130</v>
      </c>
      <c r="B137" s="38" t="s">
        <v>89</v>
      </c>
      <c r="C137" s="38" t="s">
        <v>34</v>
      </c>
      <c r="D137" s="36">
        <v>10</v>
      </c>
      <c r="E137" s="37">
        <v>15.5</v>
      </c>
      <c r="F137" s="37">
        <v>11.2</v>
      </c>
      <c r="G137" s="37">
        <v>5.2</v>
      </c>
      <c r="H137" s="37">
        <v>1.5</v>
      </c>
      <c r="I137" s="46">
        <f t="shared" si="5"/>
        <v>33.4</v>
      </c>
      <c r="J137" s="66"/>
    </row>
    <row r="138" spans="1:10">
      <c r="A138" s="70">
        <v>131</v>
      </c>
      <c r="B138" s="38" t="s">
        <v>440</v>
      </c>
      <c r="C138" s="38" t="s">
        <v>34</v>
      </c>
      <c r="D138" s="36" t="s">
        <v>18</v>
      </c>
      <c r="E138" s="37">
        <v>7.4</v>
      </c>
      <c r="F138" s="37">
        <v>4.7</v>
      </c>
      <c r="G138" s="37">
        <v>2.6</v>
      </c>
      <c r="H138" s="37">
        <v>1.4</v>
      </c>
      <c r="I138" s="46">
        <f t="shared" si="5"/>
        <v>16.100000000000001</v>
      </c>
      <c r="J138" s="66"/>
    </row>
    <row r="139" spans="1:10">
      <c r="A139" s="70">
        <v>132</v>
      </c>
      <c r="B139" s="38" t="s">
        <v>90</v>
      </c>
      <c r="C139" s="38" t="s">
        <v>34</v>
      </c>
      <c r="D139" s="36" t="s">
        <v>18</v>
      </c>
      <c r="E139" s="37">
        <v>6.9</v>
      </c>
      <c r="F139" s="37">
        <v>5.7</v>
      </c>
      <c r="G139" s="37">
        <v>2.8</v>
      </c>
      <c r="H139" s="37">
        <v>1.2</v>
      </c>
      <c r="I139" s="46">
        <f>SUM(E139:H139)</f>
        <v>16.600000000000001</v>
      </c>
      <c r="J139" s="66"/>
    </row>
    <row r="140" spans="1:10">
      <c r="A140" s="70">
        <v>133</v>
      </c>
      <c r="B140" s="38" t="s">
        <v>91</v>
      </c>
      <c r="C140" s="38" t="s">
        <v>34</v>
      </c>
      <c r="D140" s="36">
        <v>10</v>
      </c>
      <c r="E140" s="37">
        <v>19.3</v>
      </c>
      <c r="F140" s="37">
        <v>10.199999999999999</v>
      </c>
      <c r="G140" s="37">
        <v>4.2</v>
      </c>
      <c r="H140" s="37">
        <v>1.1000000000000001</v>
      </c>
      <c r="I140" s="46">
        <f t="shared" si="5"/>
        <v>34.800000000000004</v>
      </c>
      <c r="J140" s="66"/>
    </row>
    <row r="141" spans="1:10">
      <c r="A141" s="70">
        <v>134</v>
      </c>
      <c r="B141" s="38" t="s">
        <v>92</v>
      </c>
      <c r="C141" s="38" t="s">
        <v>34</v>
      </c>
      <c r="D141" s="36" t="s">
        <v>18</v>
      </c>
      <c r="E141" s="37">
        <v>7.52</v>
      </c>
      <c r="F141" s="37">
        <v>3.36</v>
      </c>
      <c r="G141" s="37">
        <v>2.4</v>
      </c>
      <c r="H141" s="37">
        <v>1.02</v>
      </c>
      <c r="I141" s="46">
        <f t="shared" si="5"/>
        <v>14.299999999999999</v>
      </c>
      <c r="J141" s="66"/>
    </row>
    <row r="142" spans="1:10">
      <c r="A142" s="70">
        <v>135</v>
      </c>
      <c r="B142" s="38" t="s">
        <v>93</v>
      </c>
      <c r="C142" s="38" t="s">
        <v>34</v>
      </c>
      <c r="D142" s="36" t="s">
        <v>18</v>
      </c>
      <c r="E142" s="37">
        <v>7.6</v>
      </c>
      <c r="F142" s="37">
        <v>2.2999999999999998</v>
      </c>
      <c r="G142" s="37">
        <v>2.1</v>
      </c>
      <c r="H142" s="37">
        <v>0.2</v>
      </c>
      <c r="I142" s="46">
        <f t="shared" si="5"/>
        <v>12.199999999999998</v>
      </c>
      <c r="J142" s="66"/>
    </row>
    <row r="143" spans="1:10">
      <c r="A143" s="70">
        <v>136</v>
      </c>
      <c r="B143" s="38" t="s">
        <v>94</v>
      </c>
      <c r="C143" s="38" t="s">
        <v>34</v>
      </c>
      <c r="D143" s="36">
        <v>10</v>
      </c>
      <c r="E143" s="37">
        <v>18.3</v>
      </c>
      <c r="F143" s="37">
        <v>5.3</v>
      </c>
      <c r="G143" s="37">
        <v>2.2999999999999998</v>
      </c>
      <c r="H143" s="37">
        <v>1.6</v>
      </c>
      <c r="I143" s="46">
        <f t="shared" si="5"/>
        <v>27.500000000000004</v>
      </c>
      <c r="J143" s="66"/>
    </row>
    <row r="144" spans="1:10">
      <c r="A144" s="70">
        <v>137</v>
      </c>
      <c r="B144" s="38" t="s">
        <v>441</v>
      </c>
      <c r="C144" s="38" t="s">
        <v>34</v>
      </c>
      <c r="D144" s="36">
        <v>10</v>
      </c>
      <c r="E144" s="37">
        <v>14.3</v>
      </c>
      <c r="F144" s="37">
        <v>7.3</v>
      </c>
      <c r="G144" s="37">
        <v>5.5</v>
      </c>
      <c r="H144" s="37">
        <v>4.2</v>
      </c>
      <c r="I144" s="46">
        <f t="shared" si="5"/>
        <v>31.3</v>
      </c>
      <c r="J144" s="66"/>
    </row>
    <row r="145" spans="1:14" s="2" customFormat="1">
      <c r="A145" s="70">
        <v>138</v>
      </c>
      <c r="B145" s="38" t="s">
        <v>95</v>
      </c>
      <c r="C145" s="38" t="s">
        <v>34</v>
      </c>
      <c r="D145" s="36" t="s">
        <v>18</v>
      </c>
      <c r="E145" s="37">
        <v>7.4</v>
      </c>
      <c r="F145" s="37">
        <v>4.7</v>
      </c>
      <c r="G145" s="37">
        <v>2.6</v>
      </c>
      <c r="H145" s="37">
        <v>1.4</v>
      </c>
      <c r="I145" s="46">
        <f t="shared" si="5"/>
        <v>16.100000000000001</v>
      </c>
      <c r="J145" s="66"/>
      <c r="K145" s="9"/>
      <c r="L145" s="9"/>
      <c r="M145" s="9"/>
      <c r="N145" s="9"/>
    </row>
    <row r="146" spans="1:14" s="2" customFormat="1">
      <c r="A146" s="70">
        <v>139</v>
      </c>
      <c r="B146" s="38" t="s">
        <v>96</v>
      </c>
      <c r="C146" s="38" t="s">
        <v>34</v>
      </c>
      <c r="D146" s="36" t="s">
        <v>18</v>
      </c>
      <c r="E146" s="37">
        <v>6.9</v>
      </c>
      <c r="F146" s="37">
        <v>5.7</v>
      </c>
      <c r="G146" s="37">
        <v>2.8</v>
      </c>
      <c r="H146" s="37">
        <v>1.2</v>
      </c>
      <c r="I146" s="46">
        <f>SUM(E146:H146)</f>
        <v>16.600000000000001</v>
      </c>
      <c r="J146" s="66"/>
      <c r="K146" s="9"/>
      <c r="L146" s="9"/>
      <c r="M146" s="9"/>
      <c r="N146" s="9"/>
    </row>
    <row r="147" spans="1:14" s="2" customFormat="1">
      <c r="A147" s="70">
        <v>140</v>
      </c>
      <c r="B147" s="34" t="s">
        <v>97</v>
      </c>
      <c r="C147" s="38" t="s">
        <v>34</v>
      </c>
      <c r="D147" s="36">
        <v>5</v>
      </c>
      <c r="E147" s="37">
        <v>10.9</v>
      </c>
      <c r="F147" s="37">
        <v>8.5</v>
      </c>
      <c r="G147" s="37">
        <v>7.8</v>
      </c>
      <c r="H147" s="37">
        <v>1.25</v>
      </c>
      <c r="I147" s="46">
        <f t="shared" si="5"/>
        <v>28.45</v>
      </c>
      <c r="J147" s="66"/>
      <c r="K147" s="9"/>
      <c r="L147" s="9"/>
      <c r="M147" s="9"/>
      <c r="N147" s="9"/>
    </row>
    <row r="148" spans="1:14" s="2" customFormat="1" ht="15" customHeight="1">
      <c r="A148" s="70">
        <v>141</v>
      </c>
      <c r="B148" s="38" t="s">
        <v>98</v>
      </c>
      <c r="C148" s="38" t="s">
        <v>34</v>
      </c>
      <c r="D148" s="36">
        <v>15</v>
      </c>
      <c r="E148" s="37">
        <v>24.6</v>
      </c>
      <c r="F148" s="37">
        <v>13.8</v>
      </c>
      <c r="G148" s="37">
        <v>12.2</v>
      </c>
      <c r="H148" s="37">
        <v>4.2</v>
      </c>
      <c r="I148" s="46">
        <f t="shared" si="5"/>
        <v>54.800000000000011</v>
      </c>
      <c r="J148" s="66"/>
      <c r="K148" s="9"/>
      <c r="L148" s="9"/>
      <c r="M148" s="9"/>
      <c r="N148" s="9"/>
    </row>
    <row r="149" spans="1:14" s="2" customFormat="1">
      <c r="A149" s="70">
        <v>142</v>
      </c>
      <c r="B149" s="38" t="s">
        <v>99</v>
      </c>
      <c r="C149" s="38" t="s">
        <v>34</v>
      </c>
      <c r="D149" s="36" t="s">
        <v>18</v>
      </c>
      <c r="E149" s="37">
        <v>4.3</v>
      </c>
      <c r="F149" s="37">
        <v>3.36</v>
      </c>
      <c r="G149" s="37">
        <v>2.6</v>
      </c>
      <c r="H149" s="37">
        <v>1.5</v>
      </c>
      <c r="I149" s="46">
        <f t="shared" si="5"/>
        <v>11.76</v>
      </c>
      <c r="J149" s="66"/>
      <c r="K149" s="9"/>
      <c r="L149" s="9"/>
      <c r="M149" s="9"/>
      <c r="N149" s="9"/>
    </row>
    <row r="150" spans="1:14" s="2" customFormat="1">
      <c r="A150" s="70">
        <v>143</v>
      </c>
      <c r="B150" s="38" t="s">
        <v>442</v>
      </c>
      <c r="C150" s="38" t="s">
        <v>34</v>
      </c>
      <c r="D150" s="36" t="s">
        <v>18</v>
      </c>
      <c r="E150" s="37">
        <v>5.2</v>
      </c>
      <c r="F150" s="37">
        <v>4.5999999999999996</v>
      </c>
      <c r="G150" s="37">
        <v>2.1</v>
      </c>
      <c r="H150" s="37">
        <v>0.32</v>
      </c>
      <c r="I150" s="46">
        <f t="shared" si="5"/>
        <v>12.22</v>
      </c>
      <c r="J150" s="66"/>
      <c r="K150" s="9"/>
      <c r="L150" s="9"/>
      <c r="M150" s="9"/>
      <c r="N150" s="9"/>
    </row>
    <row r="151" spans="1:14" s="2" customFormat="1">
      <c r="A151" s="70">
        <v>144</v>
      </c>
      <c r="B151" s="38" t="s">
        <v>443</v>
      </c>
      <c r="C151" s="38" t="s">
        <v>34</v>
      </c>
      <c r="D151" s="36" t="s">
        <v>18</v>
      </c>
      <c r="E151" s="37">
        <v>6.63</v>
      </c>
      <c r="F151" s="37">
        <v>5.3</v>
      </c>
      <c r="G151" s="37">
        <v>3.6</v>
      </c>
      <c r="H151" s="37">
        <v>1.2</v>
      </c>
      <c r="I151" s="46">
        <f t="shared" si="5"/>
        <v>16.73</v>
      </c>
      <c r="J151" s="66"/>
      <c r="K151" s="9"/>
      <c r="L151" s="9"/>
      <c r="M151" s="9"/>
      <c r="N151" s="9"/>
    </row>
    <row r="152" spans="1:14" s="2" customFormat="1">
      <c r="A152" s="70">
        <v>145</v>
      </c>
      <c r="B152" s="38" t="s">
        <v>100</v>
      </c>
      <c r="C152" s="38" t="s">
        <v>34</v>
      </c>
      <c r="D152" s="36">
        <v>10</v>
      </c>
      <c r="E152" s="37">
        <v>12.4</v>
      </c>
      <c r="F152" s="37">
        <v>7.2</v>
      </c>
      <c r="G152" s="37">
        <v>6.8</v>
      </c>
      <c r="H152" s="37">
        <v>2.1</v>
      </c>
      <c r="I152" s="46">
        <f>SUM(E152:H152)</f>
        <v>28.500000000000004</v>
      </c>
      <c r="J152" s="66"/>
      <c r="K152" s="9"/>
      <c r="L152" s="9"/>
      <c r="M152" s="9"/>
      <c r="N152" s="9"/>
    </row>
    <row r="153" spans="1:14" s="2" customFormat="1">
      <c r="A153" s="70">
        <v>146</v>
      </c>
      <c r="B153" s="38" t="s">
        <v>444</v>
      </c>
      <c r="C153" s="38" t="s">
        <v>34</v>
      </c>
      <c r="D153" s="36">
        <v>60</v>
      </c>
      <c r="E153" s="37">
        <v>79.900000000000006</v>
      </c>
      <c r="F153" s="37">
        <v>52.3</v>
      </c>
      <c r="G153" s="37">
        <v>33.4</v>
      </c>
      <c r="H153" s="37">
        <v>14.2</v>
      </c>
      <c r="I153" s="46">
        <f>SUM(E153:H153)</f>
        <v>179.79999999999998</v>
      </c>
      <c r="J153" s="66"/>
      <c r="K153" s="9"/>
      <c r="L153" s="9"/>
      <c r="M153" s="9"/>
      <c r="N153" s="9"/>
    </row>
    <row r="154" spans="1:14" s="2" customFormat="1">
      <c r="A154" s="70">
        <v>147</v>
      </c>
      <c r="B154" s="38" t="s">
        <v>101</v>
      </c>
      <c r="C154" s="38" t="s">
        <v>34</v>
      </c>
      <c r="D154" s="36" t="s">
        <v>18</v>
      </c>
      <c r="E154" s="37">
        <v>5.4</v>
      </c>
      <c r="F154" s="37">
        <v>3.6</v>
      </c>
      <c r="G154" s="37">
        <v>2.4</v>
      </c>
      <c r="H154" s="37">
        <v>1.9</v>
      </c>
      <c r="I154" s="46">
        <f t="shared" si="5"/>
        <v>13.3</v>
      </c>
      <c r="J154" s="66"/>
      <c r="K154" s="9"/>
      <c r="L154" s="9"/>
      <c r="M154" s="9"/>
      <c r="N154" s="9"/>
    </row>
    <row r="155" spans="1:14">
      <c r="A155" s="70">
        <v>148</v>
      </c>
      <c r="B155" s="38" t="s">
        <v>445</v>
      </c>
      <c r="C155" s="38" t="s">
        <v>34</v>
      </c>
      <c r="D155" s="36">
        <v>10</v>
      </c>
      <c r="E155" s="37">
        <v>14.9</v>
      </c>
      <c r="F155" s="37">
        <v>11.7</v>
      </c>
      <c r="G155" s="37">
        <v>8.4</v>
      </c>
      <c r="H155" s="37">
        <v>2.9</v>
      </c>
      <c r="I155" s="46">
        <f>SUM(E155:H155)</f>
        <v>37.9</v>
      </c>
      <c r="J155" s="66"/>
    </row>
    <row r="156" spans="1:14">
      <c r="A156" s="70">
        <v>149</v>
      </c>
      <c r="B156" s="38" t="s">
        <v>102</v>
      </c>
      <c r="C156" s="38" t="s">
        <v>34</v>
      </c>
      <c r="D156" s="36">
        <v>5</v>
      </c>
      <c r="E156" s="37">
        <v>10.6</v>
      </c>
      <c r="F156" s="37">
        <v>7.6</v>
      </c>
      <c r="G156" s="37">
        <v>7.2</v>
      </c>
      <c r="H156" s="37">
        <v>1.7</v>
      </c>
      <c r="I156" s="46">
        <f>SUM(E156:H156)</f>
        <v>27.099999999999998</v>
      </c>
      <c r="J156" s="66"/>
    </row>
    <row r="157" spans="1:14">
      <c r="A157" s="70">
        <v>150</v>
      </c>
      <c r="B157" s="38" t="s">
        <v>446</v>
      </c>
      <c r="C157" s="38" t="s">
        <v>34</v>
      </c>
      <c r="D157" s="36" t="s">
        <v>18</v>
      </c>
      <c r="E157" s="37">
        <v>5.4</v>
      </c>
      <c r="F157" s="37">
        <v>4.7</v>
      </c>
      <c r="G157" s="37">
        <v>3.9</v>
      </c>
      <c r="H157" s="37">
        <v>1.8</v>
      </c>
      <c r="I157" s="46">
        <f>SUM(E157:H157)</f>
        <v>15.800000000000002</v>
      </c>
      <c r="J157" s="66"/>
    </row>
    <row r="158" spans="1:14">
      <c r="A158" s="70">
        <v>151</v>
      </c>
      <c r="B158" s="34" t="s">
        <v>447</v>
      </c>
      <c r="C158" s="38" t="s">
        <v>34</v>
      </c>
      <c r="D158" s="36" t="s">
        <v>18</v>
      </c>
      <c r="E158" s="37">
        <v>8.1999999999999993</v>
      </c>
      <c r="F158" s="37">
        <v>2.4</v>
      </c>
      <c r="G158" s="37">
        <v>3.1</v>
      </c>
      <c r="H158" s="37">
        <v>1.5</v>
      </c>
      <c r="I158" s="46">
        <f>SUM(E158:H158)</f>
        <v>15.2</v>
      </c>
      <c r="J158" s="66"/>
    </row>
    <row r="159" spans="1:14">
      <c r="A159" s="70">
        <v>152</v>
      </c>
      <c r="B159" s="38" t="s">
        <v>448</v>
      </c>
      <c r="C159" s="38" t="s">
        <v>34</v>
      </c>
      <c r="D159" s="36" t="s">
        <v>18</v>
      </c>
      <c r="E159" s="37">
        <v>5.6</v>
      </c>
      <c r="F159" s="37">
        <v>4.68</v>
      </c>
      <c r="G159" s="37">
        <v>3.9</v>
      </c>
      <c r="H159" s="37">
        <v>0.63</v>
      </c>
      <c r="I159" s="46">
        <f t="shared" si="5"/>
        <v>14.81</v>
      </c>
      <c r="J159" s="66"/>
    </row>
    <row r="160" spans="1:14">
      <c r="A160" s="70">
        <v>153</v>
      </c>
      <c r="B160" s="38" t="s">
        <v>449</v>
      </c>
      <c r="C160" s="38" t="s">
        <v>34</v>
      </c>
      <c r="D160" s="36" t="s">
        <v>18</v>
      </c>
      <c r="E160" s="37">
        <v>6.69</v>
      </c>
      <c r="F160" s="37">
        <v>5.36</v>
      </c>
      <c r="G160" s="37">
        <v>4.2</v>
      </c>
      <c r="H160" s="37">
        <v>0.36</v>
      </c>
      <c r="I160" s="46">
        <f t="shared" si="5"/>
        <v>16.61</v>
      </c>
      <c r="J160" s="66"/>
    </row>
    <row r="161" spans="1:14">
      <c r="A161" s="70">
        <v>154</v>
      </c>
      <c r="B161" s="38" t="s">
        <v>450</v>
      </c>
      <c r="C161" s="38" t="s">
        <v>34</v>
      </c>
      <c r="D161" s="36" t="s">
        <v>18</v>
      </c>
      <c r="E161" s="37">
        <v>6.6</v>
      </c>
      <c r="F161" s="37">
        <v>5.32</v>
      </c>
      <c r="G161" s="37">
        <v>4.01</v>
      </c>
      <c r="H161" s="37">
        <v>2.1</v>
      </c>
      <c r="I161" s="46">
        <f t="shared" si="5"/>
        <v>18.03</v>
      </c>
      <c r="J161" s="66"/>
    </row>
    <row r="162" spans="1:14">
      <c r="A162" s="70">
        <v>155</v>
      </c>
      <c r="B162" s="38" t="s">
        <v>451</v>
      </c>
      <c r="C162" s="38" t="s">
        <v>34</v>
      </c>
      <c r="D162" s="36">
        <v>10</v>
      </c>
      <c r="E162" s="37">
        <v>19.5</v>
      </c>
      <c r="F162" s="37">
        <v>7.4</v>
      </c>
      <c r="G162" s="37">
        <v>4.3</v>
      </c>
      <c r="H162" s="37">
        <v>1.1000000000000001</v>
      </c>
      <c r="I162" s="46">
        <f t="shared" si="5"/>
        <v>32.299999999999997</v>
      </c>
      <c r="J162" s="66"/>
    </row>
    <row r="163" spans="1:14">
      <c r="A163" s="70">
        <v>156</v>
      </c>
      <c r="B163" s="38" t="s">
        <v>452</v>
      </c>
      <c r="C163" s="38" t="s">
        <v>34</v>
      </c>
      <c r="D163" s="36" t="s">
        <v>18</v>
      </c>
      <c r="E163" s="37">
        <v>7.6</v>
      </c>
      <c r="F163" s="37">
        <v>5.4</v>
      </c>
      <c r="G163" s="37">
        <v>3.6</v>
      </c>
      <c r="H163" s="37">
        <v>1.2</v>
      </c>
      <c r="I163" s="46">
        <f t="shared" si="5"/>
        <v>17.8</v>
      </c>
      <c r="J163" s="66"/>
    </row>
    <row r="164" spans="1:14">
      <c r="A164" s="70">
        <v>157</v>
      </c>
      <c r="B164" s="38" t="s">
        <v>453</v>
      </c>
      <c r="C164" s="38" t="s">
        <v>34</v>
      </c>
      <c r="D164" s="36">
        <v>10</v>
      </c>
      <c r="E164" s="37">
        <v>16.3</v>
      </c>
      <c r="F164" s="37">
        <v>9.1999999999999993</v>
      </c>
      <c r="G164" s="37">
        <v>6.4</v>
      </c>
      <c r="H164" s="37">
        <v>2.1</v>
      </c>
      <c r="I164" s="46">
        <f t="shared" si="5"/>
        <v>34</v>
      </c>
      <c r="J164" s="66"/>
    </row>
    <row r="165" spans="1:14" s="2" customFormat="1">
      <c r="A165" s="70">
        <v>158</v>
      </c>
      <c r="B165" s="38" t="s">
        <v>454</v>
      </c>
      <c r="C165" s="38" t="s">
        <v>34</v>
      </c>
      <c r="D165" s="36">
        <v>10</v>
      </c>
      <c r="E165" s="37">
        <v>17.899999999999999</v>
      </c>
      <c r="F165" s="37">
        <v>8.6999999999999993</v>
      </c>
      <c r="G165" s="37">
        <v>6.4</v>
      </c>
      <c r="H165" s="37">
        <v>1.3</v>
      </c>
      <c r="I165" s="46">
        <f t="shared" si="5"/>
        <v>34.299999999999997</v>
      </c>
      <c r="J165" s="66"/>
      <c r="K165" s="9"/>
      <c r="L165" s="9"/>
      <c r="M165" s="9"/>
      <c r="N165" s="9"/>
    </row>
    <row r="166" spans="1:14" s="2" customFormat="1">
      <c r="A166" s="70">
        <v>159</v>
      </c>
      <c r="B166" s="38" t="s">
        <v>455</v>
      </c>
      <c r="C166" s="38" t="s">
        <v>34</v>
      </c>
      <c r="D166" s="36">
        <v>50</v>
      </c>
      <c r="E166" s="37">
        <v>65.900000000000006</v>
      </c>
      <c r="F166" s="37">
        <v>46.3</v>
      </c>
      <c r="G166" s="37">
        <v>28.3</v>
      </c>
      <c r="H166" s="37">
        <v>12.6</v>
      </c>
      <c r="I166" s="46">
        <f t="shared" si="5"/>
        <v>153.1</v>
      </c>
      <c r="J166" s="66"/>
      <c r="K166" s="9"/>
      <c r="L166" s="9"/>
      <c r="M166" s="9"/>
      <c r="N166" s="9"/>
    </row>
    <row r="167" spans="1:14" s="2" customFormat="1">
      <c r="A167" s="70">
        <v>160</v>
      </c>
      <c r="B167" s="38" t="s">
        <v>456</v>
      </c>
      <c r="C167" s="38" t="s">
        <v>34</v>
      </c>
      <c r="D167" s="36" t="s">
        <v>18</v>
      </c>
      <c r="E167" s="37">
        <v>8.9</v>
      </c>
      <c r="F167" s="37">
        <v>6.7</v>
      </c>
      <c r="G167" s="37">
        <v>4.8</v>
      </c>
      <c r="H167" s="37">
        <v>0.4</v>
      </c>
      <c r="I167" s="46">
        <f t="shared" si="5"/>
        <v>20.8</v>
      </c>
      <c r="J167" s="66"/>
      <c r="K167" s="9"/>
      <c r="L167" s="9"/>
      <c r="M167" s="9"/>
      <c r="N167" s="9"/>
    </row>
    <row r="168" spans="1:14" s="2" customFormat="1">
      <c r="A168" s="70">
        <v>161</v>
      </c>
      <c r="B168" s="38" t="s">
        <v>457</v>
      </c>
      <c r="C168" s="38" t="s">
        <v>34</v>
      </c>
      <c r="D168" s="36" t="s">
        <v>18</v>
      </c>
      <c r="E168" s="37">
        <v>9.2100000000000009</v>
      </c>
      <c r="F168" s="37">
        <v>6.6</v>
      </c>
      <c r="G168" s="37">
        <v>2.2999999999999998</v>
      </c>
      <c r="H168" s="37">
        <v>2.2000000000000002</v>
      </c>
      <c r="I168" s="46">
        <f t="shared" si="5"/>
        <v>20.309999999999999</v>
      </c>
      <c r="J168" s="66"/>
      <c r="K168" s="9"/>
      <c r="L168" s="9"/>
      <c r="M168" s="9"/>
      <c r="N168" s="9"/>
    </row>
    <row r="169" spans="1:14" s="2" customFormat="1">
      <c r="A169" s="70">
        <v>162</v>
      </c>
      <c r="B169" s="38" t="s">
        <v>458</v>
      </c>
      <c r="C169" s="38" t="s">
        <v>34</v>
      </c>
      <c r="D169" s="36" t="s">
        <v>18</v>
      </c>
      <c r="E169" s="37">
        <v>10.8</v>
      </c>
      <c r="F169" s="37">
        <v>6.8</v>
      </c>
      <c r="G169" s="37">
        <v>3.7</v>
      </c>
      <c r="H169" s="37">
        <v>1.6</v>
      </c>
      <c r="I169" s="46">
        <f t="shared" si="5"/>
        <v>22.900000000000002</v>
      </c>
      <c r="J169" s="66"/>
      <c r="K169" s="9"/>
      <c r="L169" s="9"/>
      <c r="M169" s="9"/>
      <c r="N169" s="9"/>
    </row>
    <row r="170" spans="1:14">
      <c r="A170" s="70">
        <v>163</v>
      </c>
      <c r="B170" s="38" t="s">
        <v>103</v>
      </c>
      <c r="C170" s="38" t="s">
        <v>34</v>
      </c>
      <c r="D170" s="36" t="s">
        <v>18</v>
      </c>
      <c r="E170" s="37">
        <v>5.3</v>
      </c>
      <c r="F170" s="37">
        <v>4.5999999999999996</v>
      </c>
      <c r="G170" s="37">
        <v>5.0999999999999996</v>
      </c>
      <c r="H170" s="37">
        <v>2.2999999999999998</v>
      </c>
      <c r="I170" s="46">
        <f t="shared" si="5"/>
        <v>17.299999999999997</v>
      </c>
      <c r="J170" s="66"/>
    </row>
    <row r="171" spans="1:14">
      <c r="A171" s="70">
        <v>164</v>
      </c>
      <c r="B171" s="38" t="s">
        <v>459</v>
      </c>
      <c r="C171" s="38" t="s">
        <v>34</v>
      </c>
      <c r="D171" s="36" t="s">
        <v>18</v>
      </c>
      <c r="E171" s="37">
        <v>10.029999999999999</v>
      </c>
      <c r="F171" s="37">
        <v>6.3</v>
      </c>
      <c r="G171" s="37">
        <v>4.3</v>
      </c>
      <c r="H171" s="37">
        <v>1.8</v>
      </c>
      <c r="I171" s="46">
        <f t="shared" si="5"/>
        <v>22.43</v>
      </c>
      <c r="J171" s="66"/>
    </row>
    <row r="172" spans="1:14">
      <c r="A172" s="70">
        <v>165</v>
      </c>
      <c r="B172" s="38" t="s">
        <v>104</v>
      </c>
      <c r="C172" s="38" t="s">
        <v>34</v>
      </c>
      <c r="D172" s="36" t="s">
        <v>18</v>
      </c>
      <c r="E172" s="37">
        <v>11.3</v>
      </c>
      <c r="F172" s="37">
        <v>3.2</v>
      </c>
      <c r="G172" s="37">
        <v>2.2999999999999998</v>
      </c>
      <c r="H172" s="37">
        <v>1.6</v>
      </c>
      <c r="I172" s="46">
        <f t="shared" si="5"/>
        <v>18.400000000000002</v>
      </c>
      <c r="J172" s="66"/>
    </row>
    <row r="173" spans="1:14">
      <c r="A173" s="70">
        <v>166</v>
      </c>
      <c r="B173" s="38" t="s">
        <v>105</v>
      </c>
      <c r="C173" s="38" t="s">
        <v>34</v>
      </c>
      <c r="D173" s="36" t="s">
        <v>18</v>
      </c>
      <c r="E173" s="37">
        <v>7.6</v>
      </c>
      <c r="F173" s="37">
        <v>6.19</v>
      </c>
      <c r="G173" s="37">
        <v>5.2</v>
      </c>
      <c r="H173" s="37">
        <v>1.4</v>
      </c>
      <c r="I173" s="46">
        <f t="shared" si="5"/>
        <v>20.389999999999997</v>
      </c>
      <c r="J173" s="66"/>
    </row>
    <row r="174" spans="1:14">
      <c r="A174" s="70">
        <v>167</v>
      </c>
      <c r="B174" s="38" t="s">
        <v>106</v>
      </c>
      <c r="C174" s="38" t="s">
        <v>34</v>
      </c>
      <c r="D174" s="36">
        <v>10</v>
      </c>
      <c r="E174" s="37">
        <v>19.3</v>
      </c>
      <c r="F174" s="37">
        <v>6.4</v>
      </c>
      <c r="G174" s="37">
        <v>4.5999999999999996</v>
      </c>
      <c r="H174" s="37">
        <v>2.2999999999999998</v>
      </c>
      <c r="I174" s="46">
        <f t="shared" si="5"/>
        <v>32.6</v>
      </c>
      <c r="J174" s="66"/>
    </row>
    <row r="175" spans="1:14">
      <c r="A175" s="70">
        <v>168</v>
      </c>
      <c r="B175" s="38" t="s">
        <v>460</v>
      </c>
      <c r="C175" s="38" t="s">
        <v>34</v>
      </c>
      <c r="D175" s="36" t="s">
        <v>18</v>
      </c>
      <c r="E175" s="37">
        <v>7.4</v>
      </c>
      <c r="F175" s="37">
        <v>4.7</v>
      </c>
      <c r="G175" s="37">
        <v>2.6</v>
      </c>
      <c r="H175" s="37">
        <v>1.4</v>
      </c>
      <c r="I175" s="46">
        <f t="shared" si="5"/>
        <v>16.100000000000001</v>
      </c>
      <c r="J175" s="66"/>
    </row>
    <row r="176" spans="1:14" s="2" customFormat="1">
      <c r="A176" s="70">
        <v>169</v>
      </c>
      <c r="B176" s="38" t="s">
        <v>107</v>
      </c>
      <c r="C176" s="38" t="s">
        <v>34</v>
      </c>
      <c r="D176" s="36">
        <v>10</v>
      </c>
      <c r="E176" s="37">
        <v>18.3</v>
      </c>
      <c r="F176" s="37">
        <v>7.1</v>
      </c>
      <c r="G176" s="37">
        <v>5.2</v>
      </c>
      <c r="H176" s="37">
        <v>1.36</v>
      </c>
      <c r="I176" s="46">
        <f t="shared" si="5"/>
        <v>31.959999999999997</v>
      </c>
      <c r="J176" s="66"/>
      <c r="K176" s="9"/>
      <c r="L176" s="9"/>
      <c r="M176" s="9"/>
      <c r="N176" s="9"/>
    </row>
    <row r="177" spans="1:14">
      <c r="A177" s="70">
        <v>170</v>
      </c>
      <c r="B177" s="38" t="s">
        <v>108</v>
      </c>
      <c r="C177" s="38" t="s">
        <v>34</v>
      </c>
      <c r="D177" s="36">
        <v>10</v>
      </c>
      <c r="E177" s="37">
        <v>15.6</v>
      </c>
      <c r="F177" s="37">
        <v>10.8</v>
      </c>
      <c r="G177" s="37">
        <v>9.6</v>
      </c>
      <c r="H177" s="37">
        <v>2.2999999999999998</v>
      </c>
      <c r="I177" s="46">
        <f t="shared" si="5"/>
        <v>38.299999999999997</v>
      </c>
      <c r="J177" s="66"/>
    </row>
    <row r="178" spans="1:14" s="2" customFormat="1">
      <c r="A178" s="70">
        <v>171</v>
      </c>
      <c r="B178" s="38" t="s">
        <v>109</v>
      </c>
      <c r="C178" s="38" t="s">
        <v>34</v>
      </c>
      <c r="D178" s="36">
        <v>10</v>
      </c>
      <c r="E178" s="37">
        <v>16.600000000000001</v>
      </c>
      <c r="F178" s="37">
        <v>6.8</v>
      </c>
      <c r="G178" s="37">
        <v>4.2</v>
      </c>
      <c r="H178" s="37">
        <v>1.7</v>
      </c>
      <c r="I178" s="46">
        <f t="shared" si="5"/>
        <v>29.3</v>
      </c>
      <c r="J178" s="66"/>
      <c r="K178" s="9"/>
      <c r="L178" s="9"/>
      <c r="M178" s="9"/>
      <c r="N178" s="9"/>
    </row>
    <row r="179" spans="1:14">
      <c r="A179" s="70">
        <v>172</v>
      </c>
      <c r="B179" s="38" t="s">
        <v>461</v>
      </c>
      <c r="C179" s="38" t="s">
        <v>34</v>
      </c>
      <c r="D179" s="36">
        <v>10</v>
      </c>
      <c r="E179" s="37">
        <v>15.3</v>
      </c>
      <c r="F179" s="37">
        <v>9.4</v>
      </c>
      <c r="G179" s="37">
        <v>6.83</v>
      </c>
      <c r="H179" s="37">
        <v>4.3</v>
      </c>
      <c r="I179" s="46">
        <f t="shared" si="5"/>
        <v>35.83</v>
      </c>
      <c r="J179" s="66"/>
    </row>
    <row r="180" spans="1:14">
      <c r="A180" s="70">
        <v>173</v>
      </c>
      <c r="B180" s="38" t="s">
        <v>462</v>
      </c>
      <c r="C180" s="38" t="s">
        <v>34</v>
      </c>
      <c r="D180" s="36">
        <v>20</v>
      </c>
      <c r="E180" s="37">
        <v>20.3</v>
      </c>
      <c r="F180" s="37">
        <v>17.899999999999999</v>
      </c>
      <c r="G180" s="37">
        <v>12.3</v>
      </c>
      <c r="H180" s="37">
        <v>2.2999999999999998</v>
      </c>
      <c r="I180" s="46">
        <f t="shared" si="5"/>
        <v>52.8</v>
      </c>
      <c r="J180" s="66"/>
    </row>
    <row r="181" spans="1:14" s="2" customFormat="1">
      <c r="A181" s="70">
        <v>174</v>
      </c>
      <c r="B181" s="38" t="s">
        <v>463</v>
      </c>
      <c r="C181" s="38" t="s">
        <v>34</v>
      </c>
      <c r="D181" s="36">
        <v>15</v>
      </c>
      <c r="E181" s="37">
        <v>19.8</v>
      </c>
      <c r="F181" s="37">
        <v>7.5</v>
      </c>
      <c r="G181" s="37">
        <v>5.3</v>
      </c>
      <c r="H181" s="37">
        <v>1.8</v>
      </c>
      <c r="I181" s="46">
        <f t="shared" si="5"/>
        <v>34.4</v>
      </c>
      <c r="J181" s="66"/>
      <c r="K181" s="9"/>
      <c r="L181" s="9"/>
      <c r="M181" s="9"/>
      <c r="N181" s="9"/>
    </row>
    <row r="182" spans="1:14" s="2" customFormat="1">
      <c r="A182" s="70">
        <v>175</v>
      </c>
      <c r="B182" s="38" t="s">
        <v>464</v>
      </c>
      <c r="C182" s="38" t="s">
        <v>34</v>
      </c>
      <c r="D182" s="36">
        <v>50</v>
      </c>
      <c r="E182" s="37">
        <v>52.6</v>
      </c>
      <c r="F182" s="37">
        <v>19.3</v>
      </c>
      <c r="G182" s="37">
        <v>9.6</v>
      </c>
      <c r="H182" s="37">
        <v>3.6</v>
      </c>
      <c r="I182" s="46">
        <f t="shared" si="5"/>
        <v>85.1</v>
      </c>
      <c r="J182" s="66"/>
      <c r="K182" s="9"/>
      <c r="L182" s="9"/>
      <c r="M182" s="9"/>
      <c r="N182" s="9"/>
    </row>
    <row r="183" spans="1:14">
      <c r="A183" s="70">
        <v>176</v>
      </c>
      <c r="B183" s="38" t="s">
        <v>465</v>
      </c>
      <c r="C183" s="38" t="s">
        <v>34</v>
      </c>
      <c r="D183" s="36" t="s">
        <v>18</v>
      </c>
      <c r="E183" s="37">
        <v>6.4</v>
      </c>
      <c r="F183" s="37">
        <v>4.2</v>
      </c>
      <c r="G183" s="37">
        <v>3.8</v>
      </c>
      <c r="H183" s="37">
        <v>1.1000000000000001</v>
      </c>
      <c r="I183" s="46">
        <f t="shared" si="5"/>
        <v>15.500000000000002</v>
      </c>
      <c r="J183" s="66"/>
    </row>
    <row r="184" spans="1:14">
      <c r="A184" s="70">
        <v>177</v>
      </c>
      <c r="B184" s="38" t="s">
        <v>110</v>
      </c>
      <c r="C184" s="38" t="s">
        <v>34</v>
      </c>
      <c r="D184" s="36">
        <v>10</v>
      </c>
      <c r="E184" s="37">
        <v>14.3</v>
      </c>
      <c r="F184" s="37">
        <v>8.5</v>
      </c>
      <c r="G184" s="37">
        <v>2.2000000000000002</v>
      </c>
      <c r="H184" s="37">
        <v>1.3</v>
      </c>
      <c r="I184" s="46">
        <f t="shared" si="5"/>
        <v>26.3</v>
      </c>
      <c r="J184" s="66"/>
    </row>
    <row r="185" spans="1:14">
      <c r="A185" s="70">
        <v>178</v>
      </c>
      <c r="B185" s="38" t="s">
        <v>466</v>
      </c>
      <c r="C185" s="38" t="s">
        <v>34</v>
      </c>
      <c r="D185" s="36" t="s">
        <v>18</v>
      </c>
      <c r="E185" s="37">
        <v>6.6</v>
      </c>
      <c r="F185" s="37">
        <v>4.8</v>
      </c>
      <c r="G185" s="37">
        <v>2.4</v>
      </c>
      <c r="H185" s="37">
        <v>1.7</v>
      </c>
      <c r="I185" s="46">
        <f t="shared" si="5"/>
        <v>15.499999999999998</v>
      </c>
      <c r="J185" s="66"/>
    </row>
    <row r="186" spans="1:14">
      <c r="A186" s="70">
        <v>179</v>
      </c>
      <c r="B186" s="38" t="s">
        <v>467</v>
      </c>
      <c r="C186" s="38" t="s">
        <v>34</v>
      </c>
      <c r="D186" s="36">
        <v>15</v>
      </c>
      <c r="E186" s="37">
        <v>18.399999999999999</v>
      </c>
      <c r="F186" s="37">
        <v>10.199999999999999</v>
      </c>
      <c r="G186" s="37">
        <v>7.9</v>
      </c>
      <c r="H186" s="37">
        <v>3.1</v>
      </c>
      <c r="I186" s="46">
        <f t="shared" si="5"/>
        <v>39.6</v>
      </c>
      <c r="J186" s="66"/>
    </row>
    <row r="187" spans="1:14">
      <c r="A187" s="70">
        <v>180</v>
      </c>
      <c r="B187" s="38" t="s">
        <v>468</v>
      </c>
      <c r="C187" s="38" t="s">
        <v>34</v>
      </c>
      <c r="D187" s="36">
        <v>10</v>
      </c>
      <c r="E187" s="37">
        <v>14.6</v>
      </c>
      <c r="F187" s="37">
        <v>7.2</v>
      </c>
      <c r="G187" s="37">
        <v>3.9</v>
      </c>
      <c r="H187" s="37">
        <v>1.9</v>
      </c>
      <c r="I187" s="46">
        <f t="shared" si="5"/>
        <v>27.599999999999998</v>
      </c>
      <c r="J187" s="66"/>
    </row>
    <row r="188" spans="1:14">
      <c r="A188" s="70">
        <v>181</v>
      </c>
      <c r="B188" s="38" t="s">
        <v>469</v>
      </c>
      <c r="C188" s="38" t="s">
        <v>34</v>
      </c>
      <c r="D188" s="36" t="s">
        <v>18</v>
      </c>
      <c r="E188" s="37">
        <v>8.9</v>
      </c>
      <c r="F188" s="37">
        <v>6.7</v>
      </c>
      <c r="G188" s="37">
        <v>4.8</v>
      </c>
      <c r="H188" s="37">
        <v>0.4</v>
      </c>
      <c r="I188" s="46">
        <f t="shared" si="5"/>
        <v>20.8</v>
      </c>
      <c r="J188" s="66"/>
    </row>
    <row r="189" spans="1:14">
      <c r="A189" s="70">
        <v>182</v>
      </c>
      <c r="B189" s="38" t="s">
        <v>111</v>
      </c>
      <c r="C189" s="38" t="s">
        <v>34</v>
      </c>
      <c r="D189" s="36" t="s">
        <v>18</v>
      </c>
      <c r="E189" s="37">
        <v>9.2100000000000009</v>
      </c>
      <c r="F189" s="37">
        <v>6.6</v>
      </c>
      <c r="G189" s="37">
        <v>2.2999999999999998</v>
      </c>
      <c r="H189" s="37">
        <v>2.2000000000000002</v>
      </c>
      <c r="I189" s="46">
        <f t="shared" si="5"/>
        <v>20.309999999999999</v>
      </c>
      <c r="J189" s="66"/>
    </row>
    <row r="190" spans="1:14">
      <c r="A190" s="70">
        <v>183</v>
      </c>
      <c r="B190" s="38" t="s">
        <v>470</v>
      </c>
      <c r="C190" s="38" t="s">
        <v>34</v>
      </c>
      <c r="D190" s="36" t="s">
        <v>18</v>
      </c>
      <c r="E190" s="37">
        <v>10.8</v>
      </c>
      <c r="F190" s="37">
        <v>6.8</v>
      </c>
      <c r="G190" s="37">
        <v>3.7</v>
      </c>
      <c r="H190" s="37">
        <v>1.6</v>
      </c>
      <c r="I190" s="46">
        <f t="shared" ref="I190:I196" si="6">SUM(E190:H190)</f>
        <v>22.900000000000002</v>
      </c>
      <c r="J190" s="66"/>
    </row>
    <row r="191" spans="1:14" s="2" customFormat="1">
      <c r="A191" s="70">
        <v>184</v>
      </c>
      <c r="B191" s="35" t="s">
        <v>112</v>
      </c>
      <c r="C191" s="38" t="s">
        <v>34</v>
      </c>
      <c r="D191" s="36" t="s">
        <v>18</v>
      </c>
      <c r="E191" s="37">
        <v>7.3</v>
      </c>
      <c r="F191" s="37">
        <v>5.3</v>
      </c>
      <c r="G191" s="37">
        <v>2.5</v>
      </c>
      <c r="H191" s="37">
        <v>1.3</v>
      </c>
      <c r="I191" s="46">
        <f t="shared" si="6"/>
        <v>16.399999999999999</v>
      </c>
      <c r="J191" s="66"/>
      <c r="K191" s="9"/>
      <c r="L191" s="9"/>
      <c r="M191" s="9"/>
      <c r="N191" s="9"/>
    </row>
    <row r="192" spans="1:14">
      <c r="A192" s="70">
        <v>185</v>
      </c>
      <c r="B192" s="35" t="s">
        <v>113</v>
      </c>
      <c r="C192" s="38" t="s">
        <v>34</v>
      </c>
      <c r="D192" s="47">
        <v>5</v>
      </c>
      <c r="E192" s="70">
        <v>8.3000000000000007</v>
      </c>
      <c r="F192" s="70">
        <v>3.5</v>
      </c>
      <c r="G192" s="70">
        <v>2.2999999999999998</v>
      </c>
      <c r="H192" s="70">
        <v>1.7</v>
      </c>
      <c r="I192" s="46">
        <f t="shared" si="6"/>
        <v>15.8</v>
      </c>
      <c r="J192" s="66"/>
    </row>
    <row r="193" spans="1:10">
      <c r="A193" s="70">
        <v>186</v>
      </c>
      <c r="B193" s="35" t="s">
        <v>471</v>
      </c>
      <c r="C193" s="38" t="s">
        <v>34</v>
      </c>
      <c r="D193" s="36" t="s">
        <v>18</v>
      </c>
      <c r="E193" s="37">
        <v>6.2</v>
      </c>
      <c r="F193" s="37">
        <v>4.8</v>
      </c>
      <c r="G193" s="37">
        <v>3.1</v>
      </c>
      <c r="H193" s="37">
        <v>1.45</v>
      </c>
      <c r="I193" s="46">
        <f t="shared" si="6"/>
        <v>15.549999999999999</v>
      </c>
      <c r="J193" s="66"/>
    </row>
    <row r="194" spans="1:10">
      <c r="A194" s="70">
        <v>187</v>
      </c>
      <c r="B194" s="38" t="s">
        <v>114</v>
      </c>
      <c r="C194" s="38" t="s">
        <v>34</v>
      </c>
      <c r="D194" s="36" t="s">
        <v>18</v>
      </c>
      <c r="E194" s="37">
        <v>6.3</v>
      </c>
      <c r="F194" s="37">
        <v>4.3</v>
      </c>
      <c r="G194" s="37">
        <v>2.2000000000000002</v>
      </c>
      <c r="H194" s="37">
        <v>1.5</v>
      </c>
      <c r="I194" s="46">
        <f t="shared" si="6"/>
        <v>14.3</v>
      </c>
      <c r="J194" s="66"/>
    </row>
    <row r="195" spans="1:10">
      <c r="A195" s="70">
        <v>188</v>
      </c>
      <c r="B195" s="35" t="s">
        <v>343</v>
      </c>
      <c r="C195" s="38" t="s">
        <v>34</v>
      </c>
      <c r="D195" s="36" t="s">
        <v>18</v>
      </c>
      <c r="E195" s="37">
        <v>5.6</v>
      </c>
      <c r="F195" s="37">
        <v>4.5999999999999996</v>
      </c>
      <c r="G195" s="37">
        <v>3.2</v>
      </c>
      <c r="H195" s="37">
        <v>1.5</v>
      </c>
      <c r="I195" s="46">
        <f t="shared" si="6"/>
        <v>14.899999999999999</v>
      </c>
      <c r="J195" s="66"/>
    </row>
    <row r="196" spans="1:10">
      <c r="A196" s="70">
        <v>189</v>
      </c>
      <c r="B196" s="35" t="s">
        <v>472</v>
      </c>
      <c r="C196" s="38" t="s">
        <v>34</v>
      </c>
      <c r="D196" s="36" t="s">
        <v>18</v>
      </c>
      <c r="E196" s="37">
        <v>4.5999999999999996</v>
      </c>
      <c r="F196" s="37">
        <v>3.6</v>
      </c>
      <c r="G196" s="37">
        <v>2.2000000000000002</v>
      </c>
      <c r="H196" s="37">
        <v>1.4</v>
      </c>
      <c r="I196" s="46">
        <f t="shared" si="6"/>
        <v>11.799999999999999</v>
      </c>
      <c r="J196" s="66"/>
    </row>
    <row r="197" spans="1:10">
      <c r="A197" s="70">
        <v>190</v>
      </c>
      <c r="B197" s="43" t="s">
        <v>344</v>
      </c>
      <c r="C197" s="38" t="s">
        <v>34</v>
      </c>
      <c r="D197" s="36" t="s">
        <v>18</v>
      </c>
      <c r="E197" s="37">
        <v>3.9</v>
      </c>
      <c r="F197" s="37">
        <v>4.0999999999999996</v>
      </c>
      <c r="G197" s="37">
        <v>3.6</v>
      </c>
      <c r="H197" s="37">
        <v>0.1</v>
      </c>
      <c r="I197" s="46">
        <f t="shared" ref="I197:I207" si="7">SUM(E197:H197)</f>
        <v>11.7</v>
      </c>
      <c r="J197" s="66"/>
    </row>
    <row r="198" spans="1:10">
      <c r="A198" s="70">
        <v>191</v>
      </c>
      <c r="B198" s="85" t="s">
        <v>619</v>
      </c>
      <c r="C198" s="38" t="s">
        <v>34</v>
      </c>
      <c r="D198" s="36" t="s">
        <v>18</v>
      </c>
      <c r="E198" s="37">
        <v>4.3</v>
      </c>
      <c r="F198" s="37">
        <v>3.2</v>
      </c>
      <c r="G198" s="37">
        <v>2.4</v>
      </c>
      <c r="H198" s="37">
        <v>1</v>
      </c>
      <c r="I198" s="46">
        <f t="shared" si="7"/>
        <v>10.9</v>
      </c>
      <c r="J198" s="66"/>
    </row>
    <row r="199" spans="1:10">
      <c r="A199" s="70">
        <v>192</v>
      </c>
      <c r="B199" s="85" t="s">
        <v>661</v>
      </c>
      <c r="C199" s="38" t="s">
        <v>34</v>
      </c>
      <c r="D199" s="36" t="s">
        <v>18</v>
      </c>
      <c r="E199" s="37">
        <v>5.0999999999999996</v>
      </c>
      <c r="F199" s="37">
        <v>3.2</v>
      </c>
      <c r="G199" s="37">
        <v>1.7</v>
      </c>
      <c r="H199" s="37">
        <v>0.8</v>
      </c>
      <c r="I199" s="46">
        <f t="shared" si="7"/>
        <v>10.8</v>
      </c>
      <c r="J199" s="66"/>
    </row>
    <row r="200" spans="1:10">
      <c r="A200" s="70">
        <v>193</v>
      </c>
      <c r="B200" s="85" t="s">
        <v>620</v>
      </c>
      <c r="C200" s="38" t="s">
        <v>34</v>
      </c>
      <c r="D200" s="36">
        <v>10</v>
      </c>
      <c r="E200" s="37">
        <v>16.600000000000001</v>
      </c>
      <c r="F200" s="37">
        <v>7.2</v>
      </c>
      <c r="G200" s="37">
        <v>3.9</v>
      </c>
      <c r="H200" s="37">
        <v>1.9</v>
      </c>
      <c r="I200" s="46">
        <f t="shared" si="7"/>
        <v>29.599999999999998</v>
      </c>
      <c r="J200" s="66"/>
    </row>
    <row r="201" spans="1:10">
      <c r="A201" s="70">
        <v>194</v>
      </c>
      <c r="B201" s="85" t="s">
        <v>621</v>
      </c>
      <c r="C201" s="38" t="s">
        <v>34</v>
      </c>
      <c r="D201" s="36" t="s">
        <v>18</v>
      </c>
      <c r="E201" s="37">
        <v>5.3</v>
      </c>
      <c r="F201" s="37">
        <v>3.3</v>
      </c>
      <c r="G201" s="37">
        <v>2.2000000000000002</v>
      </c>
      <c r="H201" s="37">
        <v>1.1000000000000001</v>
      </c>
      <c r="I201" s="46">
        <f t="shared" si="7"/>
        <v>11.9</v>
      </c>
      <c r="J201" s="66"/>
    </row>
    <row r="202" spans="1:10">
      <c r="A202" s="70">
        <v>195</v>
      </c>
      <c r="B202" s="85" t="s">
        <v>622</v>
      </c>
      <c r="C202" s="38" t="s">
        <v>34</v>
      </c>
      <c r="D202" s="36">
        <v>10</v>
      </c>
      <c r="E202" s="37">
        <v>13.6</v>
      </c>
      <c r="F202" s="37">
        <v>7.2</v>
      </c>
      <c r="G202" s="37">
        <v>3.9</v>
      </c>
      <c r="H202" s="37">
        <v>1.9</v>
      </c>
      <c r="I202" s="46">
        <f t="shared" si="7"/>
        <v>26.599999999999998</v>
      </c>
      <c r="J202" s="66"/>
    </row>
    <row r="203" spans="1:10">
      <c r="A203" s="70">
        <v>196</v>
      </c>
      <c r="B203" s="85" t="s">
        <v>623</v>
      </c>
      <c r="C203" s="38" t="s">
        <v>34</v>
      </c>
      <c r="D203" s="36">
        <v>50</v>
      </c>
      <c r="E203" s="37">
        <v>52.6</v>
      </c>
      <c r="F203" s="37">
        <v>19.3</v>
      </c>
      <c r="G203" s="37">
        <v>9.6</v>
      </c>
      <c r="H203" s="37">
        <v>3.6</v>
      </c>
      <c r="I203" s="46">
        <f t="shared" si="7"/>
        <v>85.1</v>
      </c>
      <c r="J203" s="66"/>
    </row>
    <row r="204" spans="1:10">
      <c r="A204" s="70">
        <v>197</v>
      </c>
      <c r="B204" s="85" t="s">
        <v>624</v>
      </c>
      <c r="C204" s="38" t="s">
        <v>34</v>
      </c>
      <c r="D204" s="36">
        <v>10</v>
      </c>
      <c r="E204" s="37">
        <v>19.600000000000001</v>
      </c>
      <c r="F204" s="37">
        <v>4.8</v>
      </c>
      <c r="G204" s="37">
        <v>2.4</v>
      </c>
      <c r="H204" s="37">
        <v>1.7</v>
      </c>
      <c r="I204" s="46">
        <f t="shared" si="7"/>
        <v>28.5</v>
      </c>
      <c r="J204" s="66"/>
    </row>
    <row r="205" spans="1:10">
      <c r="A205" s="70">
        <v>198</v>
      </c>
      <c r="B205" s="85" t="s">
        <v>625</v>
      </c>
      <c r="C205" s="38" t="s">
        <v>34</v>
      </c>
      <c r="D205" s="36" t="s">
        <v>18</v>
      </c>
      <c r="E205" s="37">
        <v>3.9</v>
      </c>
      <c r="F205" s="37">
        <v>4.0999999999999996</v>
      </c>
      <c r="G205" s="37">
        <v>3.6</v>
      </c>
      <c r="H205" s="37">
        <v>0.1</v>
      </c>
      <c r="I205" s="46">
        <f t="shared" si="7"/>
        <v>11.7</v>
      </c>
      <c r="J205" s="66"/>
    </row>
    <row r="206" spans="1:10">
      <c r="A206" s="70">
        <v>199</v>
      </c>
      <c r="B206" s="86" t="s">
        <v>656</v>
      </c>
      <c r="C206" s="38" t="s">
        <v>34</v>
      </c>
      <c r="D206" s="36">
        <v>5</v>
      </c>
      <c r="E206" s="70">
        <v>8.3000000000000007</v>
      </c>
      <c r="F206" s="70">
        <v>3.5</v>
      </c>
      <c r="G206" s="70">
        <v>2.2999999999999998</v>
      </c>
      <c r="H206" s="70">
        <v>1.7</v>
      </c>
      <c r="I206" s="46">
        <f t="shared" si="7"/>
        <v>15.8</v>
      </c>
      <c r="J206" s="66"/>
    </row>
    <row r="207" spans="1:10">
      <c r="A207" s="70">
        <v>200</v>
      </c>
      <c r="B207" s="86" t="s">
        <v>655</v>
      </c>
      <c r="C207" s="38" t="s">
        <v>34</v>
      </c>
      <c r="D207" s="36" t="s">
        <v>18</v>
      </c>
      <c r="E207" s="37">
        <v>5.6</v>
      </c>
      <c r="F207" s="37">
        <v>4.5999999999999996</v>
      </c>
      <c r="G207" s="37">
        <v>3.2</v>
      </c>
      <c r="H207" s="37">
        <v>1.5</v>
      </c>
      <c r="I207" s="46">
        <f t="shared" si="7"/>
        <v>14.899999999999999</v>
      </c>
      <c r="J207" s="66"/>
    </row>
    <row r="208" spans="1:10">
      <c r="A208" s="74"/>
      <c r="B208" s="40"/>
      <c r="C208" s="80" t="s">
        <v>33</v>
      </c>
      <c r="D208" s="48">
        <f>SUM(D66:D206)</f>
        <v>2490</v>
      </c>
      <c r="E208" s="48">
        <f>SUM(E66:E207)</f>
        <v>2739.4600000000028</v>
      </c>
      <c r="F208" s="48">
        <f>SUM(F66:F207)</f>
        <v>1524.8099999999995</v>
      </c>
      <c r="G208" s="48">
        <f>SUM(G66:G207)</f>
        <v>948.67000000000007</v>
      </c>
      <c r="H208" s="48">
        <f>SUM(H66:H207)</f>
        <v>382.62</v>
      </c>
      <c r="I208" s="48">
        <f>SUM(I66:I207)</f>
        <v>5595.560000000004</v>
      </c>
      <c r="J208" s="66"/>
    </row>
    <row r="209" spans="1:14" ht="28.5" customHeight="1">
      <c r="A209" s="138" t="s">
        <v>115</v>
      </c>
      <c r="B209" s="138"/>
      <c r="C209" s="138"/>
      <c r="D209" s="138"/>
      <c r="E209" s="138"/>
      <c r="F209" s="138"/>
      <c r="G209" s="138"/>
      <c r="H209" s="138"/>
      <c r="I209" s="138"/>
      <c r="J209" s="66"/>
    </row>
    <row r="210" spans="1:14">
      <c r="A210" s="74">
        <v>201</v>
      </c>
      <c r="B210" s="38" t="s">
        <v>116</v>
      </c>
      <c r="C210" s="34" t="s">
        <v>642</v>
      </c>
      <c r="D210" s="36">
        <v>4</v>
      </c>
      <c r="E210" s="37">
        <v>7.5</v>
      </c>
      <c r="F210" s="37">
        <v>3.9</v>
      </c>
      <c r="G210" s="37">
        <v>2.98</v>
      </c>
      <c r="H210" s="37">
        <v>1.44</v>
      </c>
      <c r="I210" s="46">
        <f>SUM(E210:H210)</f>
        <v>15.82</v>
      </c>
      <c r="J210" s="66"/>
    </row>
    <row r="211" spans="1:14">
      <c r="A211" s="74">
        <v>202</v>
      </c>
      <c r="B211" s="38" t="s">
        <v>117</v>
      </c>
      <c r="C211" s="34" t="s">
        <v>642</v>
      </c>
      <c r="D211" s="36">
        <v>10</v>
      </c>
      <c r="E211" s="37">
        <v>15.3</v>
      </c>
      <c r="F211" s="37">
        <v>8.1999999999999993</v>
      </c>
      <c r="G211" s="37">
        <v>4.2</v>
      </c>
      <c r="H211" s="37">
        <v>1.1000000000000001</v>
      </c>
      <c r="I211" s="46">
        <f>SUM(E211:H211)</f>
        <v>28.8</v>
      </c>
      <c r="J211" s="66"/>
    </row>
    <row r="212" spans="1:14">
      <c r="A212" s="74">
        <v>203</v>
      </c>
      <c r="B212" s="38" t="s">
        <v>118</v>
      </c>
      <c r="C212" s="34" t="s">
        <v>642</v>
      </c>
      <c r="D212" s="36" t="s">
        <v>18</v>
      </c>
      <c r="E212" s="70">
        <v>7.3</v>
      </c>
      <c r="F212" s="70">
        <v>3.25</v>
      </c>
      <c r="G212" s="70">
        <v>2.6</v>
      </c>
      <c r="H212" s="70">
        <v>1.3</v>
      </c>
      <c r="I212" s="46">
        <f>SUM(E212:H212)</f>
        <v>14.450000000000001</v>
      </c>
      <c r="J212" s="66"/>
    </row>
    <row r="213" spans="1:14">
      <c r="A213" s="74">
        <v>204</v>
      </c>
      <c r="B213" s="38" t="s">
        <v>119</v>
      </c>
      <c r="C213" s="34" t="s">
        <v>642</v>
      </c>
      <c r="D213" s="36">
        <v>10</v>
      </c>
      <c r="E213" s="37">
        <v>16.5</v>
      </c>
      <c r="F213" s="37">
        <v>5.5</v>
      </c>
      <c r="G213" s="37">
        <v>4.5999999999999996</v>
      </c>
      <c r="H213" s="37">
        <v>1.56</v>
      </c>
      <c r="I213" s="46">
        <f t="shared" ref="I213:I231" si="8">SUM(E213:H213)</f>
        <v>28.16</v>
      </c>
      <c r="J213" s="66"/>
    </row>
    <row r="214" spans="1:14">
      <c r="A214" s="74">
        <v>205</v>
      </c>
      <c r="B214" s="38" t="s">
        <v>120</v>
      </c>
      <c r="C214" s="34" t="s">
        <v>642</v>
      </c>
      <c r="D214" s="36" t="s">
        <v>18</v>
      </c>
      <c r="E214" s="37">
        <v>7.9</v>
      </c>
      <c r="F214" s="37">
        <v>5</v>
      </c>
      <c r="G214" s="37">
        <v>3</v>
      </c>
      <c r="H214" s="37">
        <v>1.3</v>
      </c>
      <c r="I214" s="46">
        <f t="shared" si="8"/>
        <v>17.2</v>
      </c>
      <c r="J214" s="66"/>
    </row>
    <row r="215" spans="1:14">
      <c r="A215" s="74">
        <v>206</v>
      </c>
      <c r="B215" s="35" t="s">
        <v>121</v>
      </c>
      <c r="C215" s="34" t="s">
        <v>642</v>
      </c>
      <c r="D215" s="36">
        <v>10</v>
      </c>
      <c r="E215" s="37">
        <v>14.4</v>
      </c>
      <c r="F215" s="37">
        <v>6.1</v>
      </c>
      <c r="G215" s="37">
        <v>4.5</v>
      </c>
      <c r="H215" s="37">
        <v>1.1000000000000001</v>
      </c>
      <c r="I215" s="46">
        <f t="shared" si="8"/>
        <v>26.1</v>
      </c>
      <c r="J215" s="66"/>
    </row>
    <row r="216" spans="1:14">
      <c r="A216" s="74">
        <v>207</v>
      </c>
      <c r="B216" s="38" t="s">
        <v>122</v>
      </c>
      <c r="C216" s="34" t="s">
        <v>642</v>
      </c>
      <c r="D216" s="36">
        <v>10</v>
      </c>
      <c r="E216" s="37">
        <v>14.5</v>
      </c>
      <c r="F216" s="37">
        <v>6.3</v>
      </c>
      <c r="G216" s="37">
        <v>5.4</v>
      </c>
      <c r="H216" s="37">
        <v>2.1</v>
      </c>
      <c r="I216" s="46">
        <f t="shared" si="8"/>
        <v>28.300000000000004</v>
      </c>
      <c r="J216" s="66"/>
    </row>
    <row r="217" spans="1:14" s="2" customFormat="1">
      <c r="A217" s="74">
        <v>208</v>
      </c>
      <c r="B217" s="38" t="s">
        <v>473</v>
      </c>
      <c r="C217" s="34" t="s">
        <v>642</v>
      </c>
      <c r="D217" s="49" t="s">
        <v>18</v>
      </c>
      <c r="E217" s="37">
        <v>6.3</v>
      </c>
      <c r="F217" s="37">
        <v>3.5</v>
      </c>
      <c r="G217" s="37">
        <v>1.6</v>
      </c>
      <c r="H217" s="37">
        <v>0.4</v>
      </c>
      <c r="I217" s="46">
        <f t="shared" si="8"/>
        <v>11.8</v>
      </c>
      <c r="J217" s="66"/>
      <c r="K217" s="9"/>
      <c r="L217" s="9"/>
      <c r="M217" s="9"/>
      <c r="N217" s="9"/>
    </row>
    <row r="218" spans="1:14" s="2" customFormat="1">
      <c r="A218" s="74">
        <v>209</v>
      </c>
      <c r="B218" s="38" t="s">
        <v>123</v>
      </c>
      <c r="C218" s="34" t="s">
        <v>642</v>
      </c>
      <c r="D218" s="36" t="s">
        <v>18</v>
      </c>
      <c r="E218" s="37">
        <v>6.2</v>
      </c>
      <c r="F218" s="37">
        <v>4.2</v>
      </c>
      <c r="G218" s="37">
        <v>2.7</v>
      </c>
      <c r="H218" s="37">
        <v>1.66</v>
      </c>
      <c r="I218" s="46">
        <f t="shared" si="8"/>
        <v>14.760000000000002</v>
      </c>
      <c r="J218" s="66"/>
      <c r="K218" s="9"/>
      <c r="L218" s="9"/>
      <c r="M218" s="9"/>
      <c r="N218" s="9"/>
    </row>
    <row r="219" spans="1:14">
      <c r="A219" s="74">
        <v>210</v>
      </c>
      <c r="B219" s="38" t="s">
        <v>124</v>
      </c>
      <c r="C219" s="34" t="s">
        <v>642</v>
      </c>
      <c r="D219" s="36">
        <v>50</v>
      </c>
      <c r="E219" s="37">
        <v>50.2</v>
      </c>
      <c r="F219" s="37">
        <v>11.2</v>
      </c>
      <c r="G219" s="37">
        <v>3.4</v>
      </c>
      <c r="H219" s="37">
        <v>1.2</v>
      </c>
      <c r="I219" s="46">
        <f t="shared" si="8"/>
        <v>66.000000000000014</v>
      </c>
      <c r="J219" s="66"/>
    </row>
    <row r="220" spans="1:14">
      <c r="A220" s="74">
        <v>211</v>
      </c>
      <c r="B220" s="38" t="s">
        <v>474</v>
      </c>
      <c r="C220" s="34" t="s">
        <v>642</v>
      </c>
      <c r="D220" s="49" t="s">
        <v>18</v>
      </c>
      <c r="E220" s="37">
        <v>5.3</v>
      </c>
      <c r="F220" s="37">
        <v>3.5</v>
      </c>
      <c r="G220" s="37">
        <v>2.8</v>
      </c>
      <c r="H220" s="37">
        <v>2</v>
      </c>
      <c r="I220" s="46">
        <f t="shared" si="8"/>
        <v>13.600000000000001</v>
      </c>
      <c r="J220" s="66"/>
    </row>
    <row r="221" spans="1:14">
      <c r="A221" s="74">
        <v>212</v>
      </c>
      <c r="B221" s="35" t="s">
        <v>475</v>
      </c>
      <c r="C221" s="34" t="s">
        <v>642</v>
      </c>
      <c r="D221" s="49">
        <v>50</v>
      </c>
      <c r="E221" s="37">
        <v>51.3</v>
      </c>
      <c r="F221" s="37">
        <v>23.36</v>
      </c>
      <c r="G221" s="37">
        <v>12.3</v>
      </c>
      <c r="H221" s="37">
        <v>1.9</v>
      </c>
      <c r="I221" s="46">
        <f t="shared" si="8"/>
        <v>88.86</v>
      </c>
      <c r="J221" s="66"/>
    </row>
    <row r="222" spans="1:14">
      <c r="A222" s="74">
        <v>213</v>
      </c>
      <c r="B222" s="38" t="s">
        <v>476</v>
      </c>
      <c r="C222" s="34" t="s">
        <v>642</v>
      </c>
      <c r="D222" s="49" t="s">
        <v>18</v>
      </c>
      <c r="E222" s="37">
        <v>6.9</v>
      </c>
      <c r="F222" s="37">
        <v>2.9</v>
      </c>
      <c r="G222" s="37">
        <v>2.2999999999999998</v>
      </c>
      <c r="H222" s="37">
        <v>1.78</v>
      </c>
      <c r="I222" s="46">
        <f t="shared" si="8"/>
        <v>13.88</v>
      </c>
      <c r="J222" s="66"/>
    </row>
    <row r="223" spans="1:14">
      <c r="A223" s="74">
        <v>214</v>
      </c>
      <c r="B223" s="38" t="s">
        <v>477</v>
      </c>
      <c r="C223" s="34" t="s">
        <v>642</v>
      </c>
      <c r="D223" s="49" t="s">
        <v>18</v>
      </c>
      <c r="E223" s="37">
        <v>7.8</v>
      </c>
      <c r="F223" s="37">
        <v>4.0999999999999996</v>
      </c>
      <c r="G223" s="37">
        <v>2.4</v>
      </c>
      <c r="H223" s="37">
        <v>1.7</v>
      </c>
      <c r="I223" s="46">
        <f t="shared" si="8"/>
        <v>15.999999999999998</v>
      </c>
      <c r="J223" s="66"/>
    </row>
    <row r="224" spans="1:14" s="2" customFormat="1">
      <c r="A224" s="74">
        <v>215</v>
      </c>
      <c r="B224" s="38" t="s">
        <v>478</v>
      </c>
      <c r="C224" s="34" t="s">
        <v>642</v>
      </c>
      <c r="D224" s="36">
        <v>10</v>
      </c>
      <c r="E224" s="37">
        <v>14.5</v>
      </c>
      <c r="F224" s="37">
        <v>9.3000000000000007</v>
      </c>
      <c r="G224" s="37">
        <v>7.8</v>
      </c>
      <c r="H224" s="37">
        <v>2.23</v>
      </c>
      <c r="I224" s="46">
        <f t="shared" si="8"/>
        <v>33.83</v>
      </c>
      <c r="J224" s="66"/>
      <c r="K224" s="9"/>
      <c r="L224" s="9"/>
      <c r="M224" s="9"/>
      <c r="N224" s="9"/>
    </row>
    <row r="225" spans="1:986">
      <c r="A225" s="74">
        <v>216</v>
      </c>
      <c r="B225" s="38" t="s">
        <v>125</v>
      </c>
      <c r="C225" s="34" t="s">
        <v>642</v>
      </c>
      <c r="D225" s="36" t="s">
        <v>18</v>
      </c>
      <c r="E225" s="37">
        <v>7.3</v>
      </c>
      <c r="F225" s="37">
        <v>4.0999999999999996</v>
      </c>
      <c r="G225" s="37">
        <v>2.6</v>
      </c>
      <c r="H225" s="37">
        <v>1.3</v>
      </c>
      <c r="I225" s="46">
        <f t="shared" si="8"/>
        <v>15.299999999999999</v>
      </c>
      <c r="J225" s="66"/>
    </row>
    <row r="226" spans="1:986">
      <c r="A226" s="74">
        <v>217</v>
      </c>
      <c r="B226" s="38" t="s">
        <v>126</v>
      </c>
      <c r="C226" s="34" t="s">
        <v>642</v>
      </c>
      <c r="D226" s="36" t="s">
        <v>18</v>
      </c>
      <c r="E226" s="37">
        <v>6.4</v>
      </c>
      <c r="F226" s="37">
        <v>3.5</v>
      </c>
      <c r="G226" s="37">
        <v>2.9</v>
      </c>
      <c r="H226" s="37">
        <v>1.4</v>
      </c>
      <c r="I226" s="46">
        <f t="shared" si="8"/>
        <v>14.200000000000001</v>
      </c>
      <c r="J226" s="66"/>
    </row>
    <row r="227" spans="1:986">
      <c r="A227" s="74">
        <v>218</v>
      </c>
      <c r="B227" s="38" t="s">
        <v>127</v>
      </c>
      <c r="C227" s="34" t="s">
        <v>642</v>
      </c>
      <c r="D227" s="36">
        <v>10</v>
      </c>
      <c r="E227" s="37">
        <v>15.2</v>
      </c>
      <c r="F227" s="37">
        <v>3.4</v>
      </c>
      <c r="G227" s="37">
        <v>2.1</v>
      </c>
      <c r="H227" s="37">
        <v>1.6</v>
      </c>
      <c r="I227" s="46">
        <f t="shared" si="8"/>
        <v>22.3</v>
      </c>
      <c r="J227" s="66"/>
    </row>
    <row r="228" spans="1:986">
      <c r="A228" s="74">
        <v>219</v>
      </c>
      <c r="B228" s="38" t="s">
        <v>128</v>
      </c>
      <c r="C228" s="34" t="s">
        <v>642</v>
      </c>
      <c r="D228" s="49" t="s">
        <v>18</v>
      </c>
      <c r="E228" s="37">
        <v>6.3</v>
      </c>
      <c r="F228" s="37">
        <v>4</v>
      </c>
      <c r="G228" s="37">
        <v>2.2000000000000002</v>
      </c>
      <c r="H228" s="37">
        <v>1.36</v>
      </c>
      <c r="I228" s="46">
        <f t="shared" si="8"/>
        <v>13.86</v>
      </c>
      <c r="J228" s="66"/>
    </row>
    <row r="229" spans="1:986">
      <c r="A229" s="74">
        <v>220</v>
      </c>
      <c r="B229" s="38" t="s">
        <v>129</v>
      </c>
      <c r="C229" s="34" t="s">
        <v>642</v>
      </c>
      <c r="D229" s="36">
        <v>10</v>
      </c>
      <c r="E229" s="37">
        <v>13.36</v>
      </c>
      <c r="F229" s="37">
        <v>4.3600000000000003</v>
      </c>
      <c r="G229" s="37">
        <v>1.6</v>
      </c>
      <c r="H229" s="37">
        <v>0.3</v>
      </c>
      <c r="I229" s="46">
        <f t="shared" si="8"/>
        <v>19.62</v>
      </c>
      <c r="J229" s="66"/>
    </row>
    <row r="230" spans="1:986">
      <c r="A230" s="74">
        <v>221</v>
      </c>
      <c r="B230" s="43" t="s">
        <v>479</v>
      </c>
      <c r="C230" s="34" t="s">
        <v>642</v>
      </c>
      <c r="D230" s="36">
        <v>10</v>
      </c>
      <c r="E230" s="37">
        <v>18.8</v>
      </c>
      <c r="F230" s="37">
        <v>4.2</v>
      </c>
      <c r="G230" s="37">
        <v>3.6</v>
      </c>
      <c r="H230" s="37">
        <v>0.6</v>
      </c>
      <c r="I230" s="46">
        <f t="shared" si="8"/>
        <v>27.200000000000003</v>
      </c>
      <c r="J230" s="66"/>
    </row>
    <row r="231" spans="1:986">
      <c r="A231" s="74">
        <v>222</v>
      </c>
      <c r="B231" s="85" t="s">
        <v>657</v>
      </c>
      <c r="C231" s="34" t="s">
        <v>642</v>
      </c>
      <c r="D231" s="36" t="s">
        <v>18</v>
      </c>
      <c r="E231" s="37">
        <v>6.6</v>
      </c>
      <c r="F231" s="37">
        <v>3.2</v>
      </c>
      <c r="G231" s="37">
        <v>2.6</v>
      </c>
      <c r="H231" s="37">
        <v>1.1000000000000001</v>
      </c>
      <c r="I231" s="46">
        <f t="shared" si="8"/>
        <v>13.5</v>
      </c>
      <c r="J231" s="66"/>
    </row>
    <row r="232" spans="1:986">
      <c r="A232" s="74">
        <v>223</v>
      </c>
      <c r="B232" s="86" t="s">
        <v>658</v>
      </c>
      <c r="C232" s="34" t="s">
        <v>642</v>
      </c>
      <c r="D232" s="36">
        <v>7</v>
      </c>
      <c r="E232" s="37">
        <v>10.5</v>
      </c>
      <c r="F232" s="37">
        <v>6.5</v>
      </c>
      <c r="G232" s="37">
        <v>5.6</v>
      </c>
      <c r="H232" s="37">
        <v>1.56</v>
      </c>
      <c r="I232" s="46">
        <f>SUM(E232:H232)</f>
        <v>24.16</v>
      </c>
      <c r="J232" s="66"/>
    </row>
    <row r="233" spans="1:986">
      <c r="A233" s="139"/>
      <c r="B233" s="38"/>
      <c r="C233" s="80" t="s">
        <v>33</v>
      </c>
      <c r="D233" s="48">
        <f t="shared" ref="D233:I233" si="9">SUM(D210:D232)</f>
        <v>191</v>
      </c>
      <c r="E233" s="48">
        <f t="shared" si="9"/>
        <v>316.36000000000013</v>
      </c>
      <c r="F233" s="48">
        <f t="shared" si="9"/>
        <v>133.57</v>
      </c>
      <c r="G233" s="48">
        <f t="shared" si="9"/>
        <v>85.779999999999973</v>
      </c>
      <c r="H233" s="48">
        <f t="shared" si="9"/>
        <v>31.990000000000002</v>
      </c>
      <c r="I233" s="48">
        <f t="shared" si="9"/>
        <v>567.70000000000005</v>
      </c>
      <c r="J233" s="66"/>
    </row>
    <row r="234" spans="1:986" ht="30" customHeight="1">
      <c r="A234" s="97" t="s">
        <v>372</v>
      </c>
      <c r="B234" s="97"/>
      <c r="C234" s="97"/>
      <c r="D234" s="97"/>
      <c r="E234" s="97"/>
      <c r="F234" s="97"/>
      <c r="G234" s="97"/>
      <c r="H234" s="97"/>
      <c r="I234" s="97"/>
      <c r="J234" s="66"/>
      <c r="K234" s="9"/>
      <c r="L234" s="9"/>
      <c r="M234" s="9"/>
      <c r="N234" s="9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  <c r="LM234" s="2"/>
      <c r="LN234" s="2"/>
      <c r="LO234" s="2"/>
      <c r="LP234" s="2"/>
      <c r="LQ234" s="2"/>
      <c r="LR234" s="2"/>
      <c r="LS234" s="2"/>
      <c r="LT234" s="2"/>
      <c r="LU234" s="2"/>
      <c r="LV234" s="2"/>
      <c r="LW234" s="2"/>
      <c r="LX234" s="2"/>
      <c r="LY234" s="2"/>
      <c r="LZ234" s="2"/>
      <c r="MA234" s="2"/>
      <c r="MB234" s="2"/>
      <c r="MC234" s="2"/>
      <c r="MD234" s="2"/>
      <c r="ME234" s="2"/>
      <c r="MF234" s="2"/>
      <c r="MG234" s="2"/>
      <c r="MH234" s="2"/>
      <c r="MI234" s="2"/>
      <c r="MJ234" s="2"/>
      <c r="MK234" s="2"/>
      <c r="ML234" s="2"/>
      <c r="MM234" s="2"/>
      <c r="MN234" s="2"/>
      <c r="MO234" s="2"/>
      <c r="MP234" s="2"/>
      <c r="MQ234" s="2"/>
      <c r="MR234" s="2"/>
      <c r="MS234" s="2"/>
      <c r="MT234" s="2"/>
      <c r="MU234" s="2"/>
      <c r="MV234" s="2"/>
      <c r="MW234" s="2"/>
      <c r="MX234" s="2"/>
      <c r="MY234" s="2"/>
      <c r="MZ234" s="2"/>
      <c r="NA234" s="2"/>
      <c r="NB234" s="2"/>
      <c r="NC234" s="2"/>
      <c r="ND234" s="2"/>
      <c r="NE234" s="2"/>
      <c r="NF234" s="2"/>
      <c r="NG234" s="2"/>
      <c r="NH234" s="2"/>
      <c r="NI234" s="2"/>
      <c r="NJ234" s="2"/>
      <c r="NK234" s="2"/>
      <c r="NL234" s="2"/>
      <c r="NM234" s="2"/>
      <c r="NN234" s="2"/>
      <c r="NO234" s="2"/>
      <c r="NP234" s="2"/>
      <c r="NQ234" s="2"/>
      <c r="NR234" s="2"/>
      <c r="NS234" s="2"/>
      <c r="NT234" s="2"/>
      <c r="NU234" s="2"/>
      <c r="NV234" s="2"/>
      <c r="NW234" s="2"/>
      <c r="NX234" s="2"/>
      <c r="NY234" s="2"/>
      <c r="NZ234" s="2"/>
      <c r="OA234" s="2"/>
      <c r="OB234" s="2"/>
      <c r="OC234" s="2"/>
      <c r="OD234" s="2"/>
      <c r="OE234" s="2"/>
      <c r="OF234" s="2"/>
      <c r="OG234" s="2"/>
      <c r="OH234" s="2"/>
      <c r="OI234" s="2"/>
      <c r="OJ234" s="2"/>
      <c r="OK234" s="2"/>
      <c r="OL234" s="2"/>
      <c r="OM234" s="2"/>
      <c r="ON234" s="2"/>
      <c r="OO234" s="2"/>
      <c r="OP234" s="2"/>
      <c r="OQ234" s="2"/>
      <c r="OR234" s="2"/>
      <c r="OS234" s="2"/>
      <c r="OT234" s="2"/>
      <c r="OU234" s="2"/>
      <c r="OV234" s="2"/>
      <c r="OW234" s="2"/>
      <c r="OX234" s="2"/>
      <c r="OY234" s="2"/>
      <c r="OZ234" s="2"/>
      <c r="PA234" s="2"/>
      <c r="PB234" s="2"/>
      <c r="PC234" s="2"/>
      <c r="PD234" s="2"/>
      <c r="PE234" s="2"/>
      <c r="PF234" s="2"/>
      <c r="PG234" s="2"/>
      <c r="PH234" s="2"/>
      <c r="PI234" s="2"/>
      <c r="PJ234" s="2"/>
      <c r="PK234" s="2"/>
      <c r="PL234" s="2"/>
      <c r="PM234" s="2"/>
      <c r="PN234" s="2"/>
      <c r="PO234" s="2"/>
      <c r="PP234" s="2"/>
      <c r="PQ234" s="2"/>
      <c r="PR234" s="2"/>
      <c r="PS234" s="2"/>
      <c r="PT234" s="2"/>
      <c r="PU234" s="2"/>
      <c r="PV234" s="2"/>
      <c r="PW234" s="2"/>
      <c r="PX234" s="2"/>
      <c r="PY234" s="2"/>
      <c r="PZ234" s="2"/>
      <c r="QA234" s="2"/>
      <c r="QB234" s="2"/>
      <c r="QC234" s="2"/>
      <c r="QD234" s="2"/>
      <c r="QE234" s="2"/>
      <c r="QF234" s="2"/>
      <c r="QG234" s="2"/>
      <c r="QH234" s="2"/>
      <c r="QI234" s="2"/>
      <c r="QJ234" s="2"/>
      <c r="QK234" s="2"/>
      <c r="QL234" s="2"/>
      <c r="QM234" s="2"/>
      <c r="QN234" s="2"/>
      <c r="QO234" s="2"/>
      <c r="QP234" s="2"/>
      <c r="QQ234" s="2"/>
      <c r="QR234" s="2"/>
      <c r="QS234" s="2"/>
      <c r="QT234" s="2"/>
      <c r="QU234" s="2"/>
      <c r="QV234" s="2"/>
      <c r="QW234" s="2"/>
      <c r="QX234" s="2"/>
      <c r="QY234" s="2"/>
      <c r="QZ234" s="2"/>
      <c r="RA234" s="2"/>
      <c r="RB234" s="2"/>
      <c r="RC234" s="2"/>
      <c r="RD234" s="2"/>
      <c r="RE234" s="2"/>
      <c r="RF234" s="2"/>
      <c r="RG234" s="2"/>
      <c r="RH234" s="2"/>
      <c r="RI234" s="2"/>
      <c r="RJ234" s="2"/>
      <c r="RK234" s="2"/>
      <c r="RL234" s="2"/>
      <c r="RM234" s="2"/>
      <c r="RN234" s="2"/>
      <c r="RO234" s="2"/>
      <c r="RP234" s="2"/>
      <c r="RQ234" s="2"/>
      <c r="RR234" s="2"/>
      <c r="RS234" s="2"/>
      <c r="RT234" s="2"/>
      <c r="RU234" s="2"/>
      <c r="RV234" s="2"/>
      <c r="RW234" s="2"/>
      <c r="RX234" s="2"/>
      <c r="RY234" s="2"/>
      <c r="RZ234" s="2"/>
      <c r="SA234" s="2"/>
      <c r="SB234" s="2"/>
      <c r="SC234" s="2"/>
      <c r="SD234" s="2"/>
      <c r="SE234" s="2"/>
      <c r="SF234" s="2"/>
      <c r="SG234" s="2"/>
      <c r="SH234" s="2"/>
      <c r="SI234" s="2"/>
      <c r="SJ234" s="2"/>
      <c r="SK234" s="2"/>
      <c r="SL234" s="2"/>
      <c r="SM234" s="2"/>
      <c r="SN234" s="2"/>
      <c r="SO234" s="2"/>
      <c r="SP234" s="2"/>
      <c r="SQ234" s="2"/>
      <c r="SR234" s="2"/>
      <c r="SS234" s="2"/>
      <c r="ST234" s="2"/>
      <c r="SU234" s="2"/>
      <c r="SV234" s="2"/>
      <c r="SW234" s="2"/>
      <c r="SX234" s="2"/>
      <c r="SY234" s="2"/>
      <c r="SZ234" s="2"/>
      <c r="TA234" s="2"/>
      <c r="TB234" s="2"/>
      <c r="TC234" s="2"/>
      <c r="TD234" s="2"/>
      <c r="TE234" s="2"/>
      <c r="TF234" s="2"/>
      <c r="TG234" s="2"/>
      <c r="TH234" s="2"/>
      <c r="TI234" s="2"/>
      <c r="TJ234" s="2"/>
      <c r="TK234" s="2"/>
      <c r="TL234" s="2"/>
      <c r="TM234" s="2"/>
      <c r="TN234" s="2"/>
      <c r="TO234" s="2"/>
      <c r="TP234" s="2"/>
      <c r="TQ234" s="2"/>
      <c r="TR234" s="2"/>
      <c r="TS234" s="2"/>
      <c r="TT234" s="2"/>
      <c r="TU234" s="2"/>
      <c r="TV234" s="2"/>
      <c r="TW234" s="2"/>
      <c r="TX234" s="2"/>
      <c r="TY234" s="2"/>
      <c r="TZ234" s="2"/>
      <c r="UA234" s="2"/>
      <c r="UB234" s="2"/>
      <c r="UC234" s="2"/>
      <c r="UD234" s="2"/>
      <c r="UE234" s="2"/>
      <c r="UF234" s="2"/>
      <c r="UG234" s="2"/>
      <c r="UH234" s="2"/>
      <c r="UI234" s="2"/>
      <c r="UJ234" s="2"/>
      <c r="UK234" s="2"/>
      <c r="UL234" s="2"/>
      <c r="UM234" s="2"/>
      <c r="UN234" s="2"/>
      <c r="UO234" s="2"/>
      <c r="UP234" s="2"/>
      <c r="UQ234" s="2"/>
      <c r="UR234" s="2"/>
      <c r="US234" s="2"/>
      <c r="UT234" s="2"/>
      <c r="UU234" s="2"/>
      <c r="UV234" s="2"/>
      <c r="UW234" s="2"/>
      <c r="UX234" s="2"/>
      <c r="UY234" s="2"/>
      <c r="UZ234" s="2"/>
      <c r="VA234" s="2"/>
      <c r="VB234" s="2"/>
      <c r="VC234" s="2"/>
      <c r="VD234" s="2"/>
      <c r="VE234" s="2"/>
      <c r="VF234" s="2"/>
      <c r="VG234" s="2"/>
      <c r="VH234" s="2"/>
      <c r="VI234" s="2"/>
      <c r="VJ234" s="2"/>
      <c r="VK234" s="2"/>
      <c r="VL234" s="2"/>
      <c r="VM234" s="2"/>
      <c r="VN234" s="2"/>
      <c r="VO234" s="2"/>
      <c r="VP234" s="2"/>
      <c r="VQ234" s="2"/>
      <c r="VR234" s="2"/>
      <c r="VS234" s="2"/>
      <c r="VT234" s="2"/>
      <c r="VU234" s="2"/>
      <c r="VV234" s="2"/>
      <c r="VW234" s="2"/>
      <c r="VX234" s="2"/>
      <c r="VY234" s="2"/>
      <c r="VZ234" s="2"/>
      <c r="WA234" s="2"/>
      <c r="WB234" s="2"/>
      <c r="WC234" s="2"/>
      <c r="WD234" s="2"/>
      <c r="WE234" s="2"/>
      <c r="WF234" s="2"/>
      <c r="WG234" s="2"/>
      <c r="WH234" s="2"/>
      <c r="WI234" s="2"/>
      <c r="WJ234" s="2"/>
      <c r="WK234" s="2"/>
      <c r="WL234" s="2"/>
      <c r="WM234" s="2"/>
      <c r="WN234" s="2"/>
      <c r="WO234" s="2"/>
      <c r="WP234" s="2"/>
      <c r="WQ234" s="2"/>
      <c r="WR234" s="2"/>
      <c r="WS234" s="2"/>
      <c r="WT234" s="2"/>
      <c r="WU234" s="2"/>
      <c r="WV234" s="2"/>
      <c r="WW234" s="2"/>
      <c r="WX234" s="2"/>
      <c r="WY234" s="2"/>
      <c r="WZ234" s="2"/>
      <c r="XA234" s="2"/>
      <c r="XB234" s="2"/>
      <c r="XC234" s="2"/>
      <c r="XD234" s="2"/>
      <c r="XE234" s="2"/>
      <c r="XF234" s="2"/>
      <c r="XG234" s="2"/>
      <c r="XH234" s="2"/>
      <c r="XI234" s="2"/>
      <c r="XJ234" s="2"/>
      <c r="XK234" s="2"/>
      <c r="XL234" s="2"/>
      <c r="XM234" s="2"/>
      <c r="XN234" s="2"/>
      <c r="XO234" s="2"/>
      <c r="XP234" s="2"/>
      <c r="XQ234" s="2"/>
      <c r="XR234" s="2"/>
      <c r="XS234" s="2"/>
      <c r="XT234" s="2"/>
      <c r="XU234" s="2"/>
      <c r="XV234" s="2"/>
      <c r="XW234" s="2"/>
      <c r="XX234" s="2"/>
      <c r="XY234" s="2"/>
      <c r="XZ234" s="2"/>
      <c r="YA234" s="2"/>
      <c r="YB234" s="2"/>
      <c r="YC234" s="2"/>
      <c r="YD234" s="2"/>
      <c r="YE234" s="2"/>
      <c r="YF234" s="2"/>
      <c r="YG234" s="2"/>
      <c r="YH234" s="2"/>
      <c r="YI234" s="2"/>
      <c r="YJ234" s="2"/>
      <c r="YK234" s="2"/>
      <c r="YL234" s="2"/>
      <c r="YM234" s="2"/>
      <c r="YN234" s="2"/>
      <c r="YO234" s="2"/>
      <c r="YP234" s="2"/>
      <c r="YQ234" s="2"/>
      <c r="YR234" s="2"/>
      <c r="YS234" s="2"/>
      <c r="YT234" s="2"/>
      <c r="YU234" s="2"/>
      <c r="YV234" s="2"/>
      <c r="YW234" s="2"/>
      <c r="YX234" s="2"/>
      <c r="YY234" s="2"/>
      <c r="YZ234" s="2"/>
      <c r="ZA234" s="2"/>
      <c r="ZB234" s="2"/>
      <c r="ZC234" s="2"/>
      <c r="ZD234" s="2"/>
      <c r="ZE234" s="2"/>
      <c r="ZF234" s="2"/>
      <c r="ZG234" s="2"/>
      <c r="ZH234" s="2"/>
      <c r="ZI234" s="2"/>
      <c r="ZJ234" s="2"/>
      <c r="ZK234" s="2"/>
      <c r="ZL234" s="2"/>
      <c r="ZM234" s="2"/>
      <c r="ZN234" s="2"/>
      <c r="ZO234" s="2"/>
      <c r="ZP234" s="2"/>
      <c r="ZQ234" s="2"/>
      <c r="ZR234" s="2"/>
      <c r="ZS234" s="2"/>
      <c r="ZT234" s="2"/>
      <c r="ZU234" s="2"/>
      <c r="ZV234" s="2"/>
      <c r="ZW234" s="2"/>
      <c r="ZX234" s="2"/>
      <c r="ZY234" s="2"/>
      <c r="ZZ234" s="2"/>
      <c r="AAA234" s="2"/>
      <c r="AAB234" s="2"/>
      <c r="AAC234" s="2"/>
      <c r="AAD234" s="2"/>
      <c r="AAE234" s="2"/>
      <c r="AAF234" s="2"/>
      <c r="AAG234" s="2"/>
      <c r="AAH234" s="2"/>
      <c r="AAI234" s="2"/>
      <c r="AAJ234" s="2"/>
      <c r="AAK234" s="2"/>
      <c r="AAL234" s="2"/>
      <c r="AAM234" s="2"/>
      <c r="AAN234" s="2"/>
      <c r="AAO234" s="2"/>
      <c r="AAP234" s="2"/>
      <c r="AAQ234" s="2"/>
      <c r="AAR234" s="2"/>
      <c r="AAS234" s="2"/>
      <c r="AAT234" s="2"/>
      <c r="AAU234" s="2"/>
      <c r="AAV234" s="2"/>
      <c r="AAW234" s="2"/>
      <c r="AAX234" s="2"/>
      <c r="AAY234" s="2"/>
      <c r="AAZ234" s="2"/>
      <c r="ABA234" s="2"/>
      <c r="ABB234" s="2"/>
      <c r="ABC234" s="2"/>
      <c r="ABD234" s="2"/>
      <c r="ABE234" s="2"/>
      <c r="ABF234" s="2"/>
      <c r="ABG234" s="2"/>
      <c r="ABH234" s="2"/>
      <c r="ABI234" s="2"/>
      <c r="ABJ234" s="2"/>
      <c r="ABK234" s="2"/>
      <c r="ABL234" s="2"/>
      <c r="ABM234" s="2"/>
      <c r="ABN234" s="2"/>
      <c r="ABO234" s="2"/>
      <c r="ABP234" s="2"/>
      <c r="ABQ234" s="2"/>
      <c r="ABR234" s="2"/>
      <c r="ABS234" s="2"/>
      <c r="ABT234" s="2"/>
      <c r="ABU234" s="2"/>
      <c r="ABV234" s="2"/>
      <c r="ABW234" s="2"/>
      <c r="ABX234" s="2"/>
      <c r="ABY234" s="2"/>
      <c r="ABZ234" s="2"/>
      <c r="ACA234" s="2"/>
      <c r="ACB234" s="2"/>
      <c r="ACC234" s="2"/>
      <c r="ACD234" s="2"/>
      <c r="ACE234" s="2"/>
      <c r="ACF234" s="2"/>
      <c r="ACG234" s="2"/>
      <c r="ACH234" s="2"/>
      <c r="ACI234" s="2"/>
      <c r="ACJ234" s="2"/>
      <c r="ACK234" s="2"/>
      <c r="ACL234" s="2"/>
      <c r="ACM234" s="2"/>
      <c r="ACN234" s="2"/>
      <c r="ACO234" s="2"/>
      <c r="ACP234" s="2"/>
      <c r="ACQ234" s="2"/>
      <c r="ACR234" s="2"/>
      <c r="ACS234" s="2"/>
      <c r="ACT234" s="2"/>
      <c r="ACU234" s="2"/>
      <c r="ACV234" s="2"/>
      <c r="ACW234" s="2"/>
      <c r="ACX234" s="2"/>
      <c r="ACY234" s="2"/>
      <c r="ACZ234" s="2"/>
      <c r="ADA234" s="2"/>
      <c r="ADB234" s="2"/>
      <c r="ADC234" s="2"/>
      <c r="ADD234" s="2"/>
      <c r="ADE234" s="2"/>
      <c r="ADF234" s="2"/>
      <c r="ADG234" s="2"/>
      <c r="ADH234" s="2"/>
      <c r="ADI234" s="2"/>
      <c r="ADJ234" s="2"/>
      <c r="ADK234" s="2"/>
      <c r="ADL234" s="2"/>
      <c r="ADM234" s="2"/>
      <c r="ADN234" s="2"/>
      <c r="ADO234" s="2"/>
      <c r="ADP234" s="2"/>
      <c r="ADQ234" s="2"/>
      <c r="ADR234" s="2"/>
      <c r="ADS234" s="2"/>
      <c r="ADT234" s="2"/>
      <c r="ADU234" s="2"/>
      <c r="ADV234" s="2"/>
      <c r="ADW234" s="2"/>
      <c r="ADX234" s="2"/>
      <c r="ADY234" s="2"/>
      <c r="ADZ234" s="2"/>
      <c r="AEA234" s="2"/>
      <c r="AEB234" s="2"/>
      <c r="AEC234" s="2"/>
      <c r="AED234" s="2"/>
      <c r="AEE234" s="2"/>
      <c r="AEF234" s="2"/>
      <c r="AEG234" s="2"/>
      <c r="AEH234" s="2"/>
      <c r="AEI234" s="2"/>
      <c r="AEJ234" s="2"/>
      <c r="AEK234" s="2"/>
      <c r="AEL234" s="2"/>
      <c r="AEM234" s="2"/>
      <c r="AEN234" s="2"/>
      <c r="AEO234" s="2"/>
      <c r="AEP234" s="2"/>
      <c r="AEQ234" s="2"/>
      <c r="AER234" s="2"/>
      <c r="AES234" s="2"/>
      <c r="AET234" s="2"/>
      <c r="AEU234" s="2"/>
      <c r="AEV234" s="2"/>
      <c r="AEW234" s="2"/>
      <c r="AEX234" s="2"/>
      <c r="AEY234" s="2"/>
      <c r="AEZ234" s="2"/>
      <c r="AFA234" s="2"/>
      <c r="AFB234" s="2"/>
      <c r="AFC234" s="2"/>
      <c r="AFD234" s="2"/>
      <c r="AFE234" s="2"/>
      <c r="AFF234" s="2"/>
      <c r="AFG234" s="2"/>
      <c r="AFH234" s="2"/>
      <c r="AFI234" s="2"/>
      <c r="AFJ234" s="2"/>
      <c r="AFK234" s="2"/>
      <c r="AFL234" s="2"/>
      <c r="AFM234" s="2"/>
      <c r="AFN234" s="2"/>
      <c r="AFO234" s="2"/>
      <c r="AFP234" s="2"/>
      <c r="AFQ234" s="2"/>
      <c r="AFR234" s="2"/>
      <c r="AFS234" s="2"/>
      <c r="AFT234" s="2"/>
      <c r="AFU234" s="2"/>
      <c r="AFV234" s="2"/>
      <c r="AFW234" s="2"/>
      <c r="AFX234" s="2"/>
      <c r="AFY234" s="2"/>
      <c r="AFZ234" s="2"/>
      <c r="AGA234" s="2"/>
      <c r="AGB234" s="2"/>
      <c r="AGC234" s="2"/>
      <c r="AGD234" s="2"/>
      <c r="AGE234" s="2"/>
      <c r="AGF234" s="2"/>
      <c r="AGG234" s="2"/>
      <c r="AGH234" s="2"/>
      <c r="AGI234" s="2"/>
      <c r="AGJ234" s="2"/>
      <c r="AGK234" s="2"/>
      <c r="AGL234" s="2"/>
      <c r="AGM234" s="2"/>
      <c r="AGN234" s="2"/>
      <c r="AGO234" s="2"/>
      <c r="AGP234" s="2"/>
      <c r="AGQ234" s="2"/>
      <c r="AGR234" s="2"/>
      <c r="AGS234" s="2"/>
      <c r="AGT234" s="2"/>
      <c r="AGU234" s="2"/>
      <c r="AGV234" s="2"/>
      <c r="AGW234" s="2"/>
      <c r="AGX234" s="2"/>
      <c r="AGY234" s="2"/>
      <c r="AGZ234" s="2"/>
      <c r="AHA234" s="2"/>
      <c r="AHB234" s="2"/>
      <c r="AHC234" s="2"/>
      <c r="AHD234" s="2"/>
      <c r="AHE234" s="2"/>
      <c r="AHF234" s="2"/>
      <c r="AHG234" s="2"/>
      <c r="AHH234" s="2"/>
      <c r="AHI234" s="2"/>
      <c r="AHJ234" s="2"/>
      <c r="AHK234" s="2"/>
      <c r="AHL234" s="2"/>
      <c r="AHM234" s="2"/>
      <c r="AHN234" s="2"/>
      <c r="AHO234" s="2"/>
      <c r="AHP234" s="2"/>
      <c r="AHQ234" s="2"/>
      <c r="AHR234" s="2"/>
      <c r="AHS234" s="2"/>
      <c r="AHT234" s="2"/>
      <c r="AHU234" s="2"/>
      <c r="AHV234" s="2"/>
      <c r="AHW234" s="2"/>
      <c r="AHX234" s="2"/>
      <c r="AHY234" s="2"/>
      <c r="AHZ234" s="2"/>
      <c r="AIA234" s="2"/>
      <c r="AIB234" s="2"/>
      <c r="AIC234" s="2"/>
      <c r="AID234" s="2"/>
      <c r="AIE234" s="2"/>
      <c r="AIF234" s="2"/>
      <c r="AIG234" s="2"/>
      <c r="AIH234" s="2"/>
      <c r="AII234" s="2"/>
      <c r="AIJ234" s="2"/>
      <c r="AIK234" s="2"/>
      <c r="AIL234" s="2"/>
      <c r="AIM234" s="2"/>
      <c r="AIN234" s="2"/>
      <c r="AIO234" s="2"/>
      <c r="AIP234" s="2"/>
      <c r="AIQ234" s="2"/>
      <c r="AIR234" s="2"/>
      <c r="AIS234" s="2"/>
      <c r="AIT234" s="2"/>
      <c r="AIU234" s="2"/>
      <c r="AIV234" s="2"/>
      <c r="AIW234" s="2"/>
      <c r="AIX234" s="2"/>
      <c r="AIY234" s="2"/>
      <c r="AIZ234" s="2"/>
      <c r="AJA234" s="2"/>
      <c r="AJB234" s="2"/>
      <c r="AJC234" s="2"/>
      <c r="AJD234" s="2"/>
      <c r="AJE234" s="2"/>
      <c r="AJF234" s="2"/>
      <c r="AJG234" s="2"/>
      <c r="AJH234" s="2"/>
      <c r="AJI234" s="2"/>
      <c r="AJJ234" s="2"/>
      <c r="AJK234" s="2"/>
      <c r="AJL234" s="2"/>
      <c r="AJM234" s="2"/>
      <c r="AJN234" s="2"/>
      <c r="AJO234" s="2"/>
      <c r="AJP234" s="2"/>
      <c r="AJQ234" s="2"/>
      <c r="AJR234" s="2"/>
      <c r="AJS234" s="2"/>
      <c r="AJT234" s="2"/>
      <c r="AJU234" s="2"/>
      <c r="AJV234" s="2"/>
      <c r="AJW234" s="2"/>
      <c r="AJX234" s="2"/>
      <c r="AJY234" s="2"/>
      <c r="AJZ234" s="2"/>
      <c r="AKA234" s="2"/>
      <c r="AKB234" s="2"/>
      <c r="AKC234" s="2"/>
      <c r="AKD234" s="2"/>
      <c r="AKE234" s="2"/>
      <c r="AKF234" s="2"/>
      <c r="AKG234" s="2"/>
      <c r="AKH234" s="2"/>
      <c r="AKI234" s="2"/>
      <c r="AKJ234" s="2"/>
      <c r="AKK234" s="2"/>
      <c r="AKL234" s="2"/>
      <c r="AKM234" s="2"/>
      <c r="AKN234" s="2"/>
      <c r="AKO234" s="2"/>
      <c r="AKP234" s="2"/>
      <c r="AKQ234" s="2"/>
      <c r="AKR234" s="2"/>
      <c r="AKS234" s="2"/>
      <c r="AKT234" s="2"/>
      <c r="AKU234" s="2"/>
      <c r="AKV234" s="2"/>
      <c r="AKW234" s="2"/>
      <c r="AKX234" s="2"/>
    </row>
    <row r="235" spans="1:986">
      <c r="A235" s="71">
        <v>224</v>
      </c>
      <c r="B235" s="75" t="s">
        <v>373</v>
      </c>
      <c r="C235" s="75" t="s">
        <v>336</v>
      </c>
      <c r="D235" s="71">
        <v>6</v>
      </c>
      <c r="E235" s="37">
        <v>9.1999999999999993</v>
      </c>
      <c r="F235" s="37">
        <v>4.8</v>
      </c>
      <c r="G235" s="37">
        <v>3.6</v>
      </c>
      <c r="H235" s="37">
        <v>1.2</v>
      </c>
      <c r="I235" s="50">
        <f t="shared" ref="I235:I249" si="10">SUM(E235:H235)</f>
        <v>18.8</v>
      </c>
      <c r="J235" s="66"/>
      <c r="K235" s="9"/>
      <c r="L235" s="9"/>
      <c r="M235" s="9"/>
      <c r="N235" s="9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  <c r="LM235" s="2"/>
      <c r="LN235" s="2"/>
      <c r="LO235" s="2"/>
      <c r="LP235" s="2"/>
      <c r="LQ235" s="2"/>
      <c r="LR235" s="2"/>
      <c r="LS235" s="2"/>
      <c r="LT235" s="2"/>
      <c r="LU235" s="2"/>
      <c r="LV235" s="2"/>
      <c r="LW235" s="2"/>
      <c r="LX235" s="2"/>
      <c r="LY235" s="2"/>
      <c r="LZ235" s="2"/>
      <c r="MA235" s="2"/>
      <c r="MB235" s="2"/>
      <c r="MC235" s="2"/>
      <c r="MD235" s="2"/>
      <c r="ME235" s="2"/>
      <c r="MF235" s="2"/>
      <c r="MG235" s="2"/>
      <c r="MH235" s="2"/>
      <c r="MI235" s="2"/>
      <c r="MJ235" s="2"/>
      <c r="MK235" s="2"/>
      <c r="ML235" s="2"/>
      <c r="MM235" s="2"/>
      <c r="MN235" s="2"/>
      <c r="MO235" s="2"/>
      <c r="MP235" s="2"/>
      <c r="MQ235" s="2"/>
      <c r="MR235" s="2"/>
      <c r="MS235" s="2"/>
      <c r="MT235" s="2"/>
      <c r="MU235" s="2"/>
      <c r="MV235" s="2"/>
      <c r="MW235" s="2"/>
      <c r="MX235" s="2"/>
      <c r="MY235" s="2"/>
      <c r="MZ235" s="2"/>
      <c r="NA235" s="2"/>
      <c r="NB235" s="2"/>
      <c r="NC235" s="2"/>
      <c r="ND235" s="2"/>
      <c r="NE235" s="2"/>
      <c r="NF235" s="2"/>
      <c r="NG235" s="2"/>
      <c r="NH235" s="2"/>
      <c r="NI235" s="2"/>
      <c r="NJ235" s="2"/>
      <c r="NK235" s="2"/>
      <c r="NL235" s="2"/>
      <c r="NM235" s="2"/>
      <c r="NN235" s="2"/>
      <c r="NO235" s="2"/>
      <c r="NP235" s="2"/>
      <c r="NQ235" s="2"/>
      <c r="NR235" s="2"/>
      <c r="NS235" s="2"/>
      <c r="NT235" s="2"/>
      <c r="NU235" s="2"/>
      <c r="NV235" s="2"/>
      <c r="NW235" s="2"/>
      <c r="NX235" s="2"/>
      <c r="NY235" s="2"/>
      <c r="NZ235" s="2"/>
      <c r="OA235" s="2"/>
      <c r="OB235" s="2"/>
      <c r="OC235" s="2"/>
      <c r="OD235" s="2"/>
      <c r="OE235" s="2"/>
      <c r="OF235" s="2"/>
      <c r="OG235" s="2"/>
      <c r="OH235" s="2"/>
      <c r="OI235" s="2"/>
      <c r="OJ235" s="2"/>
      <c r="OK235" s="2"/>
      <c r="OL235" s="2"/>
      <c r="OM235" s="2"/>
      <c r="ON235" s="2"/>
      <c r="OO235" s="2"/>
      <c r="OP235" s="2"/>
      <c r="OQ235" s="2"/>
      <c r="OR235" s="2"/>
      <c r="OS235" s="2"/>
      <c r="OT235" s="2"/>
      <c r="OU235" s="2"/>
      <c r="OV235" s="2"/>
      <c r="OW235" s="2"/>
      <c r="OX235" s="2"/>
      <c r="OY235" s="2"/>
      <c r="OZ235" s="2"/>
      <c r="PA235" s="2"/>
      <c r="PB235" s="2"/>
      <c r="PC235" s="2"/>
      <c r="PD235" s="2"/>
      <c r="PE235" s="2"/>
      <c r="PF235" s="2"/>
      <c r="PG235" s="2"/>
      <c r="PH235" s="2"/>
      <c r="PI235" s="2"/>
      <c r="PJ235" s="2"/>
      <c r="PK235" s="2"/>
      <c r="PL235" s="2"/>
      <c r="PM235" s="2"/>
      <c r="PN235" s="2"/>
      <c r="PO235" s="2"/>
      <c r="PP235" s="2"/>
      <c r="PQ235" s="2"/>
      <c r="PR235" s="2"/>
      <c r="PS235" s="2"/>
      <c r="PT235" s="2"/>
      <c r="PU235" s="2"/>
      <c r="PV235" s="2"/>
      <c r="PW235" s="2"/>
      <c r="PX235" s="2"/>
      <c r="PY235" s="2"/>
      <c r="PZ235" s="2"/>
      <c r="QA235" s="2"/>
      <c r="QB235" s="2"/>
      <c r="QC235" s="2"/>
      <c r="QD235" s="2"/>
      <c r="QE235" s="2"/>
      <c r="QF235" s="2"/>
      <c r="QG235" s="2"/>
      <c r="QH235" s="2"/>
      <c r="QI235" s="2"/>
      <c r="QJ235" s="2"/>
      <c r="QK235" s="2"/>
      <c r="QL235" s="2"/>
      <c r="QM235" s="2"/>
      <c r="QN235" s="2"/>
      <c r="QO235" s="2"/>
      <c r="QP235" s="2"/>
      <c r="QQ235" s="2"/>
      <c r="QR235" s="2"/>
      <c r="QS235" s="2"/>
      <c r="QT235" s="2"/>
      <c r="QU235" s="2"/>
      <c r="QV235" s="2"/>
      <c r="QW235" s="2"/>
      <c r="QX235" s="2"/>
      <c r="QY235" s="2"/>
      <c r="QZ235" s="2"/>
      <c r="RA235" s="2"/>
      <c r="RB235" s="2"/>
      <c r="RC235" s="2"/>
      <c r="RD235" s="2"/>
      <c r="RE235" s="2"/>
      <c r="RF235" s="2"/>
      <c r="RG235" s="2"/>
      <c r="RH235" s="2"/>
      <c r="RI235" s="2"/>
      <c r="RJ235" s="2"/>
      <c r="RK235" s="2"/>
      <c r="RL235" s="2"/>
      <c r="RM235" s="2"/>
      <c r="RN235" s="2"/>
      <c r="RO235" s="2"/>
      <c r="RP235" s="2"/>
      <c r="RQ235" s="2"/>
      <c r="RR235" s="2"/>
      <c r="RS235" s="2"/>
      <c r="RT235" s="2"/>
      <c r="RU235" s="2"/>
      <c r="RV235" s="2"/>
      <c r="RW235" s="2"/>
      <c r="RX235" s="2"/>
      <c r="RY235" s="2"/>
      <c r="RZ235" s="2"/>
      <c r="SA235" s="2"/>
      <c r="SB235" s="2"/>
      <c r="SC235" s="2"/>
      <c r="SD235" s="2"/>
      <c r="SE235" s="2"/>
      <c r="SF235" s="2"/>
      <c r="SG235" s="2"/>
      <c r="SH235" s="2"/>
      <c r="SI235" s="2"/>
      <c r="SJ235" s="2"/>
      <c r="SK235" s="2"/>
      <c r="SL235" s="2"/>
      <c r="SM235" s="2"/>
      <c r="SN235" s="2"/>
      <c r="SO235" s="2"/>
      <c r="SP235" s="2"/>
      <c r="SQ235" s="2"/>
      <c r="SR235" s="2"/>
      <c r="SS235" s="2"/>
      <c r="ST235" s="2"/>
      <c r="SU235" s="2"/>
      <c r="SV235" s="2"/>
      <c r="SW235" s="2"/>
      <c r="SX235" s="2"/>
      <c r="SY235" s="2"/>
      <c r="SZ235" s="2"/>
      <c r="TA235" s="2"/>
      <c r="TB235" s="2"/>
      <c r="TC235" s="2"/>
      <c r="TD235" s="2"/>
      <c r="TE235" s="2"/>
      <c r="TF235" s="2"/>
      <c r="TG235" s="2"/>
      <c r="TH235" s="2"/>
      <c r="TI235" s="2"/>
      <c r="TJ235" s="2"/>
      <c r="TK235" s="2"/>
      <c r="TL235" s="2"/>
      <c r="TM235" s="2"/>
      <c r="TN235" s="2"/>
      <c r="TO235" s="2"/>
      <c r="TP235" s="2"/>
      <c r="TQ235" s="2"/>
      <c r="TR235" s="2"/>
      <c r="TS235" s="2"/>
      <c r="TT235" s="2"/>
      <c r="TU235" s="2"/>
      <c r="TV235" s="2"/>
      <c r="TW235" s="2"/>
      <c r="TX235" s="2"/>
      <c r="TY235" s="2"/>
      <c r="TZ235" s="2"/>
      <c r="UA235" s="2"/>
      <c r="UB235" s="2"/>
      <c r="UC235" s="2"/>
      <c r="UD235" s="2"/>
      <c r="UE235" s="2"/>
      <c r="UF235" s="2"/>
      <c r="UG235" s="2"/>
      <c r="UH235" s="2"/>
      <c r="UI235" s="2"/>
      <c r="UJ235" s="2"/>
      <c r="UK235" s="2"/>
      <c r="UL235" s="2"/>
      <c r="UM235" s="2"/>
      <c r="UN235" s="2"/>
      <c r="UO235" s="2"/>
      <c r="UP235" s="2"/>
      <c r="UQ235" s="2"/>
      <c r="UR235" s="2"/>
      <c r="US235" s="2"/>
      <c r="UT235" s="2"/>
      <c r="UU235" s="2"/>
      <c r="UV235" s="2"/>
      <c r="UW235" s="2"/>
      <c r="UX235" s="2"/>
      <c r="UY235" s="2"/>
      <c r="UZ235" s="2"/>
      <c r="VA235" s="2"/>
      <c r="VB235" s="2"/>
      <c r="VC235" s="2"/>
      <c r="VD235" s="2"/>
      <c r="VE235" s="2"/>
      <c r="VF235" s="2"/>
      <c r="VG235" s="2"/>
      <c r="VH235" s="2"/>
      <c r="VI235" s="2"/>
      <c r="VJ235" s="2"/>
      <c r="VK235" s="2"/>
      <c r="VL235" s="2"/>
      <c r="VM235" s="2"/>
      <c r="VN235" s="2"/>
      <c r="VO235" s="2"/>
      <c r="VP235" s="2"/>
      <c r="VQ235" s="2"/>
      <c r="VR235" s="2"/>
      <c r="VS235" s="2"/>
      <c r="VT235" s="2"/>
      <c r="VU235" s="2"/>
      <c r="VV235" s="2"/>
      <c r="VW235" s="2"/>
      <c r="VX235" s="2"/>
      <c r="VY235" s="2"/>
      <c r="VZ235" s="2"/>
      <c r="WA235" s="2"/>
      <c r="WB235" s="2"/>
      <c r="WC235" s="2"/>
      <c r="WD235" s="2"/>
      <c r="WE235" s="2"/>
      <c r="WF235" s="2"/>
      <c r="WG235" s="2"/>
      <c r="WH235" s="2"/>
      <c r="WI235" s="2"/>
      <c r="WJ235" s="2"/>
      <c r="WK235" s="2"/>
      <c r="WL235" s="2"/>
      <c r="WM235" s="2"/>
      <c r="WN235" s="2"/>
      <c r="WO235" s="2"/>
      <c r="WP235" s="2"/>
      <c r="WQ235" s="2"/>
      <c r="WR235" s="2"/>
      <c r="WS235" s="2"/>
      <c r="WT235" s="2"/>
      <c r="WU235" s="2"/>
      <c r="WV235" s="2"/>
      <c r="WW235" s="2"/>
      <c r="WX235" s="2"/>
      <c r="WY235" s="2"/>
      <c r="WZ235" s="2"/>
      <c r="XA235" s="2"/>
      <c r="XB235" s="2"/>
      <c r="XC235" s="2"/>
      <c r="XD235" s="2"/>
      <c r="XE235" s="2"/>
      <c r="XF235" s="2"/>
      <c r="XG235" s="2"/>
      <c r="XH235" s="2"/>
      <c r="XI235" s="2"/>
      <c r="XJ235" s="2"/>
      <c r="XK235" s="2"/>
      <c r="XL235" s="2"/>
      <c r="XM235" s="2"/>
      <c r="XN235" s="2"/>
      <c r="XO235" s="2"/>
      <c r="XP235" s="2"/>
      <c r="XQ235" s="2"/>
      <c r="XR235" s="2"/>
      <c r="XS235" s="2"/>
      <c r="XT235" s="2"/>
      <c r="XU235" s="2"/>
      <c r="XV235" s="2"/>
      <c r="XW235" s="2"/>
      <c r="XX235" s="2"/>
      <c r="XY235" s="2"/>
      <c r="XZ235" s="2"/>
      <c r="YA235" s="2"/>
      <c r="YB235" s="2"/>
      <c r="YC235" s="2"/>
      <c r="YD235" s="2"/>
      <c r="YE235" s="2"/>
      <c r="YF235" s="2"/>
      <c r="YG235" s="2"/>
      <c r="YH235" s="2"/>
      <c r="YI235" s="2"/>
      <c r="YJ235" s="2"/>
      <c r="YK235" s="2"/>
      <c r="YL235" s="2"/>
      <c r="YM235" s="2"/>
      <c r="YN235" s="2"/>
      <c r="YO235" s="2"/>
      <c r="YP235" s="2"/>
      <c r="YQ235" s="2"/>
      <c r="YR235" s="2"/>
      <c r="YS235" s="2"/>
      <c r="YT235" s="2"/>
      <c r="YU235" s="2"/>
      <c r="YV235" s="2"/>
      <c r="YW235" s="2"/>
      <c r="YX235" s="2"/>
      <c r="YY235" s="2"/>
      <c r="YZ235" s="2"/>
      <c r="ZA235" s="2"/>
      <c r="ZB235" s="2"/>
      <c r="ZC235" s="2"/>
      <c r="ZD235" s="2"/>
      <c r="ZE235" s="2"/>
      <c r="ZF235" s="2"/>
      <c r="ZG235" s="2"/>
      <c r="ZH235" s="2"/>
      <c r="ZI235" s="2"/>
      <c r="ZJ235" s="2"/>
      <c r="ZK235" s="2"/>
      <c r="ZL235" s="2"/>
      <c r="ZM235" s="2"/>
      <c r="ZN235" s="2"/>
      <c r="ZO235" s="2"/>
      <c r="ZP235" s="2"/>
      <c r="ZQ235" s="2"/>
      <c r="ZR235" s="2"/>
      <c r="ZS235" s="2"/>
      <c r="ZT235" s="2"/>
      <c r="ZU235" s="2"/>
      <c r="ZV235" s="2"/>
      <c r="ZW235" s="2"/>
      <c r="ZX235" s="2"/>
      <c r="ZY235" s="2"/>
      <c r="ZZ235" s="2"/>
      <c r="AAA235" s="2"/>
      <c r="AAB235" s="2"/>
      <c r="AAC235" s="2"/>
      <c r="AAD235" s="2"/>
      <c r="AAE235" s="2"/>
      <c r="AAF235" s="2"/>
      <c r="AAG235" s="2"/>
      <c r="AAH235" s="2"/>
      <c r="AAI235" s="2"/>
      <c r="AAJ235" s="2"/>
      <c r="AAK235" s="2"/>
      <c r="AAL235" s="2"/>
      <c r="AAM235" s="2"/>
      <c r="AAN235" s="2"/>
      <c r="AAO235" s="2"/>
      <c r="AAP235" s="2"/>
      <c r="AAQ235" s="2"/>
      <c r="AAR235" s="2"/>
      <c r="AAS235" s="2"/>
      <c r="AAT235" s="2"/>
      <c r="AAU235" s="2"/>
      <c r="AAV235" s="2"/>
      <c r="AAW235" s="2"/>
      <c r="AAX235" s="2"/>
      <c r="AAY235" s="2"/>
      <c r="AAZ235" s="2"/>
      <c r="ABA235" s="2"/>
      <c r="ABB235" s="2"/>
      <c r="ABC235" s="2"/>
      <c r="ABD235" s="2"/>
      <c r="ABE235" s="2"/>
      <c r="ABF235" s="2"/>
      <c r="ABG235" s="2"/>
      <c r="ABH235" s="2"/>
      <c r="ABI235" s="2"/>
      <c r="ABJ235" s="2"/>
      <c r="ABK235" s="2"/>
      <c r="ABL235" s="2"/>
      <c r="ABM235" s="2"/>
      <c r="ABN235" s="2"/>
      <c r="ABO235" s="2"/>
      <c r="ABP235" s="2"/>
      <c r="ABQ235" s="2"/>
      <c r="ABR235" s="2"/>
      <c r="ABS235" s="2"/>
      <c r="ABT235" s="2"/>
      <c r="ABU235" s="2"/>
      <c r="ABV235" s="2"/>
      <c r="ABW235" s="2"/>
      <c r="ABX235" s="2"/>
      <c r="ABY235" s="2"/>
      <c r="ABZ235" s="2"/>
      <c r="ACA235" s="2"/>
      <c r="ACB235" s="2"/>
      <c r="ACC235" s="2"/>
      <c r="ACD235" s="2"/>
      <c r="ACE235" s="2"/>
      <c r="ACF235" s="2"/>
      <c r="ACG235" s="2"/>
      <c r="ACH235" s="2"/>
      <c r="ACI235" s="2"/>
      <c r="ACJ235" s="2"/>
      <c r="ACK235" s="2"/>
      <c r="ACL235" s="2"/>
      <c r="ACM235" s="2"/>
      <c r="ACN235" s="2"/>
      <c r="ACO235" s="2"/>
      <c r="ACP235" s="2"/>
      <c r="ACQ235" s="2"/>
      <c r="ACR235" s="2"/>
      <c r="ACS235" s="2"/>
      <c r="ACT235" s="2"/>
      <c r="ACU235" s="2"/>
      <c r="ACV235" s="2"/>
      <c r="ACW235" s="2"/>
      <c r="ACX235" s="2"/>
      <c r="ACY235" s="2"/>
      <c r="ACZ235" s="2"/>
      <c r="ADA235" s="2"/>
      <c r="ADB235" s="2"/>
      <c r="ADC235" s="2"/>
      <c r="ADD235" s="2"/>
      <c r="ADE235" s="2"/>
      <c r="ADF235" s="2"/>
      <c r="ADG235" s="2"/>
      <c r="ADH235" s="2"/>
      <c r="ADI235" s="2"/>
      <c r="ADJ235" s="2"/>
      <c r="ADK235" s="2"/>
      <c r="ADL235" s="2"/>
      <c r="ADM235" s="2"/>
      <c r="ADN235" s="2"/>
      <c r="ADO235" s="2"/>
      <c r="ADP235" s="2"/>
      <c r="ADQ235" s="2"/>
      <c r="ADR235" s="2"/>
      <c r="ADS235" s="2"/>
      <c r="ADT235" s="2"/>
      <c r="ADU235" s="2"/>
      <c r="ADV235" s="2"/>
      <c r="ADW235" s="2"/>
      <c r="ADX235" s="2"/>
      <c r="ADY235" s="2"/>
      <c r="ADZ235" s="2"/>
      <c r="AEA235" s="2"/>
      <c r="AEB235" s="2"/>
      <c r="AEC235" s="2"/>
      <c r="AED235" s="2"/>
      <c r="AEE235" s="2"/>
      <c r="AEF235" s="2"/>
      <c r="AEG235" s="2"/>
      <c r="AEH235" s="2"/>
      <c r="AEI235" s="2"/>
      <c r="AEJ235" s="2"/>
      <c r="AEK235" s="2"/>
      <c r="AEL235" s="2"/>
      <c r="AEM235" s="2"/>
      <c r="AEN235" s="2"/>
      <c r="AEO235" s="2"/>
      <c r="AEP235" s="2"/>
      <c r="AEQ235" s="2"/>
      <c r="AER235" s="2"/>
      <c r="AES235" s="2"/>
      <c r="AET235" s="2"/>
      <c r="AEU235" s="2"/>
      <c r="AEV235" s="2"/>
      <c r="AEW235" s="2"/>
      <c r="AEX235" s="2"/>
      <c r="AEY235" s="2"/>
      <c r="AEZ235" s="2"/>
      <c r="AFA235" s="2"/>
      <c r="AFB235" s="2"/>
      <c r="AFC235" s="2"/>
      <c r="AFD235" s="2"/>
      <c r="AFE235" s="2"/>
      <c r="AFF235" s="2"/>
      <c r="AFG235" s="2"/>
      <c r="AFH235" s="2"/>
      <c r="AFI235" s="2"/>
      <c r="AFJ235" s="2"/>
      <c r="AFK235" s="2"/>
      <c r="AFL235" s="2"/>
      <c r="AFM235" s="2"/>
      <c r="AFN235" s="2"/>
      <c r="AFO235" s="2"/>
      <c r="AFP235" s="2"/>
      <c r="AFQ235" s="2"/>
      <c r="AFR235" s="2"/>
      <c r="AFS235" s="2"/>
      <c r="AFT235" s="2"/>
      <c r="AFU235" s="2"/>
      <c r="AFV235" s="2"/>
      <c r="AFW235" s="2"/>
      <c r="AFX235" s="2"/>
      <c r="AFY235" s="2"/>
      <c r="AFZ235" s="2"/>
      <c r="AGA235" s="2"/>
      <c r="AGB235" s="2"/>
      <c r="AGC235" s="2"/>
      <c r="AGD235" s="2"/>
      <c r="AGE235" s="2"/>
      <c r="AGF235" s="2"/>
      <c r="AGG235" s="2"/>
      <c r="AGH235" s="2"/>
      <c r="AGI235" s="2"/>
      <c r="AGJ235" s="2"/>
      <c r="AGK235" s="2"/>
      <c r="AGL235" s="2"/>
      <c r="AGM235" s="2"/>
      <c r="AGN235" s="2"/>
      <c r="AGO235" s="2"/>
      <c r="AGP235" s="2"/>
      <c r="AGQ235" s="2"/>
      <c r="AGR235" s="2"/>
      <c r="AGS235" s="2"/>
      <c r="AGT235" s="2"/>
      <c r="AGU235" s="2"/>
      <c r="AGV235" s="2"/>
      <c r="AGW235" s="2"/>
      <c r="AGX235" s="2"/>
      <c r="AGY235" s="2"/>
      <c r="AGZ235" s="2"/>
      <c r="AHA235" s="2"/>
      <c r="AHB235" s="2"/>
      <c r="AHC235" s="2"/>
      <c r="AHD235" s="2"/>
      <c r="AHE235" s="2"/>
      <c r="AHF235" s="2"/>
      <c r="AHG235" s="2"/>
      <c r="AHH235" s="2"/>
      <c r="AHI235" s="2"/>
      <c r="AHJ235" s="2"/>
      <c r="AHK235" s="2"/>
      <c r="AHL235" s="2"/>
      <c r="AHM235" s="2"/>
      <c r="AHN235" s="2"/>
      <c r="AHO235" s="2"/>
      <c r="AHP235" s="2"/>
      <c r="AHQ235" s="2"/>
      <c r="AHR235" s="2"/>
      <c r="AHS235" s="2"/>
      <c r="AHT235" s="2"/>
      <c r="AHU235" s="2"/>
      <c r="AHV235" s="2"/>
      <c r="AHW235" s="2"/>
      <c r="AHX235" s="2"/>
      <c r="AHY235" s="2"/>
      <c r="AHZ235" s="2"/>
      <c r="AIA235" s="2"/>
      <c r="AIB235" s="2"/>
      <c r="AIC235" s="2"/>
      <c r="AID235" s="2"/>
      <c r="AIE235" s="2"/>
      <c r="AIF235" s="2"/>
      <c r="AIG235" s="2"/>
      <c r="AIH235" s="2"/>
      <c r="AII235" s="2"/>
      <c r="AIJ235" s="2"/>
      <c r="AIK235" s="2"/>
      <c r="AIL235" s="2"/>
      <c r="AIM235" s="2"/>
      <c r="AIN235" s="2"/>
      <c r="AIO235" s="2"/>
      <c r="AIP235" s="2"/>
      <c r="AIQ235" s="2"/>
      <c r="AIR235" s="2"/>
      <c r="AIS235" s="2"/>
      <c r="AIT235" s="2"/>
      <c r="AIU235" s="2"/>
      <c r="AIV235" s="2"/>
      <c r="AIW235" s="2"/>
      <c r="AIX235" s="2"/>
      <c r="AIY235" s="2"/>
      <c r="AIZ235" s="2"/>
      <c r="AJA235" s="2"/>
      <c r="AJB235" s="2"/>
      <c r="AJC235" s="2"/>
      <c r="AJD235" s="2"/>
      <c r="AJE235" s="2"/>
      <c r="AJF235" s="2"/>
      <c r="AJG235" s="2"/>
      <c r="AJH235" s="2"/>
      <c r="AJI235" s="2"/>
      <c r="AJJ235" s="2"/>
      <c r="AJK235" s="2"/>
      <c r="AJL235" s="2"/>
      <c r="AJM235" s="2"/>
      <c r="AJN235" s="2"/>
      <c r="AJO235" s="2"/>
      <c r="AJP235" s="2"/>
      <c r="AJQ235" s="2"/>
      <c r="AJR235" s="2"/>
      <c r="AJS235" s="2"/>
      <c r="AJT235" s="2"/>
      <c r="AJU235" s="2"/>
      <c r="AJV235" s="2"/>
      <c r="AJW235" s="2"/>
      <c r="AJX235" s="2"/>
      <c r="AJY235" s="2"/>
      <c r="AJZ235" s="2"/>
      <c r="AKA235" s="2"/>
      <c r="AKB235" s="2"/>
      <c r="AKC235" s="2"/>
      <c r="AKD235" s="2"/>
      <c r="AKE235" s="2"/>
      <c r="AKF235" s="2"/>
      <c r="AKG235" s="2"/>
      <c r="AKH235" s="2"/>
      <c r="AKI235" s="2"/>
      <c r="AKJ235" s="2"/>
      <c r="AKK235" s="2"/>
      <c r="AKL235" s="2"/>
      <c r="AKM235" s="2"/>
      <c r="AKN235" s="2"/>
      <c r="AKO235" s="2"/>
      <c r="AKP235" s="2"/>
      <c r="AKQ235" s="2"/>
      <c r="AKR235" s="2"/>
      <c r="AKS235" s="2"/>
      <c r="AKT235" s="2"/>
      <c r="AKU235" s="2"/>
      <c r="AKV235" s="2"/>
      <c r="AKW235" s="2"/>
      <c r="AKX235" s="2"/>
    </row>
    <row r="236" spans="1:986">
      <c r="A236" s="71">
        <v>225</v>
      </c>
      <c r="B236" s="75" t="s">
        <v>374</v>
      </c>
      <c r="C236" s="75" t="s">
        <v>336</v>
      </c>
      <c r="D236" s="71">
        <v>6</v>
      </c>
      <c r="E236" s="37">
        <v>8</v>
      </c>
      <c r="F236" s="37">
        <v>4.3</v>
      </c>
      <c r="G236" s="37">
        <v>2.4</v>
      </c>
      <c r="H236" s="37">
        <v>0.12</v>
      </c>
      <c r="I236" s="50">
        <f t="shared" si="10"/>
        <v>14.82</v>
      </c>
      <c r="J236" s="66"/>
      <c r="K236" s="9"/>
      <c r="L236" s="9"/>
      <c r="M236" s="9"/>
      <c r="N236" s="9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  <c r="LM236" s="2"/>
      <c r="LN236" s="2"/>
      <c r="LO236" s="2"/>
      <c r="LP236" s="2"/>
      <c r="LQ236" s="2"/>
      <c r="LR236" s="2"/>
      <c r="LS236" s="2"/>
      <c r="LT236" s="2"/>
      <c r="LU236" s="2"/>
      <c r="LV236" s="2"/>
      <c r="LW236" s="2"/>
      <c r="LX236" s="2"/>
      <c r="LY236" s="2"/>
      <c r="LZ236" s="2"/>
      <c r="MA236" s="2"/>
      <c r="MB236" s="2"/>
      <c r="MC236" s="2"/>
      <c r="MD236" s="2"/>
      <c r="ME236" s="2"/>
      <c r="MF236" s="2"/>
      <c r="MG236" s="2"/>
      <c r="MH236" s="2"/>
      <c r="MI236" s="2"/>
      <c r="MJ236" s="2"/>
      <c r="MK236" s="2"/>
      <c r="ML236" s="2"/>
      <c r="MM236" s="2"/>
      <c r="MN236" s="2"/>
      <c r="MO236" s="2"/>
      <c r="MP236" s="2"/>
      <c r="MQ236" s="2"/>
      <c r="MR236" s="2"/>
      <c r="MS236" s="2"/>
      <c r="MT236" s="2"/>
      <c r="MU236" s="2"/>
      <c r="MV236" s="2"/>
      <c r="MW236" s="2"/>
      <c r="MX236" s="2"/>
      <c r="MY236" s="2"/>
      <c r="MZ236" s="2"/>
      <c r="NA236" s="2"/>
      <c r="NB236" s="2"/>
      <c r="NC236" s="2"/>
      <c r="ND236" s="2"/>
      <c r="NE236" s="2"/>
      <c r="NF236" s="2"/>
      <c r="NG236" s="2"/>
      <c r="NH236" s="2"/>
      <c r="NI236" s="2"/>
      <c r="NJ236" s="2"/>
      <c r="NK236" s="2"/>
      <c r="NL236" s="2"/>
      <c r="NM236" s="2"/>
      <c r="NN236" s="2"/>
      <c r="NO236" s="2"/>
      <c r="NP236" s="2"/>
      <c r="NQ236" s="2"/>
      <c r="NR236" s="2"/>
      <c r="NS236" s="2"/>
      <c r="NT236" s="2"/>
      <c r="NU236" s="2"/>
      <c r="NV236" s="2"/>
      <c r="NW236" s="2"/>
      <c r="NX236" s="2"/>
      <c r="NY236" s="2"/>
      <c r="NZ236" s="2"/>
      <c r="OA236" s="2"/>
      <c r="OB236" s="2"/>
      <c r="OC236" s="2"/>
      <c r="OD236" s="2"/>
      <c r="OE236" s="2"/>
      <c r="OF236" s="2"/>
      <c r="OG236" s="2"/>
      <c r="OH236" s="2"/>
      <c r="OI236" s="2"/>
      <c r="OJ236" s="2"/>
      <c r="OK236" s="2"/>
      <c r="OL236" s="2"/>
      <c r="OM236" s="2"/>
      <c r="ON236" s="2"/>
      <c r="OO236" s="2"/>
      <c r="OP236" s="2"/>
      <c r="OQ236" s="2"/>
      <c r="OR236" s="2"/>
      <c r="OS236" s="2"/>
      <c r="OT236" s="2"/>
      <c r="OU236" s="2"/>
      <c r="OV236" s="2"/>
      <c r="OW236" s="2"/>
      <c r="OX236" s="2"/>
      <c r="OY236" s="2"/>
      <c r="OZ236" s="2"/>
      <c r="PA236" s="2"/>
      <c r="PB236" s="2"/>
      <c r="PC236" s="2"/>
      <c r="PD236" s="2"/>
      <c r="PE236" s="2"/>
      <c r="PF236" s="2"/>
      <c r="PG236" s="2"/>
      <c r="PH236" s="2"/>
      <c r="PI236" s="2"/>
      <c r="PJ236" s="2"/>
      <c r="PK236" s="2"/>
      <c r="PL236" s="2"/>
      <c r="PM236" s="2"/>
      <c r="PN236" s="2"/>
      <c r="PO236" s="2"/>
      <c r="PP236" s="2"/>
      <c r="PQ236" s="2"/>
      <c r="PR236" s="2"/>
      <c r="PS236" s="2"/>
      <c r="PT236" s="2"/>
      <c r="PU236" s="2"/>
      <c r="PV236" s="2"/>
      <c r="PW236" s="2"/>
      <c r="PX236" s="2"/>
      <c r="PY236" s="2"/>
      <c r="PZ236" s="2"/>
      <c r="QA236" s="2"/>
      <c r="QB236" s="2"/>
      <c r="QC236" s="2"/>
      <c r="QD236" s="2"/>
      <c r="QE236" s="2"/>
      <c r="QF236" s="2"/>
      <c r="QG236" s="2"/>
      <c r="QH236" s="2"/>
      <c r="QI236" s="2"/>
      <c r="QJ236" s="2"/>
      <c r="QK236" s="2"/>
      <c r="QL236" s="2"/>
      <c r="QM236" s="2"/>
      <c r="QN236" s="2"/>
      <c r="QO236" s="2"/>
      <c r="QP236" s="2"/>
      <c r="QQ236" s="2"/>
      <c r="QR236" s="2"/>
      <c r="QS236" s="2"/>
      <c r="QT236" s="2"/>
      <c r="QU236" s="2"/>
      <c r="QV236" s="2"/>
      <c r="QW236" s="2"/>
      <c r="QX236" s="2"/>
      <c r="QY236" s="2"/>
      <c r="QZ236" s="2"/>
      <c r="RA236" s="2"/>
      <c r="RB236" s="2"/>
      <c r="RC236" s="2"/>
      <c r="RD236" s="2"/>
      <c r="RE236" s="2"/>
      <c r="RF236" s="2"/>
      <c r="RG236" s="2"/>
      <c r="RH236" s="2"/>
      <c r="RI236" s="2"/>
      <c r="RJ236" s="2"/>
      <c r="RK236" s="2"/>
      <c r="RL236" s="2"/>
      <c r="RM236" s="2"/>
      <c r="RN236" s="2"/>
      <c r="RO236" s="2"/>
      <c r="RP236" s="2"/>
      <c r="RQ236" s="2"/>
      <c r="RR236" s="2"/>
      <c r="RS236" s="2"/>
      <c r="RT236" s="2"/>
      <c r="RU236" s="2"/>
      <c r="RV236" s="2"/>
      <c r="RW236" s="2"/>
      <c r="RX236" s="2"/>
      <c r="RY236" s="2"/>
      <c r="RZ236" s="2"/>
      <c r="SA236" s="2"/>
      <c r="SB236" s="2"/>
      <c r="SC236" s="2"/>
      <c r="SD236" s="2"/>
      <c r="SE236" s="2"/>
      <c r="SF236" s="2"/>
      <c r="SG236" s="2"/>
      <c r="SH236" s="2"/>
      <c r="SI236" s="2"/>
      <c r="SJ236" s="2"/>
      <c r="SK236" s="2"/>
      <c r="SL236" s="2"/>
      <c r="SM236" s="2"/>
      <c r="SN236" s="2"/>
      <c r="SO236" s="2"/>
      <c r="SP236" s="2"/>
      <c r="SQ236" s="2"/>
      <c r="SR236" s="2"/>
      <c r="SS236" s="2"/>
      <c r="ST236" s="2"/>
      <c r="SU236" s="2"/>
      <c r="SV236" s="2"/>
      <c r="SW236" s="2"/>
      <c r="SX236" s="2"/>
      <c r="SY236" s="2"/>
      <c r="SZ236" s="2"/>
      <c r="TA236" s="2"/>
      <c r="TB236" s="2"/>
      <c r="TC236" s="2"/>
      <c r="TD236" s="2"/>
      <c r="TE236" s="2"/>
      <c r="TF236" s="2"/>
      <c r="TG236" s="2"/>
      <c r="TH236" s="2"/>
      <c r="TI236" s="2"/>
      <c r="TJ236" s="2"/>
      <c r="TK236" s="2"/>
      <c r="TL236" s="2"/>
      <c r="TM236" s="2"/>
      <c r="TN236" s="2"/>
      <c r="TO236" s="2"/>
      <c r="TP236" s="2"/>
      <c r="TQ236" s="2"/>
      <c r="TR236" s="2"/>
      <c r="TS236" s="2"/>
      <c r="TT236" s="2"/>
      <c r="TU236" s="2"/>
      <c r="TV236" s="2"/>
      <c r="TW236" s="2"/>
      <c r="TX236" s="2"/>
      <c r="TY236" s="2"/>
      <c r="TZ236" s="2"/>
      <c r="UA236" s="2"/>
      <c r="UB236" s="2"/>
      <c r="UC236" s="2"/>
      <c r="UD236" s="2"/>
      <c r="UE236" s="2"/>
      <c r="UF236" s="2"/>
      <c r="UG236" s="2"/>
      <c r="UH236" s="2"/>
      <c r="UI236" s="2"/>
      <c r="UJ236" s="2"/>
      <c r="UK236" s="2"/>
      <c r="UL236" s="2"/>
      <c r="UM236" s="2"/>
      <c r="UN236" s="2"/>
      <c r="UO236" s="2"/>
      <c r="UP236" s="2"/>
      <c r="UQ236" s="2"/>
      <c r="UR236" s="2"/>
      <c r="US236" s="2"/>
      <c r="UT236" s="2"/>
      <c r="UU236" s="2"/>
      <c r="UV236" s="2"/>
      <c r="UW236" s="2"/>
      <c r="UX236" s="2"/>
      <c r="UY236" s="2"/>
      <c r="UZ236" s="2"/>
      <c r="VA236" s="2"/>
      <c r="VB236" s="2"/>
      <c r="VC236" s="2"/>
      <c r="VD236" s="2"/>
      <c r="VE236" s="2"/>
      <c r="VF236" s="2"/>
      <c r="VG236" s="2"/>
      <c r="VH236" s="2"/>
      <c r="VI236" s="2"/>
      <c r="VJ236" s="2"/>
      <c r="VK236" s="2"/>
      <c r="VL236" s="2"/>
      <c r="VM236" s="2"/>
      <c r="VN236" s="2"/>
      <c r="VO236" s="2"/>
      <c r="VP236" s="2"/>
      <c r="VQ236" s="2"/>
      <c r="VR236" s="2"/>
      <c r="VS236" s="2"/>
      <c r="VT236" s="2"/>
      <c r="VU236" s="2"/>
      <c r="VV236" s="2"/>
      <c r="VW236" s="2"/>
      <c r="VX236" s="2"/>
      <c r="VY236" s="2"/>
      <c r="VZ236" s="2"/>
      <c r="WA236" s="2"/>
      <c r="WB236" s="2"/>
      <c r="WC236" s="2"/>
      <c r="WD236" s="2"/>
      <c r="WE236" s="2"/>
      <c r="WF236" s="2"/>
      <c r="WG236" s="2"/>
      <c r="WH236" s="2"/>
      <c r="WI236" s="2"/>
      <c r="WJ236" s="2"/>
      <c r="WK236" s="2"/>
      <c r="WL236" s="2"/>
      <c r="WM236" s="2"/>
      <c r="WN236" s="2"/>
      <c r="WO236" s="2"/>
      <c r="WP236" s="2"/>
      <c r="WQ236" s="2"/>
      <c r="WR236" s="2"/>
      <c r="WS236" s="2"/>
      <c r="WT236" s="2"/>
      <c r="WU236" s="2"/>
      <c r="WV236" s="2"/>
      <c r="WW236" s="2"/>
      <c r="WX236" s="2"/>
      <c r="WY236" s="2"/>
      <c r="WZ236" s="2"/>
      <c r="XA236" s="2"/>
      <c r="XB236" s="2"/>
      <c r="XC236" s="2"/>
      <c r="XD236" s="2"/>
      <c r="XE236" s="2"/>
      <c r="XF236" s="2"/>
      <c r="XG236" s="2"/>
      <c r="XH236" s="2"/>
      <c r="XI236" s="2"/>
      <c r="XJ236" s="2"/>
      <c r="XK236" s="2"/>
      <c r="XL236" s="2"/>
      <c r="XM236" s="2"/>
      <c r="XN236" s="2"/>
      <c r="XO236" s="2"/>
      <c r="XP236" s="2"/>
      <c r="XQ236" s="2"/>
      <c r="XR236" s="2"/>
      <c r="XS236" s="2"/>
      <c r="XT236" s="2"/>
      <c r="XU236" s="2"/>
      <c r="XV236" s="2"/>
      <c r="XW236" s="2"/>
      <c r="XX236" s="2"/>
      <c r="XY236" s="2"/>
      <c r="XZ236" s="2"/>
      <c r="YA236" s="2"/>
      <c r="YB236" s="2"/>
      <c r="YC236" s="2"/>
      <c r="YD236" s="2"/>
      <c r="YE236" s="2"/>
      <c r="YF236" s="2"/>
      <c r="YG236" s="2"/>
      <c r="YH236" s="2"/>
      <c r="YI236" s="2"/>
      <c r="YJ236" s="2"/>
      <c r="YK236" s="2"/>
      <c r="YL236" s="2"/>
      <c r="YM236" s="2"/>
      <c r="YN236" s="2"/>
      <c r="YO236" s="2"/>
      <c r="YP236" s="2"/>
      <c r="YQ236" s="2"/>
      <c r="YR236" s="2"/>
      <c r="YS236" s="2"/>
      <c r="YT236" s="2"/>
      <c r="YU236" s="2"/>
      <c r="YV236" s="2"/>
      <c r="YW236" s="2"/>
      <c r="YX236" s="2"/>
      <c r="YY236" s="2"/>
      <c r="YZ236" s="2"/>
      <c r="ZA236" s="2"/>
      <c r="ZB236" s="2"/>
      <c r="ZC236" s="2"/>
      <c r="ZD236" s="2"/>
      <c r="ZE236" s="2"/>
      <c r="ZF236" s="2"/>
      <c r="ZG236" s="2"/>
      <c r="ZH236" s="2"/>
      <c r="ZI236" s="2"/>
      <c r="ZJ236" s="2"/>
      <c r="ZK236" s="2"/>
      <c r="ZL236" s="2"/>
      <c r="ZM236" s="2"/>
      <c r="ZN236" s="2"/>
      <c r="ZO236" s="2"/>
      <c r="ZP236" s="2"/>
      <c r="ZQ236" s="2"/>
      <c r="ZR236" s="2"/>
      <c r="ZS236" s="2"/>
      <c r="ZT236" s="2"/>
      <c r="ZU236" s="2"/>
      <c r="ZV236" s="2"/>
      <c r="ZW236" s="2"/>
      <c r="ZX236" s="2"/>
      <c r="ZY236" s="2"/>
      <c r="ZZ236" s="2"/>
      <c r="AAA236" s="2"/>
      <c r="AAB236" s="2"/>
      <c r="AAC236" s="2"/>
      <c r="AAD236" s="2"/>
      <c r="AAE236" s="2"/>
      <c r="AAF236" s="2"/>
      <c r="AAG236" s="2"/>
      <c r="AAH236" s="2"/>
      <c r="AAI236" s="2"/>
      <c r="AAJ236" s="2"/>
      <c r="AAK236" s="2"/>
      <c r="AAL236" s="2"/>
      <c r="AAM236" s="2"/>
      <c r="AAN236" s="2"/>
      <c r="AAO236" s="2"/>
      <c r="AAP236" s="2"/>
      <c r="AAQ236" s="2"/>
      <c r="AAR236" s="2"/>
      <c r="AAS236" s="2"/>
      <c r="AAT236" s="2"/>
      <c r="AAU236" s="2"/>
      <c r="AAV236" s="2"/>
      <c r="AAW236" s="2"/>
      <c r="AAX236" s="2"/>
      <c r="AAY236" s="2"/>
      <c r="AAZ236" s="2"/>
      <c r="ABA236" s="2"/>
      <c r="ABB236" s="2"/>
      <c r="ABC236" s="2"/>
      <c r="ABD236" s="2"/>
      <c r="ABE236" s="2"/>
      <c r="ABF236" s="2"/>
      <c r="ABG236" s="2"/>
      <c r="ABH236" s="2"/>
      <c r="ABI236" s="2"/>
      <c r="ABJ236" s="2"/>
      <c r="ABK236" s="2"/>
      <c r="ABL236" s="2"/>
      <c r="ABM236" s="2"/>
      <c r="ABN236" s="2"/>
      <c r="ABO236" s="2"/>
      <c r="ABP236" s="2"/>
      <c r="ABQ236" s="2"/>
      <c r="ABR236" s="2"/>
      <c r="ABS236" s="2"/>
      <c r="ABT236" s="2"/>
      <c r="ABU236" s="2"/>
      <c r="ABV236" s="2"/>
      <c r="ABW236" s="2"/>
      <c r="ABX236" s="2"/>
      <c r="ABY236" s="2"/>
      <c r="ABZ236" s="2"/>
      <c r="ACA236" s="2"/>
      <c r="ACB236" s="2"/>
      <c r="ACC236" s="2"/>
      <c r="ACD236" s="2"/>
      <c r="ACE236" s="2"/>
      <c r="ACF236" s="2"/>
      <c r="ACG236" s="2"/>
      <c r="ACH236" s="2"/>
      <c r="ACI236" s="2"/>
      <c r="ACJ236" s="2"/>
      <c r="ACK236" s="2"/>
      <c r="ACL236" s="2"/>
      <c r="ACM236" s="2"/>
      <c r="ACN236" s="2"/>
      <c r="ACO236" s="2"/>
      <c r="ACP236" s="2"/>
      <c r="ACQ236" s="2"/>
      <c r="ACR236" s="2"/>
      <c r="ACS236" s="2"/>
      <c r="ACT236" s="2"/>
      <c r="ACU236" s="2"/>
      <c r="ACV236" s="2"/>
      <c r="ACW236" s="2"/>
      <c r="ACX236" s="2"/>
      <c r="ACY236" s="2"/>
      <c r="ACZ236" s="2"/>
      <c r="ADA236" s="2"/>
      <c r="ADB236" s="2"/>
      <c r="ADC236" s="2"/>
      <c r="ADD236" s="2"/>
      <c r="ADE236" s="2"/>
      <c r="ADF236" s="2"/>
      <c r="ADG236" s="2"/>
      <c r="ADH236" s="2"/>
      <c r="ADI236" s="2"/>
      <c r="ADJ236" s="2"/>
      <c r="ADK236" s="2"/>
      <c r="ADL236" s="2"/>
      <c r="ADM236" s="2"/>
      <c r="ADN236" s="2"/>
      <c r="ADO236" s="2"/>
      <c r="ADP236" s="2"/>
      <c r="ADQ236" s="2"/>
      <c r="ADR236" s="2"/>
      <c r="ADS236" s="2"/>
      <c r="ADT236" s="2"/>
      <c r="ADU236" s="2"/>
      <c r="ADV236" s="2"/>
      <c r="ADW236" s="2"/>
      <c r="ADX236" s="2"/>
      <c r="ADY236" s="2"/>
      <c r="ADZ236" s="2"/>
      <c r="AEA236" s="2"/>
      <c r="AEB236" s="2"/>
      <c r="AEC236" s="2"/>
      <c r="AED236" s="2"/>
      <c r="AEE236" s="2"/>
      <c r="AEF236" s="2"/>
      <c r="AEG236" s="2"/>
      <c r="AEH236" s="2"/>
      <c r="AEI236" s="2"/>
      <c r="AEJ236" s="2"/>
      <c r="AEK236" s="2"/>
      <c r="AEL236" s="2"/>
      <c r="AEM236" s="2"/>
      <c r="AEN236" s="2"/>
      <c r="AEO236" s="2"/>
      <c r="AEP236" s="2"/>
      <c r="AEQ236" s="2"/>
      <c r="AER236" s="2"/>
      <c r="AES236" s="2"/>
      <c r="AET236" s="2"/>
      <c r="AEU236" s="2"/>
      <c r="AEV236" s="2"/>
      <c r="AEW236" s="2"/>
      <c r="AEX236" s="2"/>
      <c r="AEY236" s="2"/>
      <c r="AEZ236" s="2"/>
      <c r="AFA236" s="2"/>
      <c r="AFB236" s="2"/>
      <c r="AFC236" s="2"/>
      <c r="AFD236" s="2"/>
      <c r="AFE236" s="2"/>
      <c r="AFF236" s="2"/>
      <c r="AFG236" s="2"/>
      <c r="AFH236" s="2"/>
      <c r="AFI236" s="2"/>
      <c r="AFJ236" s="2"/>
      <c r="AFK236" s="2"/>
      <c r="AFL236" s="2"/>
      <c r="AFM236" s="2"/>
      <c r="AFN236" s="2"/>
      <c r="AFO236" s="2"/>
      <c r="AFP236" s="2"/>
      <c r="AFQ236" s="2"/>
      <c r="AFR236" s="2"/>
      <c r="AFS236" s="2"/>
      <c r="AFT236" s="2"/>
      <c r="AFU236" s="2"/>
      <c r="AFV236" s="2"/>
      <c r="AFW236" s="2"/>
      <c r="AFX236" s="2"/>
      <c r="AFY236" s="2"/>
      <c r="AFZ236" s="2"/>
      <c r="AGA236" s="2"/>
      <c r="AGB236" s="2"/>
      <c r="AGC236" s="2"/>
      <c r="AGD236" s="2"/>
      <c r="AGE236" s="2"/>
      <c r="AGF236" s="2"/>
      <c r="AGG236" s="2"/>
      <c r="AGH236" s="2"/>
      <c r="AGI236" s="2"/>
      <c r="AGJ236" s="2"/>
      <c r="AGK236" s="2"/>
      <c r="AGL236" s="2"/>
      <c r="AGM236" s="2"/>
      <c r="AGN236" s="2"/>
      <c r="AGO236" s="2"/>
      <c r="AGP236" s="2"/>
      <c r="AGQ236" s="2"/>
      <c r="AGR236" s="2"/>
      <c r="AGS236" s="2"/>
      <c r="AGT236" s="2"/>
      <c r="AGU236" s="2"/>
      <c r="AGV236" s="2"/>
      <c r="AGW236" s="2"/>
      <c r="AGX236" s="2"/>
      <c r="AGY236" s="2"/>
      <c r="AGZ236" s="2"/>
      <c r="AHA236" s="2"/>
      <c r="AHB236" s="2"/>
      <c r="AHC236" s="2"/>
      <c r="AHD236" s="2"/>
      <c r="AHE236" s="2"/>
      <c r="AHF236" s="2"/>
      <c r="AHG236" s="2"/>
      <c r="AHH236" s="2"/>
      <c r="AHI236" s="2"/>
      <c r="AHJ236" s="2"/>
      <c r="AHK236" s="2"/>
      <c r="AHL236" s="2"/>
      <c r="AHM236" s="2"/>
      <c r="AHN236" s="2"/>
      <c r="AHO236" s="2"/>
      <c r="AHP236" s="2"/>
      <c r="AHQ236" s="2"/>
      <c r="AHR236" s="2"/>
      <c r="AHS236" s="2"/>
      <c r="AHT236" s="2"/>
      <c r="AHU236" s="2"/>
      <c r="AHV236" s="2"/>
      <c r="AHW236" s="2"/>
      <c r="AHX236" s="2"/>
      <c r="AHY236" s="2"/>
      <c r="AHZ236" s="2"/>
      <c r="AIA236" s="2"/>
      <c r="AIB236" s="2"/>
      <c r="AIC236" s="2"/>
      <c r="AID236" s="2"/>
      <c r="AIE236" s="2"/>
      <c r="AIF236" s="2"/>
      <c r="AIG236" s="2"/>
      <c r="AIH236" s="2"/>
      <c r="AII236" s="2"/>
      <c r="AIJ236" s="2"/>
      <c r="AIK236" s="2"/>
      <c r="AIL236" s="2"/>
      <c r="AIM236" s="2"/>
      <c r="AIN236" s="2"/>
      <c r="AIO236" s="2"/>
      <c r="AIP236" s="2"/>
      <c r="AIQ236" s="2"/>
      <c r="AIR236" s="2"/>
      <c r="AIS236" s="2"/>
      <c r="AIT236" s="2"/>
      <c r="AIU236" s="2"/>
      <c r="AIV236" s="2"/>
      <c r="AIW236" s="2"/>
      <c r="AIX236" s="2"/>
      <c r="AIY236" s="2"/>
      <c r="AIZ236" s="2"/>
      <c r="AJA236" s="2"/>
      <c r="AJB236" s="2"/>
      <c r="AJC236" s="2"/>
      <c r="AJD236" s="2"/>
      <c r="AJE236" s="2"/>
      <c r="AJF236" s="2"/>
      <c r="AJG236" s="2"/>
      <c r="AJH236" s="2"/>
      <c r="AJI236" s="2"/>
      <c r="AJJ236" s="2"/>
      <c r="AJK236" s="2"/>
      <c r="AJL236" s="2"/>
      <c r="AJM236" s="2"/>
      <c r="AJN236" s="2"/>
      <c r="AJO236" s="2"/>
      <c r="AJP236" s="2"/>
      <c r="AJQ236" s="2"/>
      <c r="AJR236" s="2"/>
      <c r="AJS236" s="2"/>
      <c r="AJT236" s="2"/>
      <c r="AJU236" s="2"/>
      <c r="AJV236" s="2"/>
      <c r="AJW236" s="2"/>
      <c r="AJX236" s="2"/>
      <c r="AJY236" s="2"/>
      <c r="AJZ236" s="2"/>
      <c r="AKA236" s="2"/>
      <c r="AKB236" s="2"/>
      <c r="AKC236" s="2"/>
      <c r="AKD236" s="2"/>
      <c r="AKE236" s="2"/>
      <c r="AKF236" s="2"/>
      <c r="AKG236" s="2"/>
      <c r="AKH236" s="2"/>
      <c r="AKI236" s="2"/>
      <c r="AKJ236" s="2"/>
      <c r="AKK236" s="2"/>
      <c r="AKL236" s="2"/>
      <c r="AKM236" s="2"/>
      <c r="AKN236" s="2"/>
      <c r="AKO236" s="2"/>
      <c r="AKP236" s="2"/>
      <c r="AKQ236" s="2"/>
      <c r="AKR236" s="2"/>
      <c r="AKS236" s="2"/>
      <c r="AKT236" s="2"/>
      <c r="AKU236" s="2"/>
      <c r="AKV236" s="2"/>
      <c r="AKW236" s="2"/>
      <c r="AKX236" s="2"/>
    </row>
    <row r="237" spans="1:986">
      <c r="A237" s="71">
        <v>226</v>
      </c>
      <c r="B237" s="75" t="s">
        <v>375</v>
      </c>
      <c r="C237" s="75" t="s">
        <v>336</v>
      </c>
      <c r="D237" s="71">
        <v>6</v>
      </c>
      <c r="E237" s="37">
        <v>7.3</v>
      </c>
      <c r="F237" s="37">
        <v>3.7</v>
      </c>
      <c r="G237" s="37">
        <v>2.8</v>
      </c>
      <c r="H237" s="37">
        <v>0.78</v>
      </c>
      <c r="I237" s="50">
        <f t="shared" si="10"/>
        <v>14.58</v>
      </c>
      <c r="J237" s="66"/>
      <c r="K237" s="9"/>
      <c r="L237" s="9"/>
      <c r="M237" s="9"/>
      <c r="N237" s="9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  <c r="LM237" s="2"/>
      <c r="LN237" s="2"/>
      <c r="LO237" s="2"/>
      <c r="LP237" s="2"/>
      <c r="LQ237" s="2"/>
      <c r="LR237" s="2"/>
      <c r="LS237" s="2"/>
      <c r="LT237" s="2"/>
      <c r="LU237" s="2"/>
      <c r="LV237" s="2"/>
      <c r="LW237" s="2"/>
      <c r="LX237" s="2"/>
      <c r="LY237" s="2"/>
      <c r="LZ237" s="2"/>
      <c r="MA237" s="2"/>
      <c r="MB237" s="2"/>
      <c r="MC237" s="2"/>
      <c r="MD237" s="2"/>
      <c r="ME237" s="2"/>
      <c r="MF237" s="2"/>
      <c r="MG237" s="2"/>
      <c r="MH237" s="2"/>
      <c r="MI237" s="2"/>
      <c r="MJ237" s="2"/>
      <c r="MK237" s="2"/>
      <c r="ML237" s="2"/>
      <c r="MM237" s="2"/>
      <c r="MN237" s="2"/>
      <c r="MO237" s="2"/>
      <c r="MP237" s="2"/>
      <c r="MQ237" s="2"/>
      <c r="MR237" s="2"/>
      <c r="MS237" s="2"/>
      <c r="MT237" s="2"/>
      <c r="MU237" s="2"/>
      <c r="MV237" s="2"/>
      <c r="MW237" s="2"/>
      <c r="MX237" s="2"/>
      <c r="MY237" s="2"/>
      <c r="MZ237" s="2"/>
      <c r="NA237" s="2"/>
      <c r="NB237" s="2"/>
      <c r="NC237" s="2"/>
      <c r="ND237" s="2"/>
      <c r="NE237" s="2"/>
      <c r="NF237" s="2"/>
      <c r="NG237" s="2"/>
      <c r="NH237" s="2"/>
      <c r="NI237" s="2"/>
      <c r="NJ237" s="2"/>
      <c r="NK237" s="2"/>
      <c r="NL237" s="2"/>
      <c r="NM237" s="2"/>
      <c r="NN237" s="2"/>
      <c r="NO237" s="2"/>
      <c r="NP237" s="2"/>
      <c r="NQ237" s="2"/>
      <c r="NR237" s="2"/>
      <c r="NS237" s="2"/>
      <c r="NT237" s="2"/>
      <c r="NU237" s="2"/>
      <c r="NV237" s="2"/>
      <c r="NW237" s="2"/>
      <c r="NX237" s="2"/>
      <c r="NY237" s="2"/>
      <c r="NZ237" s="2"/>
      <c r="OA237" s="2"/>
      <c r="OB237" s="2"/>
      <c r="OC237" s="2"/>
      <c r="OD237" s="2"/>
      <c r="OE237" s="2"/>
      <c r="OF237" s="2"/>
      <c r="OG237" s="2"/>
      <c r="OH237" s="2"/>
      <c r="OI237" s="2"/>
      <c r="OJ237" s="2"/>
      <c r="OK237" s="2"/>
      <c r="OL237" s="2"/>
      <c r="OM237" s="2"/>
      <c r="ON237" s="2"/>
      <c r="OO237" s="2"/>
      <c r="OP237" s="2"/>
      <c r="OQ237" s="2"/>
      <c r="OR237" s="2"/>
      <c r="OS237" s="2"/>
      <c r="OT237" s="2"/>
      <c r="OU237" s="2"/>
      <c r="OV237" s="2"/>
      <c r="OW237" s="2"/>
      <c r="OX237" s="2"/>
      <c r="OY237" s="2"/>
      <c r="OZ237" s="2"/>
      <c r="PA237" s="2"/>
      <c r="PB237" s="2"/>
      <c r="PC237" s="2"/>
      <c r="PD237" s="2"/>
      <c r="PE237" s="2"/>
      <c r="PF237" s="2"/>
      <c r="PG237" s="2"/>
      <c r="PH237" s="2"/>
      <c r="PI237" s="2"/>
      <c r="PJ237" s="2"/>
      <c r="PK237" s="2"/>
      <c r="PL237" s="2"/>
      <c r="PM237" s="2"/>
      <c r="PN237" s="2"/>
      <c r="PO237" s="2"/>
      <c r="PP237" s="2"/>
      <c r="PQ237" s="2"/>
      <c r="PR237" s="2"/>
      <c r="PS237" s="2"/>
      <c r="PT237" s="2"/>
      <c r="PU237" s="2"/>
      <c r="PV237" s="2"/>
      <c r="PW237" s="2"/>
      <c r="PX237" s="2"/>
      <c r="PY237" s="2"/>
      <c r="PZ237" s="2"/>
      <c r="QA237" s="2"/>
      <c r="QB237" s="2"/>
      <c r="QC237" s="2"/>
      <c r="QD237" s="2"/>
      <c r="QE237" s="2"/>
      <c r="QF237" s="2"/>
      <c r="QG237" s="2"/>
      <c r="QH237" s="2"/>
      <c r="QI237" s="2"/>
      <c r="QJ237" s="2"/>
      <c r="QK237" s="2"/>
      <c r="QL237" s="2"/>
      <c r="QM237" s="2"/>
      <c r="QN237" s="2"/>
      <c r="QO237" s="2"/>
      <c r="QP237" s="2"/>
      <c r="QQ237" s="2"/>
      <c r="QR237" s="2"/>
      <c r="QS237" s="2"/>
      <c r="QT237" s="2"/>
      <c r="QU237" s="2"/>
      <c r="QV237" s="2"/>
      <c r="QW237" s="2"/>
      <c r="QX237" s="2"/>
      <c r="QY237" s="2"/>
      <c r="QZ237" s="2"/>
      <c r="RA237" s="2"/>
      <c r="RB237" s="2"/>
      <c r="RC237" s="2"/>
      <c r="RD237" s="2"/>
      <c r="RE237" s="2"/>
      <c r="RF237" s="2"/>
      <c r="RG237" s="2"/>
      <c r="RH237" s="2"/>
      <c r="RI237" s="2"/>
      <c r="RJ237" s="2"/>
      <c r="RK237" s="2"/>
      <c r="RL237" s="2"/>
      <c r="RM237" s="2"/>
      <c r="RN237" s="2"/>
      <c r="RO237" s="2"/>
      <c r="RP237" s="2"/>
      <c r="RQ237" s="2"/>
      <c r="RR237" s="2"/>
      <c r="RS237" s="2"/>
      <c r="RT237" s="2"/>
      <c r="RU237" s="2"/>
      <c r="RV237" s="2"/>
      <c r="RW237" s="2"/>
      <c r="RX237" s="2"/>
      <c r="RY237" s="2"/>
      <c r="RZ237" s="2"/>
      <c r="SA237" s="2"/>
      <c r="SB237" s="2"/>
      <c r="SC237" s="2"/>
      <c r="SD237" s="2"/>
      <c r="SE237" s="2"/>
      <c r="SF237" s="2"/>
      <c r="SG237" s="2"/>
      <c r="SH237" s="2"/>
      <c r="SI237" s="2"/>
      <c r="SJ237" s="2"/>
      <c r="SK237" s="2"/>
      <c r="SL237" s="2"/>
      <c r="SM237" s="2"/>
      <c r="SN237" s="2"/>
      <c r="SO237" s="2"/>
      <c r="SP237" s="2"/>
      <c r="SQ237" s="2"/>
      <c r="SR237" s="2"/>
      <c r="SS237" s="2"/>
      <c r="ST237" s="2"/>
      <c r="SU237" s="2"/>
      <c r="SV237" s="2"/>
      <c r="SW237" s="2"/>
      <c r="SX237" s="2"/>
      <c r="SY237" s="2"/>
      <c r="SZ237" s="2"/>
      <c r="TA237" s="2"/>
      <c r="TB237" s="2"/>
      <c r="TC237" s="2"/>
      <c r="TD237" s="2"/>
      <c r="TE237" s="2"/>
      <c r="TF237" s="2"/>
      <c r="TG237" s="2"/>
      <c r="TH237" s="2"/>
      <c r="TI237" s="2"/>
      <c r="TJ237" s="2"/>
      <c r="TK237" s="2"/>
      <c r="TL237" s="2"/>
      <c r="TM237" s="2"/>
      <c r="TN237" s="2"/>
      <c r="TO237" s="2"/>
      <c r="TP237" s="2"/>
      <c r="TQ237" s="2"/>
      <c r="TR237" s="2"/>
      <c r="TS237" s="2"/>
      <c r="TT237" s="2"/>
      <c r="TU237" s="2"/>
      <c r="TV237" s="2"/>
      <c r="TW237" s="2"/>
      <c r="TX237" s="2"/>
      <c r="TY237" s="2"/>
      <c r="TZ237" s="2"/>
      <c r="UA237" s="2"/>
      <c r="UB237" s="2"/>
      <c r="UC237" s="2"/>
      <c r="UD237" s="2"/>
      <c r="UE237" s="2"/>
      <c r="UF237" s="2"/>
      <c r="UG237" s="2"/>
      <c r="UH237" s="2"/>
      <c r="UI237" s="2"/>
      <c r="UJ237" s="2"/>
      <c r="UK237" s="2"/>
      <c r="UL237" s="2"/>
      <c r="UM237" s="2"/>
      <c r="UN237" s="2"/>
      <c r="UO237" s="2"/>
      <c r="UP237" s="2"/>
      <c r="UQ237" s="2"/>
      <c r="UR237" s="2"/>
      <c r="US237" s="2"/>
      <c r="UT237" s="2"/>
      <c r="UU237" s="2"/>
      <c r="UV237" s="2"/>
      <c r="UW237" s="2"/>
      <c r="UX237" s="2"/>
      <c r="UY237" s="2"/>
      <c r="UZ237" s="2"/>
      <c r="VA237" s="2"/>
      <c r="VB237" s="2"/>
      <c r="VC237" s="2"/>
      <c r="VD237" s="2"/>
      <c r="VE237" s="2"/>
      <c r="VF237" s="2"/>
      <c r="VG237" s="2"/>
      <c r="VH237" s="2"/>
      <c r="VI237" s="2"/>
      <c r="VJ237" s="2"/>
      <c r="VK237" s="2"/>
      <c r="VL237" s="2"/>
      <c r="VM237" s="2"/>
      <c r="VN237" s="2"/>
      <c r="VO237" s="2"/>
      <c r="VP237" s="2"/>
      <c r="VQ237" s="2"/>
      <c r="VR237" s="2"/>
      <c r="VS237" s="2"/>
      <c r="VT237" s="2"/>
      <c r="VU237" s="2"/>
      <c r="VV237" s="2"/>
      <c r="VW237" s="2"/>
      <c r="VX237" s="2"/>
      <c r="VY237" s="2"/>
      <c r="VZ237" s="2"/>
      <c r="WA237" s="2"/>
      <c r="WB237" s="2"/>
      <c r="WC237" s="2"/>
      <c r="WD237" s="2"/>
      <c r="WE237" s="2"/>
      <c r="WF237" s="2"/>
      <c r="WG237" s="2"/>
      <c r="WH237" s="2"/>
      <c r="WI237" s="2"/>
      <c r="WJ237" s="2"/>
      <c r="WK237" s="2"/>
      <c r="WL237" s="2"/>
      <c r="WM237" s="2"/>
      <c r="WN237" s="2"/>
      <c r="WO237" s="2"/>
      <c r="WP237" s="2"/>
      <c r="WQ237" s="2"/>
      <c r="WR237" s="2"/>
      <c r="WS237" s="2"/>
      <c r="WT237" s="2"/>
      <c r="WU237" s="2"/>
      <c r="WV237" s="2"/>
      <c r="WW237" s="2"/>
      <c r="WX237" s="2"/>
      <c r="WY237" s="2"/>
      <c r="WZ237" s="2"/>
      <c r="XA237" s="2"/>
      <c r="XB237" s="2"/>
      <c r="XC237" s="2"/>
      <c r="XD237" s="2"/>
      <c r="XE237" s="2"/>
      <c r="XF237" s="2"/>
      <c r="XG237" s="2"/>
      <c r="XH237" s="2"/>
      <c r="XI237" s="2"/>
      <c r="XJ237" s="2"/>
      <c r="XK237" s="2"/>
      <c r="XL237" s="2"/>
      <c r="XM237" s="2"/>
      <c r="XN237" s="2"/>
      <c r="XO237" s="2"/>
      <c r="XP237" s="2"/>
      <c r="XQ237" s="2"/>
      <c r="XR237" s="2"/>
      <c r="XS237" s="2"/>
      <c r="XT237" s="2"/>
      <c r="XU237" s="2"/>
      <c r="XV237" s="2"/>
      <c r="XW237" s="2"/>
      <c r="XX237" s="2"/>
      <c r="XY237" s="2"/>
      <c r="XZ237" s="2"/>
      <c r="YA237" s="2"/>
      <c r="YB237" s="2"/>
      <c r="YC237" s="2"/>
      <c r="YD237" s="2"/>
      <c r="YE237" s="2"/>
      <c r="YF237" s="2"/>
      <c r="YG237" s="2"/>
      <c r="YH237" s="2"/>
      <c r="YI237" s="2"/>
      <c r="YJ237" s="2"/>
      <c r="YK237" s="2"/>
      <c r="YL237" s="2"/>
      <c r="YM237" s="2"/>
      <c r="YN237" s="2"/>
      <c r="YO237" s="2"/>
      <c r="YP237" s="2"/>
      <c r="YQ237" s="2"/>
      <c r="YR237" s="2"/>
      <c r="YS237" s="2"/>
      <c r="YT237" s="2"/>
      <c r="YU237" s="2"/>
      <c r="YV237" s="2"/>
      <c r="YW237" s="2"/>
      <c r="YX237" s="2"/>
      <c r="YY237" s="2"/>
      <c r="YZ237" s="2"/>
      <c r="ZA237" s="2"/>
      <c r="ZB237" s="2"/>
      <c r="ZC237" s="2"/>
      <c r="ZD237" s="2"/>
      <c r="ZE237" s="2"/>
      <c r="ZF237" s="2"/>
      <c r="ZG237" s="2"/>
      <c r="ZH237" s="2"/>
      <c r="ZI237" s="2"/>
      <c r="ZJ237" s="2"/>
      <c r="ZK237" s="2"/>
      <c r="ZL237" s="2"/>
      <c r="ZM237" s="2"/>
      <c r="ZN237" s="2"/>
      <c r="ZO237" s="2"/>
      <c r="ZP237" s="2"/>
      <c r="ZQ237" s="2"/>
      <c r="ZR237" s="2"/>
      <c r="ZS237" s="2"/>
      <c r="ZT237" s="2"/>
      <c r="ZU237" s="2"/>
      <c r="ZV237" s="2"/>
      <c r="ZW237" s="2"/>
      <c r="ZX237" s="2"/>
      <c r="ZY237" s="2"/>
      <c r="ZZ237" s="2"/>
      <c r="AAA237" s="2"/>
      <c r="AAB237" s="2"/>
      <c r="AAC237" s="2"/>
      <c r="AAD237" s="2"/>
      <c r="AAE237" s="2"/>
      <c r="AAF237" s="2"/>
      <c r="AAG237" s="2"/>
      <c r="AAH237" s="2"/>
      <c r="AAI237" s="2"/>
      <c r="AAJ237" s="2"/>
      <c r="AAK237" s="2"/>
      <c r="AAL237" s="2"/>
      <c r="AAM237" s="2"/>
      <c r="AAN237" s="2"/>
      <c r="AAO237" s="2"/>
      <c r="AAP237" s="2"/>
      <c r="AAQ237" s="2"/>
      <c r="AAR237" s="2"/>
      <c r="AAS237" s="2"/>
      <c r="AAT237" s="2"/>
      <c r="AAU237" s="2"/>
      <c r="AAV237" s="2"/>
      <c r="AAW237" s="2"/>
      <c r="AAX237" s="2"/>
      <c r="AAY237" s="2"/>
      <c r="AAZ237" s="2"/>
      <c r="ABA237" s="2"/>
      <c r="ABB237" s="2"/>
      <c r="ABC237" s="2"/>
      <c r="ABD237" s="2"/>
      <c r="ABE237" s="2"/>
      <c r="ABF237" s="2"/>
      <c r="ABG237" s="2"/>
      <c r="ABH237" s="2"/>
      <c r="ABI237" s="2"/>
      <c r="ABJ237" s="2"/>
      <c r="ABK237" s="2"/>
      <c r="ABL237" s="2"/>
      <c r="ABM237" s="2"/>
      <c r="ABN237" s="2"/>
      <c r="ABO237" s="2"/>
      <c r="ABP237" s="2"/>
      <c r="ABQ237" s="2"/>
      <c r="ABR237" s="2"/>
      <c r="ABS237" s="2"/>
      <c r="ABT237" s="2"/>
      <c r="ABU237" s="2"/>
      <c r="ABV237" s="2"/>
      <c r="ABW237" s="2"/>
      <c r="ABX237" s="2"/>
      <c r="ABY237" s="2"/>
      <c r="ABZ237" s="2"/>
      <c r="ACA237" s="2"/>
      <c r="ACB237" s="2"/>
      <c r="ACC237" s="2"/>
      <c r="ACD237" s="2"/>
      <c r="ACE237" s="2"/>
      <c r="ACF237" s="2"/>
      <c r="ACG237" s="2"/>
      <c r="ACH237" s="2"/>
      <c r="ACI237" s="2"/>
      <c r="ACJ237" s="2"/>
      <c r="ACK237" s="2"/>
      <c r="ACL237" s="2"/>
      <c r="ACM237" s="2"/>
      <c r="ACN237" s="2"/>
      <c r="ACO237" s="2"/>
      <c r="ACP237" s="2"/>
      <c r="ACQ237" s="2"/>
      <c r="ACR237" s="2"/>
      <c r="ACS237" s="2"/>
      <c r="ACT237" s="2"/>
      <c r="ACU237" s="2"/>
      <c r="ACV237" s="2"/>
      <c r="ACW237" s="2"/>
      <c r="ACX237" s="2"/>
      <c r="ACY237" s="2"/>
      <c r="ACZ237" s="2"/>
      <c r="ADA237" s="2"/>
      <c r="ADB237" s="2"/>
      <c r="ADC237" s="2"/>
      <c r="ADD237" s="2"/>
      <c r="ADE237" s="2"/>
      <c r="ADF237" s="2"/>
      <c r="ADG237" s="2"/>
      <c r="ADH237" s="2"/>
      <c r="ADI237" s="2"/>
      <c r="ADJ237" s="2"/>
      <c r="ADK237" s="2"/>
      <c r="ADL237" s="2"/>
      <c r="ADM237" s="2"/>
      <c r="ADN237" s="2"/>
      <c r="ADO237" s="2"/>
      <c r="ADP237" s="2"/>
      <c r="ADQ237" s="2"/>
      <c r="ADR237" s="2"/>
      <c r="ADS237" s="2"/>
      <c r="ADT237" s="2"/>
      <c r="ADU237" s="2"/>
      <c r="ADV237" s="2"/>
      <c r="ADW237" s="2"/>
      <c r="ADX237" s="2"/>
      <c r="ADY237" s="2"/>
      <c r="ADZ237" s="2"/>
      <c r="AEA237" s="2"/>
      <c r="AEB237" s="2"/>
      <c r="AEC237" s="2"/>
      <c r="AED237" s="2"/>
      <c r="AEE237" s="2"/>
      <c r="AEF237" s="2"/>
      <c r="AEG237" s="2"/>
      <c r="AEH237" s="2"/>
      <c r="AEI237" s="2"/>
      <c r="AEJ237" s="2"/>
      <c r="AEK237" s="2"/>
      <c r="AEL237" s="2"/>
      <c r="AEM237" s="2"/>
      <c r="AEN237" s="2"/>
      <c r="AEO237" s="2"/>
      <c r="AEP237" s="2"/>
      <c r="AEQ237" s="2"/>
      <c r="AER237" s="2"/>
      <c r="AES237" s="2"/>
      <c r="AET237" s="2"/>
      <c r="AEU237" s="2"/>
      <c r="AEV237" s="2"/>
      <c r="AEW237" s="2"/>
      <c r="AEX237" s="2"/>
      <c r="AEY237" s="2"/>
      <c r="AEZ237" s="2"/>
      <c r="AFA237" s="2"/>
      <c r="AFB237" s="2"/>
      <c r="AFC237" s="2"/>
      <c r="AFD237" s="2"/>
      <c r="AFE237" s="2"/>
      <c r="AFF237" s="2"/>
      <c r="AFG237" s="2"/>
      <c r="AFH237" s="2"/>
      <c r="AFI237" s="2"/>
      <c r="AFJ237" s="2"/>
      <c r="AFK237" s="2"/>
      <c r="AFL237" s="2"/>
      <c r="AFM237" s="2"/>
      <c r="AFN237" s="2"/>
      <c r="AFO237" s="2"/>
      <c r="AFP237" s="2"/>
      <c r="AFQ237" s="2"/>
      <c r="AFR237" s="2"/>
      <c r="AFS237" s="2"/>
      <c r="AFT237" s="2"/>
      <c r="AFU237" s="2"/>
      <c r="AFV237" s="2"/>
      <c r="AFW237" s="2"/>
      <c r="AFX237" s="2"/>
      <c r="AFY237" s="2"/>
      <c r="AFZ237" s="2"/>
      <c r="AGA237" s="2"/>
      <c r="AGB237" s="2"/>
      <c r="AGC237" s="2"/>
      <c r="AGD237" s="2"/>
      <c r="AGE237" s="2"/>
      <c r="AGF237" s="2"/>
      <c r="AGG237" s="2"/>
      <c r="AGH237" s="2"/>
      <c r="AGI237" s="2"/>
      <c r="AGJ237" s="2"/>
      <c r="AGK237" s="2"/>
      <c r="AGL237" s="2"/>
      <c r="AGM237" s="2"/>
      <c r="AGN237" s="2"/>
      <c r="AGO237" s="2"/>
      <c r="AGP237" s="2"/>
      <c r="AGQ237" s="2"/>
      <c r="AGR237" s="2"/>
      <c r="AGS237" s="2"/>
      <c r="AGT237" s="2"/>
      <c r="AGU237" s="2"/>
      <c r="AGV237" s="2"/>
      <c r="AGW237" s="2"/>
      <c r="AGX237" s="2"/>
      <c r="AGY237" s="2"/>
      <c r="AGZ237" s="2"/>
      <c r="AHA237" s="2"/>
      <c r="AHB237" s="2"/>
      <c r="AHC237" s="2"/>
      <c r="AHD237" s="2"/>
      <c r="AHE237" s="2"/>
      <c r="AHF237" s="2"/>
      <c r="AHG237" s="2"/>
      <c r="AHH237" s="2"/>
      <c r="AHI237" s="2"/>
      <c r="AHJ237" s="2"/>
      <c r="AHK237" s="2"/>
      <c r="AHL237" s="2"/>
      <c r="AHM237" s="2"/>
      <c r="AHN237" s="2"/>
      <c r="AHO237" s="2"/>
      <c r="AHP237" s="2"/>
      <c r="AHQ237" s="2"/>
      <c r="AHR237" s="2"/>
      <c r="AHS237" s="2"/>
      <c r="AHT237" s="2"/>
      <c r="AHU237" s="2"/>
      <c r="AHV237" s="2"/>
      <c r="AHW237" s="2"/>
      <c r="AHX237" s="2"/>
      <c r="AHY237" s="2"/>
      <c r="AHZ237" s="2"/>
      <c r="AIA237" s="2"/>
      <c r="AIB237" s="2"/>
      <c r="AIC237" s="2"/>
      <c r="AID237" s="2"/>
      <c r="AIE237" s="2"/>
      <c r="AIF237" s="2"/>
      <c r="AIG237" s="2"/>
      <c r="AIH237" s="2"/>
      <c r="AII237" s="2"/>
      <c r="AIJ237" s="2"/>
      <c r="AIK237" s="2"/>
      <c r="AIL237" s="2"/>
      <c r="AIM237" s="2"/>
      <c r="AIN237" s="2"/>
      <c r="AIO237" s="2"/>
      <c r="AIP237" s="2"/>
      <c r="AIQ237" s="2"/>
      <c r="AIR237" s="2"/>
      <c r="AIS237" s="2"/>
      <c r="AIT237" s="2"/>
      <c r="AIU237" s="2"/>
      <c r="AIV237" s="2"/>
      <c r="AIW237" s="2"/>
      <c r="AIX237" s="2"/>
      <c r="AIY237" s="2"/>
      <c r="AIZ237" s="2"/>
      <c r="AJA237" s="2"/>
      <c r="AJB237" s="2"/>
      <c r="AJC237" s="2"/>
      <c r="AJD237" s="2"/>
      <c r="AJE237" s="2"/>
      <c r="AJF237" s="2"/>
      <c r="AJG237" s="2"/>
      <c r="AJH237" s="2"/>
      <c r="AJI237" s="2"/>
      <c r="AJJ237" s="2"/>
      <c r="AJK237" s="2"/>
      <c r="AJL237" s="2"/>
      <c r="AJM237" s="2"/>
      <c r="AJN237" s="2"/>
      <c r="AJO237" s="2"/>
      <c r="AJP237" s="2"/>
      <c r="AJQ237" s="2"/>
      <c r="AJR237" s="2"/>
      <c r="AJS237" s="2"/>
      <c r="AJT237" s="2"/>
      <c r="AJU237" s="2"/>
      <c r="AJV237" s="2"/>
      <c r="AJW237" s="2"/>
      <c r="AJX237" s="2"/>
      <c r="AJY237" s="2"/>
      <c r="AJZ237" s="2"/>
      <c r="AKA237" s="2"/>
      <c r="AKB237" s="2"/>
      <c r="AKC237" s="2"/>
      <c r="AKD237" s="2"/>
      <c r="AKE237" s="2"/>
      <c r="AKF237" s="2"/>
      <c r="AKG237" s="2"/>
      <c r="AKH237" s="2"/>
      <c r="AKI237" s="2"/>
      <c r="AKJ237" s="2"/>
      <c r="AKK237" s="2"/>
      <c r="AKL237" s="2"/>
      <c r="AKM237" s="2"/>
      <c r="AKN237" s="2"/>
      <c r="AKO237" s="2"/>
      <c r="AKP237" s="2"/>
      <c r="AKQ237" s="2"/>
      <c r="AKR237" s="2"/>
      <c r="AKS237" s="2"/>
      <c r="AKT237" s="2"/>
      <c r="AKU237" s="2"/>
      <c r="AKV237" s="2"/>
      <c r="AKW237" s="2"/>
      <c r="AKX237" s="2"/>
    </row>
    <row r="238" spans="1:986">
      <c r="A238" s="71">
        <v>227</v>
      </c>
      <c r="B238" s="75" t="s">
        <v>376</v>
      </c>
      <c r="C238" s="75" t="s">
        <v>336</v>
      </c>
      <c r="D238" s="71">
        <v>6</v>
      </c>
      <c r="E238" s="37">
        <v>11.9</v>
      </c>
      <c r="F238" s="37">
        <v>3.3</v>
      </c>
      <c r="G238" s="37">
        <v>2.6</v>
      </c>
      <c r="H238" s="37">
        <v>1.02</v>
      </c>
      <c r="I238" s="50">
        <f t="shared" si="10"/>
        <v>18.82</v>
      </c>
      <c r="J238" s="66"/>
      <c r="K238" s="9"/>
      <c r="L238" s="9"/>
      <c r="M238" s="9"/>
      <c r="N238" s="9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  <c r="LM238" s="2"/>
      <c r="LN238" s="2"/>
      <c r="LO238" s="2"/>
      <c r="LP238" s="2"/>
      <c r="LQ238" s="2"/>
      <c r="LR238" s="2"/>
      <c r="LS238" s="2"/>
      <c r="LT238" s="2"/>
      <c r="LU238" s="2"/>
      <c r="LV238" s="2"/>
      <c r="LW238" s="2"/>
      <c r="LX238" s="2"/>
      <c r="LY238" s="2"/>
      <c r="LZ238" s="2"/>
      <c r="MA238" s="2"/>
      <c r="MB238" s="2"/>
      <c r="MC238" s="2"/>
      <c r="MD238" s="2"/>
      <c r="ME238" s="2"/>
      <c r="MF238" s="2"/>
      <c r="MG238" s="2"/>
      <c r="MH238" s="2"/>
      <c r="MI238" s="2"/>
      <c r="MJ238" s="2"/>
      <c r="MK238" s="2"/>
      <c r="ML238" s="2"/>
      <c r="MM238" s="2"/>
      <c r="MN238" s="2"/>
      <c r="MO238" s="2"/>
      <c r="MP238" s="2"/>
      <c r="MQ238" s="2"/>
      <c r="MR238" s="2"/>
      <c r="MS238" s="2"/>
      <c r="MT238" s="2"/>
      <c r="MU238" s="2"/>
      <c r="MV238" s="2"/>
      <c r="MW238" s="2"/>
      <c r="MX238" s="2"/>
      <c r="MY238" s="2"/>
      <c r="MZ238" s="2"/>
      <c r="NA238" s="2"/>
      <c r="NB238" s="2"/>
      <c r="NC238" s="2"/>
      <c r="ND238" s="2"/>
      <c r="NE238" s="2"/>
      <c r="NF238" s="2"/>
      <c r="NG238" s="2"/>
      <c r="NH238" s="2"/>
      <c r="NI238" s="2"/>
      <c r="NJ238" s="2"/>
      <c r="NK238" s="2"/>
      <c r="NL238" s="2"/>
      <c r="NM238" s="2"/>
      <c r="NN238" s="2"/>
      <c r="NO238" s="2"/>
      <c r="NP238" s="2"/>
      <c r="NQ238" s="2"/>
      <c r="NR238" s="2"/>
      <c r="NS238" s="2"/>
      <c r="NT238" s="2"/>
      <c r="NU238" s="2"/>
      <c r="NV238" s="2"/>
      <c r="NW238" s="2"/>
      <c r="NX238" s="2"/>
      <c r="NY238" s="2"/>
      <c r="NZ238" s="2"/>
      <c r="OA238" s="2"/>
      <c r="OB238" s="2"/>
      <c r="OC238" s="2"/>
      <c r="OD238" s="2"/>
      <c r="OE238" s="2"/>
      <c r="OF238" s="2"/>
      <c r="OG238" s="2"/>
      <c r="OH238" s="2"/>
      <c r="OI238" s="2"/>
      <c r="OJ238" s="2"/>
      <c r="OK238" s="2"/>
      <c r="OL238" s="2"/>
      <c r="OM238" s="2"/>
      <c r="ON238" s="2"/>
      <c r="OO238" s="2"/>
      <c r="OP238" s="2"/>
      <c r="OQ238" s="2"/>
      <c r="OR238" s="2"/>
      <c r="OS238" s="2"/>
      <c r="OT238" s="2"/>
      <c r="OU238" s="2"/>
      <c r="OV238" s="2"/>
      <c r="OW238" s="2"/>
      <c r="OX238" s="2"/>
      <c r="OY238" s="2"/>
      <c r="OZ238" s="2"/>
      <c r="PA238" s="2"/>
      <c r="PB238" s="2"/>
      <c r="PC238" s="2"/>
      <c r="PD238" s="2"/>
      <c r="PE238" s="2"/>
      <c r="PF238" s="2"/>
      <c r="PG238" s="2"/>
      <c r="PH238" s="2"/>
      <c r="PI238" s="2"/>
      <c r="PJ238" s="2"/>
      <c r="PK238" s="2"/>
      <c r="PL238" s="2"/>
      <c r="PM238" s="2"/>
      <c r="PN238" s="2"/>
      <c r="PO238" s="2"/>
      <c r="PP238" s="2"/>
      <c r="PQ238" s="2"/>
      <c r="PR238" s="2"/>
      <c r="PS238" s="2"/>
      <c r="PT238" s="2"/>
      <c r="PU238" s="2"/>
      <c r="PV238" s="2"/>
      <c r="PW238" s="2"/>
      <c r="PX238" s="2"/>
      <c r="PY238" s="2"/>
      <c r="PZ238" s="2"/>
      <c r="QA238" s="2"/>
      <c r="QB238" s="2"/>
      <c r="QC238" s="2"/>
      <c r="QD238" s="2"/>
      <c r="QE238" s="2"/>
      <c r="QF238" s="2"/>
      <c r="QG238" s="2"/>
      <c r="QH238" s="2"/>
      <c r="QI238" s="2"/>
      <c r="QJ238" s="2"/>
      <c r="QK238" s="2"/>
      <c r="QL238" s="2"/>
      <c r="QM238" s="2"/>
      <c r="QN238" s="2"/>
      <c r="QO238" s="2"/>
      <c r="QP238" s="2"/>
      <c r="QQ238" s="2"/>
      <c r="QR238" s="2"/>
      <c r="QS238" s="2"/>
      <c r="QT238" s="2"/>
      <c r="QU238" s="2"/>
      <c r="QV238" s="2"/>
      <c r="QW238" s="2"/>
      <c r="QX238" s="2"/>
      <c r="QY238" s="2"/>
      <c r="QZ238" s="2"/>
      <c r="RA238" s="2"/>
      <c r="RB238" s="2"/>
      <c r="RC238" s="2"/>
      <c r="RD238" s="2"/>
      <c r="RE238" s="2"/>
      <c r="RF238" s="2"/>
      <c r="RG238" s="2"/>
      <c r="RH238" s="2"/>
      <c r="RI238" s="2"/>
      <c r="RJ238" s="2"/>
      <c r="RK238" s="2"/>
      <c r="RL238" s="2"/>
      <c r="RM238" s="2"/>
      <c r="RN238" s="2"/>
      <c r="RO238" s="2"/>
      <c r="RP238" s="2"/>
      <c r="RQ238" s="2"/>
      <c r="RR238" s="2"/>
      <c r="RS238" s="2"/>
      <c r="RT238" s="2"/>
      <c r="RU238" s="2"/>
      <c r="RV238" s="2"/>
      <c r="RW238" s="2"/>
      <c r="RX238" s="2"/>
      <c r="RY238" s="2"/>
      <c r="RZ238" s="2"/>
      <c r="SA238" s="2"/>
      <c r="SB238" s="2"/>
      <c r="SC238" s="2"/>
      <c r="SD238" s="2"/>
      <c r="SE238" s="2"/>
      <c r="SF238" s="2"/>
      <c r="SG238" s="2"/>
      <c r="SH238" s="2"/>
      <c r="SI238" s="2"/>
      <c r="SJ238" s="2"/>
      <c r="SK238" s="2"/>
      <c r="SL238" s="2"/>
      <c r="SM238" s="2"/>
      <c r="SN238" s="2"/>
      <c r="SO238" s="2"/>
      <c r="SP238" s="2"/>
      <c r="SQ238" s="2"/>
      <c r="SR238" s="2"/>
      <c r="SS238" s="2"/>
      <c r="ST238" s="2"/>
      <c r="SU238" s="2"/>
      <c r="SV238" s="2"/>
      <c r="SW238" s="2"/>
      <c r="SX238" s="2"/>
      <c r="SY238" s="2"/>
      <c r="SZ238" s="2"/>
      <c r="TA238" s="2"/>
      <c r="TB238" s="2"/>
      <c r="TC238" s="2"/>
      <c r="TD238" s="2"/>
      <c r="TE238" s="2"/>
      <c r="TF238" s="2"/>
      <c r="TG238" s="2"/>
      <c r="TH238" s="2"/>
      <c r="TI238" s="2"/>
      <c r="TJ238" s="2"/>
      <c r="TK238" s="2"/>
      <c r="TL238" s="2"/>
      <c r="TM238" s="2"/>
      <c r="TN238" s="2"/>
      <c r="TO238" s="2"/>
      <c r="TP238" s="2"/>
      <c r="TQ238" s="2"/>
      <c r="TR238" s="2"/>
      <c r="TS238" s="2"/>
      <c r="TT238" s="2"/>
      <c r="TU238" s="2"/>
      <c r="TV238" s="2"/>
      <c r="TW238" s="2"/>
      <c r="TX238" s="2"/>
      <c r="TY238" s="2"/>
      <c r="TZ238" s="2"/>
      <c r="UA238" s="2"/>
      <c r="UB238" s="2"/>
      <c r="UC238" s="2"/>
      <c r="UD238" s="2"/>
      <c r="UE238" s="2"/>
      <c r="UF238" s="2"/>
      <c r="UG238" s="2"/>
      <c r="UH238" s="2"/>
      <c r="UI238" s="2"/>
      <c r="UJ238" s="2"/>
      <c r="UK238" s="2"/>
      <c r="UL238" s="2"/>
      <c r="UM238" s="2"/>
      <c r="UN238" s="2"/>
      <c r="UO238" s="2"/>
      <c r="UP238" s="2"/>
      <c r="UQ238" s="2"/>
      <c r="UR238" s="2"/>
      <c r="US238" s="2"/>
      <c r="UT238" s="2"/>
      <c r="UU238" s="2"/>
      <c r="UV238" s="2"/>
      <c r="UW238" s="2"/>
      <c r="UX238" s="2"/>
      <c r="UY238" s="2"/>
      <c r="UZ238" s="2"/>
      <c r="VA238" s="2"/>
      <c r="VB238" s="2"/>
      <c r="VC238" s="2"/>
      <c r="VD238" s="2"/>
      <c r="VE238" s="2"/>
      <c r="VF238" s="2"/>
      <c r="VG238" s="2"/>
      <c r="VH238" s="2"/>
      <c r="VI238" s="2"/>
      <c r="VJ238" s="2"/>
      <c r="VK238" s="2"/>
      <c r="VL238" s="2"/>
      <c r="VM238" s="2"/>
      <c r="VN238" s="2"/>
      <c r="VO238" s="2"/>
      <c r="VP238" s="2"/>
      <c r="VQ238" s="2"/>
      <c r="VR238" s="2"/>
      <c r="VS238" s="2"/>
      <c r="VT238" s="2"/>
      <c r="VU238" s="2"/>
      <c r="VV238" s="2"/>
      <c r="VW238" s="2"/>
      <c r="VX238" s="2"/>
      <c r="VY238" s="2"/>
      <c r="VZ238" s="2"/>
      <c r="WA238" s="2"/>
      <c r="WB238" s="2"/>
      <c r="WC238" s="2"/>
      <c r="WD238" s="2"/>
      <c r="WE238" s="2"/>
      <c r="WF238" s="2"/>
      <c r="WG238" s="2"/>
      <c r="WH238" s="2"/>
      <c r="WI238" s="2"/>
      <c r="WJ238" s="2"/>
      <c r="WK238" s="2"/>
      <c r="WL238" s="2"/>
      <c r="WM238" s="2"/>
      <c r="WN238" s="2"/>
      <c r="WO238" s="2"/>
      <c r="WP238" s="2"/>
      <c r="WQ238" s="2"/>
      <c r="WR238" s="2"/>
      <c r="WS238" s="2"/>
      <c r="WT238" s="2"/>
      <c r="WU238" s="2"/>
      <c r="WV238" s="2"/>
      <c r="WW238" s="2"/>
      <c r="WX238" s="2"/>
      <c r="WY238" s="2"/>
      <c r="WZ238" s="2"/>
      <c r="XA238" s="2"/>
      <c r="XB238" s="2"/>
      <c r="XC238" s="2"/>
      <c r="XD238" s="2"/>
      <c r="XE238" s="2"/>
      <c r="XF238" s="2"/>
      <c r="XG238" s="2"/>
      <c r="XH238" s="2"/>
      <c r="XI238" s="2"/>
      <c r="XJ238" s="2"/>
      <c r="XK238" s="2"/>
      <c r="XL238" s="2"/>
      <c r="XM238" s="2"/>
      <c r="XN238" s="2"/>
      <c r="XO238" s="2"/>
      <c r="XP238" s="2"/>
      <c r="XQ238" s="2"/>
      <c r="XR238" s="2"/>
      <c r="XS238" s="2"/>
      <c r="XT238" s="2"/>
      <c r="XU238" s="2"/>
      <c r="XV238" s="2"/>
      <c r="XW238" s="2"/>
      <c r="XX238" s="2"/>
      <c r="XY238" s="2"/>
      <c r="XZ238" s="2"/>
      <c r="YA238" s="2"/>
      <c r="YB238" s="2"/>
      <c r="YC238" s="2"/>
      <c r="YD238" s="2"/>
      <c r="YE238" s="2"/>
      <c r="YF238" s="2"/>
      <c r="YG238" s="2"/>
      <c r="YH238" s="2"/>
      <c r="YI238" s="2"/>
      <c r="YJ238" s="2"/>
      <c r="YK238" s="2"/>
      <c r="YL238" s="2"/>
      <c r="YM238" s="2"/>
      <c r="YN238" s="2"/>
      <c r="YO238" s="2"/>
      <c r="YP238" s="2"/>
      <c r="YQ238" s="2"/>
      <c r="YR238" s="2"/>
      <c r="YS238" s="2"/>
      <c r="YT238" s="2"/>
      <c r="YU238" s="2"/>
      <c r="YV238" s="2"/>
      <c r="YW238" s="2"/>
      <c r="YX238" s="2"/>
      <c r="YY238" s="2"/>
      <c r="YZ238" s="2"/>
      <c r="ZA238" s="2"/>
      <c r="ZB238" s="2"/>
      <c r="ZC238" s="2"/>
      <c r="ZD238" s="2"/>
      <c r="ZE238" s="2"/>
      <c r="ZF238" s="2"/>
      <c r="ZG238" s="2"/>
      <c r="ZH238" s="2"/>
      <c r="ZI238" s="2"/>
      <c r="ZJ238" s="2"/>
      <c r="ZK238" s="2"/>
      <c r="ZL238" s="2"/>
      <c r="ZM238" s="2"/>
      <c r="ZN238" s="2"/>
      <c r="ZO238" s="2"/>
      <c r="ZP238" s="2"/>
      <c r="ZQ238" s="2"/>
      <c r="ZR238" s="2"/>
      <c r="ZS238" s="2"/>
      <c r="ZT238" s="2"/>
      <c r="ZU238" s="2"/>
      <c r="ZV238" s="2"/>
      <c r="ZW238" s="2"/>
      <c r="ZX238" s="2"/>
      <c r="ZY238" s="2"/>
      <c r="ZZ238" s="2"/>
      <c r="AAA238" s="2"/>
      <c r="AAB238" s="2"/>
      <c r="AAC238" s="2"/>
      <c r="AAD238" s="2"/>
      <c r="AAE238" s="2"/>
      <c r="AAF238" s="2"/>
      <c r="AAG238" s="2"/>
      <c r="AAH238" s="2"/>
      <c r="AAI238" s="2"/>
      <c r="AAJ238" s="2"/>
      <c r="AAK238" s="2"/>
      <c r="AAL238" s="2"/>
      <c r="AAM238" s="2"/>
      <c r="AAN238" s="2"/>
      <c r="AAO238" s="2"/>
      <c r="AAP238" s="2"/>
      <c r="AAQ238" s="2"/>
      <c r="AAR238" s="2"/>
      <c r="AAS238" s="2"/>
      <c r="AAT238" s="2"/>
      <c r="AAU238" s="2"/>
      <c r="AAV238" s="2"/>
      <c r="AAW238" s="2"/>
      <c r="AAX238" s="2"/>
      <c r="AAY238" s="2"/>
      <c r="AAZ238" s="2"/>
      <c r="ABA238" s="2"/>
      <c r="ABB238" s="2"/>
      <c r="ABC238" s="2"/>
      <c r="ABD238" s="2"/>
      <c r="ABE238" s="2"/>
      <c r="ABF238" s="2"/>
      <c r="ABG238" s="2"/>
      <c r="ABH238" s="2"/>
      <c r="ABI238" s="2"/>
      <c r="ABJ238" s="2"/>
      <c r="ABK238" s="2"/>
      <c r="ABL238" s="2"/>
      <c r="ABM238" s="2"/>
      <c r="ABN238" s="2"/>
      <c r="ABO238" s="2"/>
      <c r="ABP238" s="2"/>
      <c r="ABQ238" s="2"/>
      <c r="ABR238" s="2"/>
      <c r="ABS238" s="2"/>
      <c r="ABT238" s="2"/>
      <c r="ABU238" s="2"/>
      <c r="ABV238" s="2"/>
      <c r="ABW238" s="2"/>
      <c r="ABX238" s="2"/>
      <c r="ABY238" s="2"/>
      <c r="ABZ238" s="2"/>
      <c r="ACA238" s="2"/>
      <c r="ACB238" s="2"/>
      <c r="ACC238" s="2"/>
      <c r="ACD238" s="2"/>
      <c r="ACE238" s="2"/>
      <c r="ACF238" s="2"/>
      <c r="ACG238" s="2"/>
      <c r="ACH238" s="2"/>
      <c r="ACI238" s="2"/>
      <c r="ACJ238" s="2"/>
      <c r="ACK238" s="2"/>
      <c r="ACL238" s="2"/>
      <c r="ACM238" s="2"/>
      <c r="ACN238" s="2"/>
      <c r="ACO238" s="2"/>
      <c r="ACP238" s="2"/>
      <c r="ACQ238" s="2"/>
      <c r="ACR238" s="2"/>
      <c r="ACS238" s="2"/>
      <c r="ACT238" s="2"/>
      <c r="ACU238" s="2"/>
      <c r="ACV238" s="2"/>
      <c r="ACW238" s="2"/>
      <c r="ACX238" s="2"/>
      <c r="ACY238" s="2"/>
      <c r="ACZ238" s="2"/>
      <c r="ADA238" s="2"/>
      <c r="ADB238" s="2"/>
      <c r="ADC238" s="2"/>
      <c r="ADD238" s="2"/>
      <c r="ADE238" s="2"/>
      <c r="ADF238" s="2"/>
      <c r="ADG238" s="2"/>
      <c r="ADH238" s="2"/>
      <c r="ADI238" s="2"/>
      <c r="ADJ238" s="2"/>
      <c r="ADK238" s="2"/>
      <c r="ADL238" s="2"/>
      <c r="ADM238" s="2"/>
      <c r="ADN238" s="2"/>
      <c r="ADO238" s="2"/>
      <c r="ADP238" s="2"/>
      <c r="ADQ238" s="2"/>
      <c r="ADR238" s="2"/>
      <c r="ADS238" s="2"/>
      <c r="ADT238" s="2"/>
      <c r="ADU238" s="2"/>
      <c r="ADV238" s="2"/>
      <c r="ADW238" s="2"/>
      <c r="ADX238" s="2"/>
      <c r="ADY238" s="2"/>
      <c r="ADZ238" s="2"/>
      <c r="AEA238" s="2"/>
      <c r="AEB238" s="2"/>
      <c r="AEC238" s="2"/>
      <c r="AED238" s="2"/>
      <c r="AEE238" s="2"/>
      <c r="AEF238" s="2"/>
      <c r="AEG238" s="2"/>
      <c r="AEH238" s="2"/>
      <c r="AEI238" s="2"/>
      <c r="AEJ238" s="2"/>
      <c r="AEK238" s="2"/>
      <c r="AEL238" s="2"/>
      <c r="AEM238" s="2"/>
      <c r="AEN238" s="2"/>
      <c r="AEO238" s="2"/>
      <c r="AEP238" s="2"/>
      <c r="AEQ238" s="2"/>
      <c r="AER238" s="2"/>
      <c r="AES238" s="2"/>
      <c r="AET238" s="2"/>
      <c r="AEU238" s="2"/>
      <c r="AEV238" s="2"/>
      <c r="AEW238" s="2"/>
      <c r="AEX238" s="2"/>
      <c r="AEY238" s="2"/>
      <c r="AEZ238" s="2"/>
      <c r="AFA238" s="2"/>
      <c r="AFB238" s="2"/>
      <c r="AFC238" s="2"/>
      <c r="AFD238" s="2"/>
      <c r="AFE238" s="2"/>
      <c r="AFF238" s="2"/>
      <c r="AFG238" s="2"/>
      <c r="AFH238" s="2"/>
      <c r="AFI238" s="2"/>
      <c r="AFJ238" s="2"/>
      <c r="AFK238" s="2"/>
      <c r="AFL238" s="2"/>
      <c r="AFM238" s="2"/>
      <c r="AFN238" s="2"/>
      <c r="AFO238" s="2"/>
      <c r="AFP238" s="2"/>
      <c r="AFQ238" s="2"/>
      <c r="AFR238" s="2"/>
      <c r="AFS238" s="2"/>
      <c r="AFT238" s="2"/>
      <c r="AFU238" s="2"/>
      <c r="AFV238" s="2"/>
      <c r="AFW238" s="2"/>
      <c r="AFX238" s="2"/>
      <c r="AFY238" s="2"/>
      <c r="AFZ238" s="2"/>
      <c r="AGA238" s="2"/>
      <c r="AGB238" s="2"/>
      <c r="AGC238" s="2"/>
      <c r="AGD238" s="2"/>
      <c r="AGE238" s="2"/>
      <c r="AGF238" s="2"/>
      <c r="AGG238" s="2"/>
      <c r="AGH238" s="2"/>
      <c r="AGI238" s="2"/>
      <c r="AGJ238" s="2"/>
      <c r="AGK238" s="2"/>
      <c r="AGL238" s="2"/>
      <c r="AGM238" s="2"/>
      <c r="AGN238" s="2"/>
      <c r="AGO238" s="2"/>
      <c r="AGP238" s="2"/>
      <c r="AGQ238" s="2"/>
      <c r="AGR238" s="2"/>
      <c r="AGS238" s="2"/>
      <c r="AGT238" s="2"/>
      <c r="AGU238" s="2"/>
      <c r="AGV238" s="2"/>
      <c r="AGW238" s="2"/>
      <c r="AGX238" s="2"/>
      <c r="AGY238" s="2"/>
      <c r="AGZ238" s="2"/>
      <c r="AHA238" s="2"/>
      <c r="AHB238" s="2"/>
      <c r="AHC238" s="2"/>
      <c r="AHD238" s="2"/>
      <c r="AHE238" s="2"/>
      <c r="AHF238" s="2"/>
      <c r="AHG238" s="2"/>
      <c r="AHH238" s="2"/>
      <c r="AHI238" s="2"/>
      <c r="AHJ238" s="2"/>
      <c r="AHK238" s="2"/>
      <c r="AHL238" s="2"/>
      <c r="AHM238" s="2"/>
      <c r="AHN238" s="2"/>
      <c r="AHO238" s="2"/>
      <c r="AHP238" s="2"/>
      <c r="AHQ238" s="2"/>
      <c r="AHR238" s="2"/>
      <c r="AHS238" s="2"/>
      <c r="AHT238" s="2"/>
      <c r="AHU238" s="2"/>
      <c r="AHV238" s="2"/>
      <c r="AHW238" s="2"/>
      <c r="AHX238" s="2"/>
      <c r="AHY238" s="2"/>
      <c r="AHZ238" s="2"/>
      <c r="AIA238" s="2"/>
      <c r="AIB238" s="2"/>
      <c r="AIC238" s="2"/>
      <c r="AID238" s="2"/>
      <c r="AIE238" s="2"/>
      <c r="AIF238" s="2"/>
      <c r="AIG238" s="2"/>
      <c r="AIH238" s="2"/>
      <c r="AII238" s="2"/>
      <c r="AIJ238" s="2"/>
      <c r="AIK238" s="2"/>
      <c r="AIL238" s="2"/>
      <c r="AIM238" s="2"/>
      <c r="AIN238" s="2"/>
      <c r="AIO238" s="2"/>
      <c r="AIP238" s="2"/>
      <c r="AIQ238" s="2"/>
      <c r="AIR238" s="2"/>
      <c r="AIS238" s="2"/>
      <c r="AIT238" s="2"/>
      <c r="AIU238" s="2"/>
      <c r="AIV238" s="2"/>
      <c r="AIW238" s="2"/>
      <c r="AIX238" s="2"/>
      <c r="AIY238" s="2"/>
      <c r="AIZ238" s="2"/>
      <c r="AJA238" s="2"/>
      <c r="AJB238" s="2"/>
      <c r="AJC238" s="2"/>
      <c r="AJD238" s="2"/>
      <c r="AJE238" s="2"/>
      <c r="AJF238" s="2"/>
      <c r="AJG238" s="2"/>
      <c r="AJH238" s="2"/>
      <c r="AJI238" s="2"/>
      <c r="AJJ238" s="2"/>
      <c r="AJK238" s="2"/>
      <c r="AJL238" s="2"/>
      <c r="AJM238" s="2"/>
      <c r="AJN238" s="2"/>
      <c r="AJO238" s="2"/>
      <c r="AJP238" s="2"/>
      <c r="AJQ238" s="2"/>
      <c r="AJR238" s="2"/>
      <c r="AJS238" s="2"/>
      <c r="AJT238" s="2"/>
      <c r="AJU238" s="2"/>
      <c r="AJV238" s="2"/>
      <c r="AJW238" s="2"/>
      <c r="AJX238" s="2"/>
      <c r="AJY238" s="2"/>
      <c r="AJZ238" s="2"/>
      <c r="AKA238" s="2"/>
      <c r="AKB238" s="2"/>
      <c r="AKC238" s="2"/>
      <c r="AKD238" s="2"/>
      <c r="AKE238" s="2"/>
      <c r="AKF238" s="2"/>
      <c r="AKG238" s="2"/>
      <c r="AKH238" s="2"/>
      <c r="AKI238" s="2"/>
      <c r="AKJ238" s="2"/>
      <c r="AKK238" s="2"/>
      <c r="AKL238" s="2"/>
      <c r="AKM238" s="2"/>
      <c r="AKN238" s="2"/>
      <c r="AKO238" s="2"/>
      <c r="AKP238" s="2"/>
      <c r="AKQ238" s="2"/>
      <c r="AKR238" s="2"/>
      <c r="AKS238" s="2"/>
      <c r="AKT238" s="2"/>
      <c r="AKU238" s="2"/>
      <c r="AKV238" s="2"/>
      <c r="AKW238" s="2"/>
      <c r="AKX238" s="2"/>
    </row>
    <row r="239" spans="1:986">
      <c r="A239" s="71">
        <v>228</v>
      </c>
      <c r="B239" s="75" t="s">
        <v>377</v>
      </c>
      <c r="C239" s="75" t="s">
        <v>336</v>
      </c>
      <c r="D239" s="71">
        <v>6</v>
      </c>
      <c r="E239" s="37">
        <v>9.8000000000000007</v>
      </c>
      <c r="F239" s="37">
        <v>3.8</v>
      </c>
      <c r="G239" s="37">
        <v>2.9</v>
      </c>
      <c r="H239" s="37">
        <v>1.0980000000000001</v>
      </c>
      <c r="I239" s="50">
        <f t="shared" si="10"/>
        <v>17.597999999999999</v>
      </c>
      <c r="J239" s="66"/>
      <c r="K239" s="9"/>
      <c r="L239" s="9"/>
      <c r="M239" s="9"/>
      <c r="N239" s="9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  <c r="LM239" s="2"/>
      <c r="LN239" s="2"/>
      <c r="LO239" s="2"/>
      <c r="LP239" s="2"/>
      <c r="LQ239" s="2"/>
      <c r="LR239" s="2"/>
      <c r="LS239" s="2"/>
      <c r="LT239" s="2"/>
      <c r="LU239" s="2"/>
      <c r="LV239" s="2"/>
      <c r="LW239" s="2"/>
      <c r="LX239" s="2"/>
      <c r="LY239" s="2"/>
      <c r="LZ239" s="2"/>
      <c r="MA239" s="2"/>
      <c r="MB239" s="2"/>
      <c r="MC239" s="2"/>
      <c r="MD239" s="2"/>
      <c r="ME239" s="2"/>
      <c r="MF239" s="2"/>
      <c r="MG239" s="2"/>
      <c r="MH239" s="2"/>
      <c r="MI239" s="2"/>
      <c r="MJ239" s="2"/>
      <c r="MK239" s="2"/>
      <c r="ML239" s="2"/>
      <c r="MM239" s="2"/>
      <c r="MN239" s="2"/>
      <c r="MO239" s="2"/>
      <c r="MP239" s="2"/>
      <c r="MQ239" s="2"/>
      <c r="MR239" s="2"/>
      <c r="MS239" s="2"/>
      <c r="MT239" s="2"/>
      <c r="MU239" s="2"/>
      <c r="MV239" s="2"/>
      <c r="MW239" s="2"/>
      <c r="MX239" s="2"/>
      <c r="MY239" s="2"/>
      <c r="MZ239" s="2"/>
      <c r="NA239" s="2"/>
      <c r="NB239" s="2"/>
      <c r="NC239" s="2"/>
      <c r="ND239" s="2"/>
      <c r="NE239" s="2"/>
      <c r="NF239" s="2"/>
      <c r="NG239" s="2"/>
      <c r="NH239" s="2"/>
      <c r="NI239" s="2"/>
      <c r="NJ239" s="2"/>
      <c r="NK239" s="2"/>
      <c r="NL239" s="2"/>
      <c r="NM239" s="2"/>
      <c r="NN239" s="2"/>
      <c r="NO239" s="2"/>
      <c r="NP239" s="2"/>
      <c r="NQ239" s="2"/>
      <c r="NR239" s="2"/>
      <c r="NS239" s="2"/>
      <c r="NT239" s="2"/>
      <c r="NU239" s="2"/>
      <c r="NV239" s="2"/>
      <c r="NW239" s="2"/>
      <c r="NX239" s="2"/>
      <c r="NY239" s="2"/>
      <c r="NZ239" s="2"/>
      <c r="OA239" s="2"/>
      <c r="OB239" s="2"/>
      <c r="OC239" s="2"/>
      <c r="OD239" s="2"/>
      <c r="OE239" s="2"/>
      <c r="OF239" s="2"/>
      <c r="OG239" s="2"/>
      <c r="OH239" s="2"/>
      <c r="OI239" s="2"/>
      <c r="OJ239" s="2"/>
      <c r="OK239" s="2"/>
      <c r="OL239" s="2"/>
      <c r="OM239" s="2"/>
      <c r="ON239" s="2"/>
      <c r="OO239" s="2"/>
      <c r="OP239" s="2"/>
      <c r="OQ239" s="2"/>
      <c r="OR239" s="2"/>
      <c r="OS239" s="2"/>
      <c r="OT239" s="2"/>
      <c r="OU239" s="2"/>
      <c r="OV239" s="2"/>
      <c r="OW239" s="2"/>
      <c r="OX239" s="2"/>
      <c r="OY239" s="2"/>
      <c r="OZ239" s="2"/>
      <c r="PA239" s="2"/>
      <c r="PB239" s="2"/>
      <c r="PC239" s="2"/>
      <c r="PD239" s="2"/>
      <c r="PE239" s="2"/>
      <c r="PF239" s="2"/>
      <c r="PG239" s="2"/>
      <c r="PH239" s="2"/>
      <c r="PI239" s="2"/>
      <c r="PJ239" s="2"/>
      <c r="PK239" s="2"/>
      <c r="PL239" s="2"/>
      <c r="PM239" s="2"/>
      <c r="PN239" s="2"/>
      <c r="PO239" s="2"/>
      <c r="PP239" s="2"/>
      <c r="PQ239" s="2"/>
      <c r="PR239" s="2"/>
      <c r="PS239" s="2"/>
      <c r="PT239" s="2"/>
      <c r="PU239" s="2"/>
      <c r="PV239" s="2"/>
      <c r="PW239" s="2"/>
      <c r="PX239" s="2"/>
      <c r="PY239" s="2"/>
      <c r="PZ239" s="2"/>
      <c r="QA239" s="2"/>
      <c r="QB239" s="2"/>
      <c r="QC239" s="2"/>
      <c r="QD239" s="2"/>
      <c r="QE239" s="2"/>
      <c r="QF239" s="2"/>
      <c r="QG239" s="2"/>
      <c r="QH239" s="2"/>
      <c r="QI239" s="2"/>
      <c r="QJ239" s="2"/>
      <c r="QK239" s="2"/>
      <c r="QL239" s="2"/>
      <c r="QM239" s="2"/>
      <c r="QN239" s="2"/>
      <c r="QO239" s="2"/>
      <c r="QP239" s="2"/>
      <c r="QQ239" s="2"/>
      <c r="QR239" s="2"/>
      <c r="QS239" s="2"/>
      <c r="QT239" s="2"/>
      <c r="QU239" s="2"/>
      <c r="QV239" s="2"/>
      <c r="QW239" s="2"/>
      <c r="QX239" s="2"/>
      <c r="QY239" s="2"/>
      <c r="QZ239" s="2"/>
      <c r="RA239" s="2"/>
      <c r="RB239" s="2"/>
      <c r="RC239" s="2"/>
      <c r="RD239" s="2"/>
      <c r="RE239" s="2"/>
      <c r="RF239" s="2"/>
      <c r="RG239" s="2"/>
      <c r="RH239" s="2"/>
      <c r="RI239" s="2"/>
      <c r="RJ239" s="2"/>
      <c r="RK239" s="2"/>
      <c r="RL239" s="2"/>
      <c r="RM239" s="2"/>
      <c r="RN239" s="2"/>
      <c r="RO239" s="2"/>
      <c r="RP239" s="2"/>
      <c r="RQ239" s="2"/>
      <c r="RR239" s="2"/>
      <c r="RS239" s="2"/>
      <c r="RT239" s="2"/>
      <c r="RU239" s="2"/>
      <c r="RV239" s="2"/>
      <c r="RW239" s="2"/>
      <c r="RX239" s="2"/>
      <c r="RY239" s="2"/>
      <c r="RZ239" s="2"/>
      <c r="SA239" s="2"/>
      <c r="SB239" s="2"/>
      <c r="SC239" s="2"/>
      <c r="SD239" s="2"/>
      <c r="SE239" s="2"/>
      <c r="SF239" s="2"/>
      <c r="SG239" s="2"/>
      <c r="SH239" s="2"/>
      <c r="SI239" s="2"/>
      <c r="SJ239" s="2"/>
      <c r="SK239" s="2"/>
      <c r="SL239" s="2"/>
      <c r="SM239" s="2"/>
      <c r="SN239" s="2"/>
      <c r="SO239" s="2"/>
      <c r="SP239" s="2"/>
      <c r="SQ239" s="2"/>
      <c r="SR239" s="2"/>
      <c r="SS239" s="2"/>
      <c r="ST239" s="2"/>
      <c r="SU239" s="2"/>
      <c r="SV239" s="2"/>
      <c r="SW239" s="2"/>
      <c r="SX239" s="2"/>
      <c r="SY239" s="2"/>
      <c r="SZ239" s="2"/>
      <c r="TA239" s="2"/>
      <c r="TB239" s="2"/>
      <c r="TC239" s="2"/>
      <c r="TD239" s="2"/>
      <c r="TE239" s="2"/>
      <c r="TF239" s="2"/>
      <c r="TG239" s="2"/>
      <c r="TH239" s="2"/>
      <c r="TI239" s="2"/>
      <c r="TJ239" s="2"/>
      <c r="TK239" s="2"/>
      <c r="TL239" s="2"/>
      <c r="TM239" s="2"/>
      <c r="TN239" s="2"/>
      <c r="TO239" s="2"/>
      <c r="TP239" s="2"/>
      <c r="TQ239" s="2"/>
      <c r="TR239" s="2"/>
      <c r="TS239" s="2"/>
      <c r="TT239" s="2"/>
      <c r="TU239" s="2"/>
      <c r="TV239" s="2"/>
      <c r="TW239" s="2"/>
      <c r="TX239" s="2"/>
      <c r="TY239" s="2"/>
      <c r="TZ239" s="2"/>
      <c r="UA239" s="2"/>
      <c r="UB239" s="2"/>
      <c r="UC239" s="2"/>
      <c r="UD239" s="2"/>
      <c r="UE239" s="2"/>
      <c r="UF239" s="2"/>
      <c r="UG239" s="2"/>
      <c r="UH239" s="2"/>
      <c r="UI239" s="2"/>
      <c r="UJ239" s="2"/>
      <c r="UK239" s="2"/>
      <c r="UL239" s="2"/>
      <c r="UM239" s="2"/>
      <c r="UN239" s="2"/>
      <c r="UO239" s="2"/>
      <c r="UP239" s="2"/>
      <c r="UQ239" s="2"/>
      <c r="UR239" s="2"/>
      <c r="US239" s="2"/>
      <c r="UT239" s="2"/>
      <c r="UU239" s="2"/>
      <c r="UV239" s="2"/>
      <c r="UW239" s="2"/>
      <c r="UX239" s="2"/>
      <c r="UY239" s="2"/>
      <c r="UZ239" s="2"/>
      <c r="VA239" s="2"/>
      <c r="VB239" s="2"/>
      <c r="VC239" s="2"/>
      <c r="VD239" s="2"/>
      <c r="VE239" s="2"/>
      <c r="VF239" s="2"/>
      <c r="VG239" s="2"/>
      <c r="VH239" s="2"/>
      <c r="VI239" s="2"/>
      <c r="VJ239" s="2"/>
      <c r="VK239" s="2"/>
      <c r="VL239" s="2"/>
      <c r="VM239" s="2"/>
      <c r="VN239" s="2"/>
      <c r="VO239" s="2"/>
      <c r="VP239" s="2"/>
      <c r="VQ239" s="2"/>
      <c r="VR239" s="2"/>
      <c r="VS239" s="2"/>
      <c r="VT239" s="2"/>
      <c r="VU239" s="2"/>
      <c r="VV239" s="2"/>
      <c r="VW239" s="2"/>
      <c r="VX239" s="2"/>
      <c r="VY239" s="2"/>
      <c r="VZ239" s="2"/>
      <c r="WA239" s="2"/>
      <c r="WB239" s="2"/>
      <c r="WC239" s="2"/>
      <c r="WD239" s="2"/>
      <c r="WE239" s="2"/>
      <c r="WF239" s="2"/>
      <c r="WG239" s="2"/>
      <c r="WH239" s="2"/>
      <c r="WI239" s="2"/>
      <c r="WJ239" s="2"/>
      <c r="WK239" s="2"/>
      <c r="WL239" s="2"/>
      <c r="WM239" s="2"/>
      <c r="WN239" s="2"/>
      <c r="WO239" s="2"/>
      <c r="WP239" s="2"/>
      <c r="WQ239" s="2"/>
      <c r="WR239" s="2"/>
      <c r="WS239" s="2"/>
      <c r="WT239" s="2"/>
      <c r="WU239" s="2"/>
      <c r="WV239" s="2"/>
      <c r="WW239" s="2"/>
      <c r="WX239" s="2"/>
      <c r="WY239" s="2"/>
      <c r="WZ239" s="2"/>
      <c r="XA239" s="2"/>
      <c r="XB239" s="2"/>
      <c r="XC239" s="2"/>
      <c r="XD239" s="2"/>
      <c r="XE239" s="2"/>
      <c r="XF239" s="2"/>
      <c r="XG239" s="2"/>
      <c r="XH239" s="2"/>
      <c r="XI239" s="2"/>
      <c r="XJ239" s="2"/>
      <c r="XK239" s="2"/>
      <c r="XL239" s="2"/>
      <c r="XM239" s="2"/>
      <c r="XN239" s="2"/>
      <c r="XO239" s="2"/>
      <c r="XP239" s="2"/>
      <c r="XQ239" s="2"/>
      <c r="XR239" s="2"/>
      <c r="XS239" s="2"/>
      <c r="XT239" s="2"/>
      <c r="XU239" s="2"/>
      <c r="XV239" s="2"/>
      <c r="XW239" s="2"/>
      <c r="XX239" s="2"/>
      <c r="XY239" s="2"/>
      <c r="XZ239" s="2"/>
      <c r="YA239" s="2"/>
      <c r="YB239" s="2"/>
      <c r="YC239" s="2"/>
      <c r="YD239" s="2"/>
      <c r="YE239" s="2"/>
      <c r="YF239" s="2"/>
      <c r="YG239" s="2"/>
      <c r="YH239" s="2"/>
      <c r="YI239" s="2"/>
      <c r="YJ239" s="2"/>
      <c r="YK239" s="2"/>
      <c r="YL239" s="2"/>
      <c r="YM239" s="2"/>
      <c r="YN239" s="2"/>
      <c r="YO239" s="2"/>
      <c r="YP239" s="2"/>
      <c r="YQ239" s="2"/>
      <c r="YR239" s="2"/>
      <c r="YS239" s="2"/>
      <c r="YT239" s="2"/>
      <c r="YU239" s="2"/>
      <c r="YV239" s="2"/>
      <c r="YW239" s="2"/>
      <c r="YX239" s="2"/>
      <c r="YY239" s="2"/>
      <c r="YZ239" s="2"/>
      <c r="ZA239" s="2"/>
      <c r="ZB239" s="2"/>
      <c r="ZC239" s="2"/>
      <c r="ZD239" s="2"/>
      <c r="ZE239" s="2"/>
      <c r="ZF239" s="2"/>
      <c r="ZG239" s="2"/>
      <c r="ZH239" s="2"/>
      <c r="ZI239" s="2"/>
      <c r="ZJ239" s="2"/>
      <c r="ZK239" s="2"/>
      <c r="ZL239" s="2"/>
      <c r="ZM239" s="2"/>
      <c r="ZN239" s="2"/>
      <c r="ZO239" s="2"/>
      <c r="ZP239" s="2"/>
      <c r="ZQ239" s="2"/>
      <c r="ZR239" s="2"/>
      <c r="ZS239" s="2"/>
      <c r="ZT239" s="2"/>
      <c r="ZU239" s="2"/>
      <c r="ZV239" s="2"/>
      <c r="ZW239" s="2"/>
      <c r="ZX239" s="2"/>
      <c r="ZY239" s="2"/>
      <c r="ZZ239" s="2"/>
      <c r="AAA239" s="2"/>
      <c r="AAB239" s="2"/>
      <c r="AAC239" s="2"/>
      <c r="AAD239" s="2"/>
      <c r="AAE239" s="2"/>
      <c r="AAF239" s="2"/>
      <c r="AAG239" s="2"/>
      <c r="AAH239" s="2"/>
      <c r="AAI239" s="2"/>
      <c r="AAJ239" s="2"/>
      <c r="AAK239" s="2"/>
      <c r="AAL239" s="2"/>
      <c r="AAM239" s="2"/>
      <c r="AAN239" s="2"/>
      <c r="AAO239" s="2"/>
      <c r="AAP239" s="2"/>
      <c r="AAQ239" s="2"/>
      <c r="AAR239" s="2"/>
      <c r="AAS239" s="2"/>
      <c r="AAT239" s="2"/>
      <c r="AAU239" s="2"/>
      <c r="AAV239" s="2"/>
      <c r="AAW239" s="2"/>
      <c r="AAX239" s="2"/>
      <c r="AAY239" s="2"/>
      <c r="AAZ239" s="2"/>
      <c r="ABA239" s="2"/>
      <c r="ABB239" s="2"/>
      <c r="ABC239" s="2"/>
      <c r="ABD239" s="2"/>
      <c r="ABE239" s="2"/>
      <c r="ABF239" s="2"/>
      <c r="ABG239" s="2"/>
      <c r="ABH239" s="2"/>
      <c r="ABI239" s="2"/>
      <c r="ABJ239" s="2"/>
      <c r="ABK239" s="2"/>
      <c r="ABL239" s="2"/>
      <c r="ABM239" s="2"/>
      <c r="ABN239" s="2"/>
      <c r="ABO239" s="2"/>
      <c r="ABP239" s="2"/>
      <c r="ABQ239" s="2"/>
      <c r="ABR239" s="2"/>
      <c r="ABS239" s="2"/>
      <c r="ABT239" s="2"/>
      <c r="ABU239" s="2"/>
      <c r="ABV239" s="2"/>
      <c r="ABW239" s="2"/>
      <c r="ABX239" s="2"/>
      <c r="ABY239" s="2"/>
      <c r="ABZ239" s="2"/>
      <c r="ACA239" s="2"/>
      <c r="ACB239" s="2"/>
      <c r="ACC239" s="2"/>
      <c r="ACD239" s="2"/>
      <c r="ACE239" s="2"/>
      <c r="ACF239" s="2"/>
      <c r="ACG239" s="2"/>
      <c r="ACH239" s="2"/>
      <c r="ACI239" s="2"/>
      <c r="ACJ239" s="2"/>
      <c r="ACK239" s="2"/>
      <c r="ACL239" s="2"/>
      <c r="ACM239" s="2"/>
      <c r="ACN239" s="2"/>
      <c r="ACO239" s="2"/>
      <c r="ACP239" s="2"/>
      <c r="ACQ239" s="2"/>
      <c r="ACR239" s="2"/>
      <c r="ACS239" s="2"/>
      <c r="ACT239" s="2"/>
      <c r="ACU239" s="2"/>
      <c r="ACV239" s="2"/>
      <c r="ACW239" s="2"/>
      <c r="ACX239" s="2"/>
      <c r="ACY239" s="2"/>
      <c r="ACZ239" s="2"/>
      <c r="ADA239" s="2"/>
      <c r="ADB239" s="2"/>
      <c r="ADC239" s="2"/>
      <c r="ADD239" s="2"/>
      <c r="ADE239" s="2"/>
      <c r="ADF239" s="2"/>
      <c r="ADG239" s="2"/>
      <c r="ADH239" s="2"/>
      <c r="ADI239" s="2"/>
      <c r="ADJ239" s="2"/>
      <c r="ADK239" s="2"/>
      <c r="ADL239" s="2"/>
      <c r="ADM239" s="2"/>
      <c r="ADN239" s="2"/>
      <c r="ADO239" s="2"/>
      <c r="ADP239" s="2"/>
      <c r="ADQ239" s="2"/>
      <c r="ADR239" s="2"/>
      <c r="ADS239" s="2"/>
      <c r="ADT239" s="2"/>
      <c r="ADU239" s="2"/>
      <c r="ADV239" s="2"/>
      <c r="ADW239" s="2"/>
      <c r="ADX239" s="2"/>
      <c r="ADY239" s="2"/>
      <c r="ADZ239" s="2"/>
      <c r="AEA239" s="2"/>
      <c r="AEB239" s="2"/>
      <c r="AEC239" s="2"/>
      <c r="AED239" s="2"/>
      <c r="AEE239" s="2"/>
      <c r="AEF239" s="2"/>
      <c r="AEG239" s="2"/>
      <c r="AEH239" s="2"/>
      <c r="AEI239" s="2"/>
      <c r="AEJ239" s="2"/>
      <c r="AEK239" s="2"/>
      <c r="AEL239" s="2"/>
      <c r="AEM239" s="2"/>
      <c r="AEN239" s="2"/>
      <c r="AEO239" s="2"/>
      <c r="AEP239" s="2"/>
      <c r="AEQ239" s="2"/>
      <c r="AER239" s="2"/>
      <c r="AES239" s="2"/>
      <c r="AET239" s="2"/>
      <c r="AEU239" s="2"/>
      <c r="AEV239" s="2"/>
      <c r="AEW239" s="2"/>
      <c r="AEX239" s="2"/>
      <c r="AEY239" s="2"/>
      <c r="AEZ239" s="2"/>
      <c r="AFA239" s="2"/>
      <c r="AFB239" s="2"/>
      <c r="AFC239" s="2"/>
      <c r="AFD239" s="2"/>
      <c r="AFE239" s="2"/>
      <c r="AFF239" s="2"/>
      <c r="AFG239" s="2"/>
      <c r="AFH239" s="2"/>
      <c r="AFI239" s="2"/>
      <c r="AFJ239" s="2"/>
      <c r="AFK239" s="2"/>
      <c r="AFL239" s="2"/>
      <c r="AFM239" s="2"/>
      <c r="AFN239" s="2"/>
      <c r="AFO239" s="2"/>
      <c r="AFP239" s="2"/>
      <c r="AFQ239" s="2"/>
      <c r="AFR239" s="2"/>
      <c r="AFS239" s="2"/>
      <c r="AFT239" s="2"/>
      <c r="AFU239" s="2"/>
      <c r="AFV239" s="2"/>
      <c r="AFW239" s="2"/>
      <c r="AFX239" s="2"/>
      <c r="AFY239" s="2"/>
      <c r="AFZ239" s="2"/>
      <c r="AGA239" s="2"/>
      <c r="AGB239" s="2"/>
      <c r="AGC239" s="2"/>
      <c r="AGD239" s="2"/>
      <c r="AGE239" s="2"/>
      <c r="AGF239" s="2"/>
      <c r="AGG239" s="2"/>
      <c r="AGH239" s="2"/>
      <c r="AGI239" s="2"/>
      <c r="AGJ239" s="2"/>
      <c r="AGK239" s="2"/>
      <c r="AGL239" s="2"/>
      <c r="AGM239" s="2"/>
      <c r="AGN239" s="2"/>
      <c r="AGO239" s="2"/>
      <c r="AGP239" s="2"/>
      <c r="AGQ239" s="2"/>
      <c r="AGR239" s="2"/>
      <c r="AGS239" s="2"/>
      <c r="AGT239" s="2"/>
      <c r="AGU239" s="2"/>
      <c r="AGV239" s="2"/>
      <c r="AGW239" s="2"/>
      <c r="AGX239" s="2"/>
      <c r="AGY239" s="2"/>
      <c r="AGZ239" s="2"/>
      <c r="AHA239" s="2"/>
      <c r="AHB239" s="2"/>
      <c r="AHC239" s="2"/>
      <c r="AHD239" s="2"/>
      <c r="AHE239" s="2"/>
      <c r="AHF239" s="2"/>
      <c r="AHG239" s="2"/>
      <c r="AHH239" s="2"/>
      <c r="AHI239" s="2"/>
      <c r="AHJ239" s="2"/>
      <c r="AHK239" s="2"/>
      <c r="AHL239" s="2"/>
      <c r="AHM239" s="2"/>
      <c r="AHN239" s="2"/>
      <c r="AHO239" s="2"/>
      <c r="AHP239" s="2"/>
      <c r="AHQ239" s="2"/>
      <c r="AHR239" s="2"/>
      <c r="AHS239" s="2"/>
      <c r="AHT239" s="2"/>
      <c r="AHU239" s="2"/>
      <c r="AHV239" s="2"/>
      <c r="AHW239" s="2"/>
      <c r="AHX239" s="2"/>
      <c r="AHY239" s="2"/>
      <c r="AHZ239" s="2"/>
      <c r="AIA239" s="2"/>
      <c r="AIB239" s="2"/>
      <c r="AIC239" s="2"/>
      <c r="AID239" s="2"/>
      <c r="AIE239" s="2"/>
      <c r="AIF239" s="2"/>
      <c r="AIG239" s="2"/>
      <c r="AIH239" s="2"/>
      <c r="AII239" s="2"/>
      <c r="AIJ239" s="2"/>
      <c r="AIK239" s="2"/>
      <c r="AIL239" s="2"/>
      <c r="AIM239" s="2"/>
      <c r="AIN239" s="2"/>
      <c r="AIO239" s="2"/>
      <c r="AIP239" s="2"/>
      <c r="AIQ239" s="2"/>
      <c r="AIR239" s="2"/>
      <c r="AIS239" s="2"/>
      <c r="AIT239" s="2"/>
      <c r="AIU239" s="2"/>
      <c r="AIV239" s="2"/>
      <c r="AIW239" s="2"/>
      <c r="AIX239" s="2"/>
      <c r="AIY239" s="2"/>
      <c r="AIZ239" s="2"/>
      <c r="AJA239" s="2"/>
      <c r="AJB239" s="2"/>
      <c r="AJC239" s="2"/>
      <c r="AJD239" s="2"/>
      <c r="AJE239" s="2"/>
      <c r="AJF239" s="2"/>
      <c r="AJG239" s="2"/>
      <c r="AJH239" s="2"/>
      <c r="AJI239" s="2"/>
      <c r="AJJ239" s="2"/>
      <c r="AJK239" s="2"/>
      <c r="AJL239" s="2"/>
      <c r="AJM239" s="2"/>
      <c r="AJN239" s="2"/>
      <c r="AJO239" s="2"/>
      <c r="AJP239" s="2"/>
      <c r="AJQ239" s="2"/>
      <c r="AJR239" s="2"/>
      <c r="AJS239" s="2"/>
      <c r="AJT239" s="2"/>
      <c r="AJU239" s="2"/>
      <c r="AJV239" s="2"/>
      <c r="AJW239" s="2"/>
      <c r="AJX239" s="2"/>
      <c r="AJY239" s="2"/>
      <c r="AJZ239" s="2"/>
      <c r="AKA239" s="2"/>
      <c r="AKB239" s="2"/>
      <c r="AKC239" s="2"/>
      <c r="AKD239" s="2"/>
      <c r="AKE239" s="2"/>
      <c r="AKF239" s="2"/>
      <c r="AKG239" s="2"/>
      <c r="AKH239" s="2"/>
      <c r="AKI239" s="2"/>
      <c r="AKJ239" s="2"/>
      <c r="AKK239" s="2"/>
      <c r="AKL239" s="2"/>
      <c r="AKM239" s="2"/>
      <c r="AKN239" s="2"/>
      <c r="AKO239" s="2"/>
      <c r="AKP239" s="2"/>
      <c r="AKQ239" s="2"/>
      <c r="AKR239" s="2"/>
      <c r="AKS239" s="2"/>
      <c r="AKT239" s="2"/>
      <c r="AKU239" s="2"/>
      <c r="AKV239" s="2"/>
      <c r="AKW239" s="2"/>
      <c r="AKX239" s="2"/>
    </row>
    <row r="240" spans="1:986">
      <c r="A240" s="71">
        <v>229</v>
      </c>
      <c r="B240" s="75" t="s">
        <v>378</v>
      </c>
      <c r="C240" s="75" t="s">
        <v>336</v>
      </c>
      <c r="D240" s="71">
        <v>6</v>
      </c>
      <c r="E240" s="37">
        <v>10.98</v>
      </c>
      <c r="F240" s="37">
        <v>3.2</v>
      </c>
      <c r="G240" s="37">
        <v>2.4</v>
      </c>
      <c r="H240" s="37">
        <v>1</v>
      </c>
      <c r="I240" s="50">
        <f t="shared" si="10"/>
        <v>17.579999999999998</v>
      </c>
      <c r="J240" s="66"/>
      <c r="K240" s="9"/>
      <c r="L240" s="9"/>
      <c r="M240" s="9"/>
      <c r="N240" s="9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  <c r="LM240" s="2"/>
      <c r="LN240" s="2"/>
      <c r="LO240" s="2"/>
      <c r="LP240" s="2"/>
      <c r="LQ240" s="2"/>
      <c r="LR240" s="2"/>
      <c r="LS240" s="2"/>
      <c r="LT240" s="2"/>
      <c r="LU240" s="2"/>
      <c r="LV240" s="2"/>
      <c r="LW240" s="2"/>
      <c r="LX240" s="2"/>
      <c r="LY240" s="2"/>
      <c r="LZ240" s="2"/>
      <c r="MA240" s="2"/>
      <c r="MB240" s="2"/>
      <c r="MC240" s="2"/>
      <c r="MD240" s="2"/>
      <c r="ME240" s="2"/>
      <c r="MF240" s="2"/>
      <c r="MG240" s="2"/>
      <c r="MH240" s="2"/>
      <c r="MI240" s="2"/>
      <c r="MJ240" s="2"/>
      <c r="MK240" s="2"/>
      <c r="ML240" s="2"/>
      <c r="MM240" s="2"/>
      <c r="MN240" s="2"/>
      <c r="MO240" s="2"/>
      <c r="MP240" s="2"/>
      <c r="MQ240" s="2"/>
      <c r="MR240" s="2"/>
      <c r="MS240" s="2"/>
      <c r="MT240" s="2"/>
      <c r="MU240" s="2"/>
      <c r="MV240" s="2"/>
      <c r="MW240" s="2"/>
      <c r="MX240" s="2"/>
      <c r="MY240" s="2"/>
      <c r="MZ240" s="2"/>
      <c r="NA240" s="2"/>
      <c r="NB240" s="2"/>
      <c r="NC240" s="2"/>
      <c r="ND240" s="2"/>
      <c r="NE240" s="2"/>
      <c r="NF240" s="2"/>
      <c r="NG240" s="2"/>
      <c r="NH240" s="2"/>
      <c r="NI240" s="2"/>
      <c r="NJ240" s="2"/>
      <c r="NK240" s="2"/>
      <c r="NL240" s="2"/>
      <c r="NM240" s="2"/>
      <c r="NN240" s="2"/>
      <c r="NO240" s="2"/>
      <c r="NP240" s="2"/>
      <c r="NQ240" s="2"/>
      <c r="NR240" s="2"/>
      <c r="NS240" s="2"/>
      <c r="NT240" s="2"/>
      <c r="NU240" s="2"/>
      <c r="NV240" s="2"/>
      <c r="NW240" s="2"/>
      <c r="NX240" s="2"/>
      <c r="NY240" s="2"/>
      <c r="NZ240" s="2"/>
      <c r="OA240" s="2"/>
      <c r="OB240" s="2"/>
      <c r="OC240" s="2"/>
      <c r="OD240" s="2"/>
      <c r="OE240" s="2"/>
      <c r="OF240" s="2"/>
      <c r="OG240" s="2"/>
      <c r="OH240" s="2"/>
      <c r="OI240" s="2"/>
      <c r="OJ240" s="2"/>
      <c r="OK240" s="2"/>
      <c r="OL240" s="2"/>
      <c r="OM240" s="2"/>
      <c r="ON240" s="2"/>
      <c r="OO240" s="2"/>
      <c r="OP240" s="2"/>
      <c r="OQ240" s="2"/>
      <c r="OR240" s="2"/>
      <c r="OS240" s="2"/>
      <c r="OT240" s="2"/>
      <c r="OU240" s="2"/>
      <c r="OV240" s="2"/>
      <c r="OW240" s="2"/>
      <c r="OX240" s="2"/>
      <c r="OY240" s="2"/>
      <c r="OZ240" s="2"/>
      <c r="PA240" s="2"/>
      <c r="PB240" s="2"/>
      <c r="PC240" s="2"/>
      <c r="PD240" s="2"/>
      <c r="PE240" s="2"/>
      <c r="PF240" s="2"/>
      <c r="PG240" s="2"/>
      <c r="PH240" s="2"/>
      <c r="PI240" s="2"/>
      <c r="PJ240" s="2"/>
      <c r="PK240" s="2"/>
      <c r="PL240" s="2"/>
      <c r="PM240" s="2"/>
      <c r="PN240" s="2"/>
      <c r="PO240" s="2"/>
      <c r="PP240" s="2"/>
      <c r="PQ240" s="2"/>
      <c r="PR240" s="2"/>
      <c r="PS240" s="2"/>
      <c r="PT240" s="2"/>
      <c r="PU240" s="2"/>
      <c r="PV240" s="2"/>
      <c r="PW240" s="2"/>
      <c r="PX240" s="2"/>
      <c r="PY240" s="2"/>
      <c r="PZ240" s="2"/>
      <c r="QA240" s="2"/>
      <c r="QB240" s="2"/>
      <c r="QC240" s="2"/>
      <c r="QD240" s="2"/>
      <c r="QE240" s="2"/>
      <c r="QF240" s="2"/>
      <c r="QG240" s="2"/>
      <c r="QH240" s="2"/>
      <c r="QI240" s="2"/>
      <c r="QJ240" s="2"/>
      <c r="QK240" s="2"/>
      <c r="QL240" s="2"/>
      <c r="QM240" s="2"/>
      <c r="QN240" s="2"/>
      <c r="QO240" s="2"/>
      <c r="QP240" s="2"/>
      <c r="QQ240" s="2"/>
      <c r="QR240" s="2"/>
      <c r="QS240" s="2"/>
      <c r="QT240" s="2"/>
      <c r="QU240" s="2"/>
      <c r="QV240" s="2"/>
      <c r="QW240" s="2"/>
      <c r="QX240" s="2"/>
      <c r="QY240" s="2"/>
      <c r="QZ240" s="2"/>
      <c r="RA240" s="2"/>
      <c r="RB240" s="2"/>
      <c r="RC240" s="2"/>
      <c r="RD240" s="2"/>
      <c r="RE240" s="2"/>
      <c r="RF240" s="2"/>
      <c r="RG240" s="2"/>
      <c r="RH240" s="2"/>
      <c r="RI240" s="2"/>
      <c r="RJ240" s="2"/>
      <c r="RK240" s="2"/>
      <c r="RL240" s="2"/>
      <c r="RM240" s="2"/>
      <c r="RN240" s="2"/>
      <c r="RO240" s="2"/>
      <c r="RP240" s="2"/>
      <c r="RQ240" s="2"/>
      <c r="RR240" s="2"/>
      <c r="RS240" s="2"/>
      <c r="RT240" s="2"/>
      <c r="RU240" s="2"/>
      <c r="RV240" s="2"/>
      <c r="RW240" s="2"/>
      <c r="RX240" s="2"/>
      <c r="RY240" s="2"/>
      <c r="RZ240" s="2"/>
      <c r="SA240" s="2"/>
      <c r="SB240" s="2"/>
      <c r="SC240" s="2"/>
      <c r="SD240" s="2"/>
      <c r="SE240" s="2"/>
      <c r="SF240" s="2"/>
      <c r="SG240" s="2"/>
      <c r="SH240" s="2"/>
      <c r="SI240" s="2"/>
      <c r="SJ240" s="2"/>
      <c r="SK240" s="2"/>
      <c r="SL240" s="2"/>
      <c r="SM240" s="2"/>
      <c r="SN240" s="2"/>
      <c r="SO240" s="2"/>
      <c r="SP240" s="2"/>
      <c r="SQ240" s="2"/>
      <c r="SR240" s="2"/>
      <c r="SS240" s="2"/>
      <c r="ST240" s="2"/>
      <c r="SU240" s="2"/>
      <c r="SV240" s="2"/>
      <c r="SW240" s="2"/>
      <c r="SX240" s="2"/>
      <c r="SY240" s="2"/>
      <c r="SZ240" s="2"/>
      <c r="TA240" s="2"/>
      <c r="TB240" s="2"/>
      <c r="TC240" s="2"/>
      <c r="TD240" s="2"/>
      <c r="TE240" s="2"/>
      <c r="TF240" s="2"/>
      <c r="TG240" s="2"/>
      <c r="TH240" s="2"/>
      <c r="TI240" s="2"/>
      <c r="TJ240" s="2"/>
      <c r="TK240" s="2"/>
      <c r="TL240" s="2"/>
      <c r="TM240" s="2"/>
      <c r="TN240" s="2"/>
      <c r="TO240" s="2"/>
      <c r="TP240" s="2"/>
      <c r="TQ240" s="2"/>
      <c r="TR240" s="2"/>
      <c r="TS240" s="2"/>
      <c r="TT240" s="2"/>
      <c r="TU240" s="2"/>
      <c r="TV240" s="2"/>
      <c r="TW240" s="2"/>
      <c r="TX240" s="2"/>
      <c r="TY240" s="2"/>
      <c r="TZ240" s="2"/>
      <c r="UA240" s="2"/>
      <c r="UB240" s="2"/>
      <c r="UC240" s="2"/>
      <c r="UD240" s="2"/>
      <c r="UE240" s="2"/>
      <c r="UF240" s="2"/>
      <c r="UG240" s="2"/>
      <c r="UH240" s="2"/>
      <c r="UI240" s="2"/>
      <c r="UJ240" s="2"/>
      <c r="UK240" s="2"/>
      <c r="UL240" s="2"/>
      <c r="UM240" s="2"/>
      <c r="UN240" s="2"/>
      <c r="UO240" s="2"/>
      <c r="UP240" s="2"/>
      <c r="UQ240" s="2"/>
      <c r="UR240" s="2"/>
      <c r="US240" s="2"/>
      <c r="UT240" s="2"/>
      <c r="UU240" s="2"/>
      <c r="UV240" s="2"/>
      <c r="UW240" s="2"/>
      <c r="UX240" s="2"/>
      <c r="UY240" s="2"/>
      <c r="UZ240" s="2"/>
      <c r="VA240" s="2"/>
      <c r="VB240" s="2"/>
      <c r="VC240" s="2"/>
      <c r="VD240" s="2"/>
      <c r="VE240" s="2"/>
      <c r="VF240" s="2"/>
      <c r="VG240" s="2"/>
      <c r="VH240" s="2"/>
      <c r="VI240" s="2"/>
      <c r="VJ240" s="2"/>
      <c r="VK240" s="2"/>
      <c r="VL240" s="2"/>
      <c r="VM240" s="2"/>
      <c r="VN240" s="2"/>
      <c r="VO240" s="2"/>
      <c r="VP240" s="2"/>
      <c r="VQ240" s="2"/>
      <c r="VR240" s="2"/>
      <c r="VS240" s="2"/>
      <c r="VT240" s="2"/>
      <c r="VU240" s="2"/>
      <c r="VV240" s="2"/>
      <c r="VW240" s="2"/>
      <c r="VX240" s="2"/>
      <c r="VY240" s="2"/>
      <c r="VZ240" s="2"/>
      <c r="WA240" s="2"/>
      <c r="WB240" s="2"/>
      <c r="WC240" s="2"/>
      <c r="WD240" s="2"/>
      <c r="WE240" s="2"/>
      <c r="WF240" s="2"/>
      <c r="WG240" s="2"/>
      <c r="WH240" s="2"/>
      <c r="WI240" s="2"/>
      <c r="WJ240" s="2"/>
      <c r="WK240" s="2"/>
      <c r="WL240" s="2"/>
      <c r="WM240" s="2"/>
      <c r="WN240" s="2"/>
      <c r="WO240" s="2"/>
      <c r="WP240" s="2"/>
      <c r="WQ240" s="2"/>
      <c r="WR240" s="2"/>
      <c r="WS240" s="2"/>
      <c r="WT240" s="2"/>
      <c r="WU240" s="2"/>
      <c r="WV240" s="2"/>
      <c r="WW240" s="2"/>
      <c r="WX240" s="2"/>
      <c r="WY240" s="2"/>
      <c r="WZ240" s="2"/>
      <c r="XA240" s="2"/>
      <c r="XB240" s="2"/>
      <c r="XC240" s="2"/>
      <c r="XD240" s="2"/>
      <c r="XE240" s="2"/>
      <c r="XF240" s="2"/>
      <c r="XG240" s="2"/>
      <c r="XH240" s="2"/>
      <c r="XI240" s="2"/>
      <c r="XJ240" s="2"/>
      <c r="XK240" s="2"/>
      <c r="XL240" s="2"/>
      <c r="XM240" s="2"/>
      <c r="XN240" s="2"/>
      <c r="XO240" s="2"/>
      <c r="XP240" s="2"/>
      <c r="XQ240" s="2"/>
      <c r="XR240" s="2"/>
      <c r="XS240" s="2"/>
      <c r="XT240" s="2"/>
      <c r="XU240" s="2"/>
      <c r="XV240" s="2"/>
      <c r="XW240" s="2"/>
      <c r="XX240" s="2"/>
      <c r="XY240" s="2"/>
      <c r="XZ240" s="2"/>
      <c r="YA240" s="2"/>
      <c r="YB240" s="2"/>
      <c r="YC240" s="2"/>
      <c r="YD240" s="2"/>
      <c r="YE240" s="2"/>
      <c r="YF240" s="2"/>
      <c r="YG240" s="2"/>
      <c r="YH240" s="2"/>
      <c r="YI240" s="2"/>
      <c r="YJ240" s="2"/>
      <c r="YK240" s="2"/>
      <c r="YL240" s="2"/>
      <c r="YM240" s="2"/>
      <c r="YN240" s="2"/>
      <c r="YO240" s="2"/>
      <c r="YP240" s="2"/>
      <c r="YQ240" s="2"/>
      <c r="YR240" s="2"/>
      <c r="YS240" s="2"/>
      <c r="YT240" s="2"/>
      <c r="YU240" s="2"/>
      <c r="YV240" s="2"/>
      <c r="YW240" s="2"/>
      <c r="YX240" s="2"/>
      <c r="YY240" s="2"/>
      <c r="YZ240" s="2"/>
      <c r="ZA240" s="2"/>
      <c r="ZB240" s="2"/>
      <c r="ZC240" s="2"/>
      <c r="ZD240" s="2"/>
      <c r="ZE240" s="2"/>
      <c r="ZF240" s="2"/>
      <c r="ZG240" s="2"/>
      <c r="ZH240" s="2"/>
      <c r="ZI240" s="2"/>
      <c r="ZJ240" s="2"/>
      <c r="ZK240" s="2"/>
      <c r="ZL240" s="2"/>
      <c r="ZM240" s="2"/>
      <c r="ZN240" s="2"/>
      <c r="ZO240" s="2"/>
      <c r="ZP240" s="2"/>
      <c r="ZQ240" s="2"/>
      <c r="ZR240" s="2"/>
      <c r="ZS240" s="2"/>
      <c r="ZT240" s="2"/>
      <c r="ZU240" s="2"/>
      <c r="ZV240" s="2"/>
      <c r="ZW240" s="2"/>
      <c r="ZX240" s="2"/>
      <c r="ZY240" s="2"/>
      <c r="ZZ240" s="2"/>
      <c r="AAA240" s="2"/>
      <c r="AAB240" s="2"/>
      <c r="AAC240" s="2"/>
      <c r="AAD240" s="2"/>
      <c r="AAE240" s="2"/>
      <c r="AAF240" s="2"/>
      <c r="AAG240" s="2"/>
      <c r="AAH240" s="2"/>
      <c r="AAI240" s="2"/>
      <c r="AAJ240" s="2"/>
      <c r="AAK240" s="2"/>
      <c r="AAL240" s="2"/>
      <c r="AAM240" s="2"/>
      <c r="AAN240" s="2"/>
      <c r="AAO240" s="2"/>
      <c r="AAP240" s="2"/>
      <c r="AAQ240" s="2"/>
      <c r="AAR240" s="2"/>
      <c r="AAS240" s="2"/>
      <c r="AAT240" s="2"/>
      <c r="AAU240" s="2"/>
      <c r="AAV240" s="2"/>
      <c r="AAW240" s="2"/>
      <c r="AAX240" s="2"/>
      <c r="AAY240" s="2"/>
      <c r="AAZ240" s="2"/>
      <c r="ABA240" s="2"/>
      <c r="ABB240" s="2"/>
      <c r="ABC240" s="2"/>
      <c r="ABD240" s="2"/>
      <c r="ABE240" s="2"/>
      <c r="ABF240" s="2"/>
      <c r="ABG240" s="2"/>
      <c r="ABH240" s="2"/>
      <c r="ABI240" s="2"/>
      <c r="ABJ240" s="2"/>
      <c r="ABK240" s="2"/>
      <c r="ABL240" s="2"/>
      <c r="ABM240" s="2"/>
      <c r="ABN240" s="2"/>
      <c r="ABO240" s="2"/>
      <c r="ABP240" s="2"/>
      <c r="ABQ240" s="2"/>
      <c r="ABR240" s="2"/>
      <c r="ABS240" s="2"/>
      <c r="ABT240" s="2"/>
      <c r="ABU240" s="2"/>
      <c r="ABV240" s="2"/>
      <c r="ABW240" s="2"/>
      <c r="ABX240" s="2"/>
      <c r="ABY240" s="2"/>
      <c r="ABZ240" s="2"/>
      <c r="ACA240" s="2"/>
      <c r="ACB240" s="2"/>
      <c r="ACC240" s="2"/>
      <c r="ACD240" s="2"/>
      <c r="ACE240" s="2"/>
      <c r="ACF240" s="2"/>
      <c r="ACG240" s="2"/>
      <c r="ACH240" s="2"/>
      <c r="ACI240" s="2"/>
      <c r="ACJ240" s="2"/>
      <c r="ACK240" s="2"/>
      <c r="ACL240" s="2"/>
      <c r="ACM240" s="2"/>
      <c r="ACN240" s="2"/>
      <c r="ACO240" s="2"/>
      <c r="ACP240" s="2"/>
      <c r="ACQ240" s="2"/>
      <c r="ACR240" s="2"/>
      <c r="ACS240" s="2"/>
      <c r="ACT240" s="2"/>
      <c r="ACU240" s="2"/>
      <c r="ACV240" s="2"/>
      <c r="ACW240" s="2"/>
      <c r="ACX240" s="2"/>
      <c r="ACY240" s="2"/>
      <c r="ACZ240" s="2"/>
      <c r="ADA240" s="2"/>
      <c r="ADB240" s="2"/>
      <c r="ADC240" s="2"/>
      <c r="ADD240" s="2"/>
      <c r="ADE240" s="2"/>
      <c r="ADF240" s="2"/>
      <c r="ADG240" s="2"/>
      <c r="ADH240" s="2"/>
      <c r="ADI240" s="2"/>
      <c r="ADJ240" s="2"/>
      <c r="ADK240" s="2"/>
      <c r="ADL240" s="2"/>
      <c r="ADM240" s="2"/>
      <c r="ADN240" s="2"/>
      <c r="ADO240" s="2"/>
      <c r="ADP240" s="2"/>
      <c r="ADQ240" s="2"/>
      <c r="ADR240" s="2"/>
      <c r="ADS240" s="2"/>
      <c r="ADT240" s="2"/>
      <c r="ADU240" s="2"/>
      <c r="ADV240" s="2"/>
      <c r="ADW240" s="2"/>
      <c r="ADX240" s="2"/>
      <c r="ADY240" s="2"/>
      <c r="ADZ240" s="2"/>
      <c r="AEA240" s="2"/>
      <c r="AEB240" s="2"/>
      <c r="AEC240" s="2"/>
      <c r="AED240" s="2"/>
      <c r="AEE240" s="2"/>
      <c r="AEF240" s="2"/>
      <c r="AEG240" s="2"/>
      <c r="AEH240" s="2"/>
      <c r="AEI240" s="2"/>
      <c r="AEJ240" s="2"/>
      <c r="AEK240" s="2"/>
      <c r="AEL240" s="2"/>
      <c r="AEM240" s="2"/>
      <c r="AEN240" s="2"/>
      <c r="AEO240" s="2"/>
      <c r="AEP240" s="2"/>
      <c r="AEQ240" s="2"/>
      <c r="AER240" s="2"/>
      <c r="AES240" s="2"/>
      <c r="AET240" s="2"/>
      <c r="AEU240" s="2"/>
      <c r="AEV240" s="2"/>
      <c r="AEW240" s="2"/>
      <c r="AEX240" s="2"/>
      <c r="AEY240" s="2"/>
      <c r="AEZ240" s="2"/>
      <c r="AFA240" s="2"/>
      <c r="AFB240" s="2"/>
      <c r="AFC240" s="2"/>
      <c r="AFD240" s="2"/>
      <c r="AFE240" s="2"/>
      <c r="AFF240" s="2"/>
      <c r="AFG240" s="2"/>
      <c r="AFH240" s="2"/>
      <c r="AFI240" s="2"/>
      <c r="AFJ240" s="2"/>
      <c r="AFK240" s="2"/>
      <c r="AFL240" s="2"/>
      <c r="AFM240" s="2"/>
      <c r="AFN240" s="2"/>
      <c r="AFO240" s="2"/>
      <c r="AFP240" s="2"/>
      <c r="AFQ240" s="2"/>
      <c r="AFR240" s="2"/>
      <c r="AFS240" s="2"/>
      <c r="AFT240" s="2"/>
      <c r="AFU240" s="2"/>
      <c r="AFV240" s="2"/>
      <c r="AFW240" s="2"/>
      <c r="AFX240" s="2"/>
      <c r="AFY240" s="2"/>
      <c r="AFZ240" s="2"/>
      <c r="AGA240" s="2"/>
      <c r="AGB240" s="2"/>
      <c r="AGC240" s="2"/>
      <c r="AGD240" s="2"/>
      <c r="AGE240" s="2"/>
      <c r="AGF240" s="2"/>
      <c r="AGG240" s="2"/>
      <c r="AGH240" s="2"/>
      <c r="AGI240" s="2"/>
      <c r="AGJ240" s="2"/>
      <c r="AGK240" s="2"/>
      <c r="AGL240" s="2"/>
      <c r="AGM240" s="2"/>
      <c r="AGN240" s="2"/>
      <c r="AGO240" s="2"/>
      <c r="AGP240" s="2"/>
      <c r="AGQ240" s="2"/>
      <c r="AGR240" s="2"/>
      <c r="AGS240" s="2"/>
      <c r="AGT240" s="2"/>
      <c r="AGU240" s="2"/>
      <c r="AGV240" s="2"/>
      <c r="AGW240" s="2"/>
      <c r="AGX240" s="2"/>
      <c r="AGY240" s="2"/>
      <c r="AGZ240" s="2"/>
      <c r="AHA240" s="2"/>
      <c r="AHB240" s="2"/>
      <c r="AHC240" s="2"/>
      <c r="AHD240" s="2"/>
      <c r="AHE240" s="2"/>
      <c r="AHF240" s="2"/>
      <c r="AHG240" s="2"/>
      <c r="AHH240" s="2"/>
      <c r="AHI240" s="2"/>
      <c r="AHJ240" s="2"/>
      <c r="AHK240" s="2"/>
      <c r="AHL240" s="2"/>
      <c r="AHM240" s="2"/>
      <c r="AHN240" s="2"/>
      <c r="AHO240" s="2"/>
      <c r="AHP240" s="2"/>
      <c r="AHQ240" s="2"/>
      <c r="AHR240" s="2"/>
      <c r="AHS240" s="2"/>
      <c r="AHT240" s="2"/>
      <c r="AHU240" s="2"/>
      <c r="AHV240" s="2"/>
      <c r="AHW240" s="2"/>
      <c r="AHX240" s="2"/>
      <c r="AHY240" s="2"/>
      <c r="AHZ240" s="2"/>
      <c r="AIA240" s="2"/>
      <c r="AIB240" s="2"/>
      <c r="AIC240" s="2"/>
      <c r="AID240" s="2"/>
      <c r="AIE240" s="2"/>
      <c r="AIF240" s="2"/>
      <c r="AIG240" s="2"/>
      <c r="AIH240" s="2"/>
      <c r="AII240" s="2"/>
      <c r="AIJ240" s="2"/>
      <c r="AIK240" s="2"/>
      <c r="AIL240" s="2"/>
      <c r="AIM240" s="2"/>
      <c r="AIN240" s="2"/>
      <c r="AIO240" s="2"/>
      <c r="AIP240" s="2"/>
      <c r="AIQ240" s="2"/>
      <c r="AIR240" s="2"/>
      <c r="AIS240" s="2"/>
      <c r="AIT240" s="2"/>
      <c r="AIU240" s="2"/>
      <c r="AIV240" s="2"/>
      <c r="AIW240" s="2"/>
      <c r="AIX240" s="2"/>
      <c r="AIY240" s="2"/>
      <c r="AIZ240" s="2"/>
      <c r="AJA240" s="2"/>
      <c r="AJB240" s="2"/>
      <c r="AJC240" s="2"/>
      <c r="AJD240" s="2"/>
      <c r="AJE240" s="2"/>
      <c r="AJF240" s="2"/>
      <c r="AJG240" s="2"/>
      <c r="AJH240" s="2"/>
      <c r="AJI240" s="2"/>
      <c r="AJJ240" s="2"/>
      <c r="AJK240" s="2"/>
      <c r="AJL240" s="2"/>
      <c r="AJM240" s="2"/>
      <c r="AJN240" s="2"/>
      <c r="AJO240" s="2"/>
      <c r="AJP240" s="2"/>
      <c r="AJQ240" s="2"/>
      <c r="AJR240" s="2"/>
      <c r="AJS240" s="2"/>
      <c r="AJT240" s="2"/>
      <c r="AJU240" s="2"/>
      <c r="AJV240" s="2"/>
      <c r="AJW240" s="2"/>
      <c r="AJX240" s="2"/>
      <c r="AJY240" s="2"/>
      <c r="AJZ240" s="2"/>
      <c r="AKA240" s="2"/>
      <c r="AKB240" s="2"/>
      <c r="AKC240" s="2"/>
      <c r="AKD240" s="2"/>
      <c r="AKE240" s="2"/>
      <c r="AKF240" s="2"/>
      <c r="AKG240" s="2"/>
      <c r="AKH240" s="2"/>
      <c r="AKI240" s="2"/>
      <c r="AKJ240" s="2"/>
      <c r="AKK240" s="2"/>
      <c r="AKL240" s="2"/>
      <c r="AKM240" s="2"/>
      <c r="AKN240" s="2"/>
      <c r="AKO240" s="2"/>
      <c r="AKP240" s="2"/>
      <c r="AKQ240" s="2"/>
      <c r="AKR240" s="2"/>
      <c r="AKS240" s="2"/>
      <c r="AKT240" s="2"/>
      <c r="AKU240" s="2"/>
      <c r="AKV240" s="2"/>
      <c r="AKW240" s="2"/>
      <c r="AKX240" s="2"/>
    </row>
    <row r="241" spans="1:986">
      <c r="A241" s="71">
        <v>230</v>
      </c>
      <c r="B241" s="75" t="s">
        <v>379</v>
      </c>
      <c r="C241" s="75" t="s">
        <v>336</v>
      </c>
      <c r="D241" s="71">
        <v>6</v>
      </c>
      <c r="E241" s="37">
        <v>9.1999999999999993</v>
      </c>
      <c r="F241" s="37">
        <v>3.2</v>
      </c>
      <c r="G241" s="37">
        <v>2.4500000000000002</v>
      </c>
      <c r="H241" s="37">
        <v>1.06</v>
      </c>
      <c r="I241" s="50">
        <f t="shared" si="10"/>
        <v>15.909999999999998</v>
      </c>
      <c r="J241" s="66"/>
      <c r="K241" s="9"/>
      <c r="L241" s="9"/>
      <c r="M241" s="9"/>
      <c r="N241" s="9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  <c r="LM241" s="2"/>
      <c r="LN241" s="2"/>
      <c r="LO241" s="2"/>
      <c r="LP241" s="2"/>
      <c r="LQ241" s="2"/>
      <c r="LR241" s="2"/>
      <c r="LS241" s="2"/>
      <c r="LT241" s="2"/>
      <c r="LU241" s="2"/>
      <c r="LV241" s="2"/>
      <c r="LW241" s="2"/>
      <c r="LX241" s="2"/>
      <c r="LY241" s="2"/>
      <c r="LZ241" s="2"/>
      <c r="MA241" s="2"/>
      <c r="MB241" s="2"/>
      <c r="MC241" s="2"/>
      <c r="MD241" s="2"/>
      <c r="ME241" s="2"/>
      <c r="MF241" s="2"/>
      <c r="MG241" s="2"/>
      <c r="MH241" s="2"/>
      <c r="MI241" s="2"/>
      <c r="MJ241" s="2"/>
      <c r="MK241" s="2"/>
      <c r="ML241" s="2"/>
      <c r="MM241" s="2"/>
      <c r="MN241" s="2"/>
      <c r="MO241" s="2"/>
      <c r="MP241" s="2"/>
      <c r="MQ241" s="2"/>
      <c r="MR241" s="2"/>
      <c r="MS241" s="2"/>
      <c r="MT241" s="2"/>
      <c r="MU241" s="2"/>
      <c r="MV241" s="2"/>
      <c r="MW241" s="2"/>
      <c r="MX241" s="2"/>
      <c r="MY241" s="2"/>
      <c r="MZ241" s="2"/>
      <c r="NA241" s="2"/>
      <c r="NB241" s="2"/>
      <c r="NC241" s="2"/>
      <c r="ND241" s="2"/>
      <c r="NE241" s="2"/>
      <c r="NF241" s="2"/>
      <c r="NG241" s="2"/>
      <c r="NH241" s="2"/>
      <c r="NI241" s="2"/>
      <c r="NJ241" s="2"/>
      <c r="NK241" s="2"/>
      <c r="NL241" s="2"/>
      <c r="NM241" s="2"/>
      <c r="NN241" s="2"/>
      <c r="NO241" s="2"/>
      <c r="NP241" s="2"/>
      <c r="NQ241" s="2"/>
      <c r="NR241" s="2"/>
      <c r="NS241" s="2"/>
      <c r="NT241" s="2"/>
      <c r="NU241" s="2"/>
      <c r="NV241" s="2"/>
      <c r="NW241" s="2"/>
      <c r="NX241" s="2"/>
      <c r="NY241" s="2"/>
      <c r="NZ241" s="2"/>
      <c r="OA241" s="2"/>
      <c r="OB241" s="2"/>
      <c r="OC241" s="2"/>
      <c r="OD241" s="2"/>
      <c r="OE241" s="2"/>
      <c r="OF241" s="2"/>
      <c r="OG241" s="2"/>
      <c r="OH241" s="2"/>
      <c r="OI241" s="2"/>
      <c r="OJ241" s="2"/>
      <c r="OK241" s="2"/>
      <c r="OL241" s="2"/>
      <c r="OM241" s="2"/>
      <c r="ON241" s="2"/>
      <c r="OO241" s="2"/>
      <c r="OP241" s="2"/>
      <c r="OQ241" s="2"/>
      <c r="OR241" s="2"/>
      <c r="OS241" s="2"/>
      <c r="OT241" s="2"/>
      <c r="OU241" s="2"/>
      <c r="OV241" s="2"/>
      <c r="OW241" s="2"/>
      <c r="OX241" s="2"/>
      <c r="OY241" s="2"/>
      <c r="OZ241" s="2"/>
      <c r="PA241" s="2"/>
      <c r="PB241" s="2"/>
      <c r="PC241" s="2"/>
      <c r="PD241" s="2"/>
      <c r="PE241" s="2"/>
      <c r="PF241" s="2"/>
      <c r="PG241" s="2"/>
      <c r="PH241" s="2"/>
      <c r="PI241" s="2"/>
      <c r="PJ241" s="2"/>
      <c r="PK241" s="2"/>
      <c r="PL241" s="2"/>
      <c r="PM241" s="2"/>
      <c r="PN241" s="2"/>
      <c r="PO241" s="2"/>
      <c r="PP241" s="2"/>
      <c r="PQ241" s="2"/>
      <c r="PR241" s="2"/>
      <c r="PS241" s="2"/>
      <c r="PT241" s="2"/>
      <c r="PU241" s="2"/>
      <c r="PV241" s="2"/>
      <c r="PW241" s="2"/>
      <c r="PX241" s="2"/>
      <c r="PY241" s="2"/>
      <c r="PZ241" s="2"/>
      <c r="QA241" s="2"/>
      <c r="QB241" s="2"/>
      <c r="QC241" s="2"/>
      <c r="QD241" s="2"/>
      <c r="QE241" s="2"/>
      <c r="QF241" s="2"/>
      <c r="QG241" s="2"/>
      <c r="QH241" s="2"/>
      <c r="QI241" s="2"/>
      <c r="QJ241" s="2"/>
      <c r="QK241" s="2"/>
      <c r="QL241" s="2"/>
      <c r="QM241" s="2"/>
      <c r="QN241" s="2"/>
      <c r="QO241" s="2"/>
      <c r="QP241" s="2"/>
      <c r="QQ241" s="2"/>
      <c r="QR241" s="2"/>
      <c r="QS241" s="2"/>
      <c r="QT241" s="2"/>
      <c r="QU241" s="2"/>
      <c r="QV241" s="2"/>
      <c r="QW241" s="2"/>
      <c r="QX241" s="2"/>
      <c r="QY241" s="2"/>
      <c r="QZ241" s="2"/>
      <c r="RA241" s="2"/>
      <c r="RB241" s="2"/>
      <c r="RC241" s="2"/>
      <c r="RD241" s="2"/>
      <c r="RE241" s="2"/>
      <c r="RF241" s="2"/>
      <c r="RG241" s="2"/>
      <c r="RH241" s="2"/>
      <c r="RI241" s="2"/>
      <c r="RJ241" s="2"/>
      <c r="RK241" s="2"/>
      <c r="RL241" s="2"/>
      <c r="RM241" s="2"/>
      <c r="RN241" s="2"/>
      <c r="RO241" s="2"/>
      <c r="RP241" s="2"/>
      <c r="RQ241" s="2"/>
      <c r="RR241" s="2"/>
      <c r="RS241" s="2"/>
      <c r="RT241" s="2"/>
      <c r="RU241" s="2"/>
      <c r="RV241" s="2"/>
      <c r="RW241" s="2"/>
      <c r="RX241" s="2"/>
      <c r="RY241" s="2"/>
      <c r="RZ241" s="2"/>
      <c r="SA241" s="2"/>
      <c r="SB241" s="2"/>
      <c r="SC241" s="2"/>
      <c r="SD241" s="2"/>
      <c r="SE241" s="2"/>
      <c r="SF241" s="2"/>
      <c r="SG241" s="2"/>
      <c r="SH241" s="2"/>
      <c r="SI241" s="2"/>
      <c r="SJ241" s="2"/>
      <c r="SK241" s="2"/>
      <c r="SL241" s="2"/>
      <c r="SM241" s="2"/>
      <c r="SN241" s="2"/>
      <c r="SO241" s="2"/>
      <c r="SP241" s="2"/>
      <c r="SQ241" s="2"/>
      <c r="SR241" s="2"/>
      <c r="SS241" s="2"/>
      <c r="ST241" s="2"/>
      <c r="SU241" s="2"/>
      <c r="SV241" s="2"/>
      <c r="SW241" s="2"/>
      <c r="SX241" s="2"/>
      <c r="SY241" s="2"/>
      <c r="SZ241" s="2"/>
      <c r="TA241" s="2"/>
      <c r="TB241" s="2"/>
      <c r="TC241" s="2"/>
      <c r="TD241" s="2"/>
      <c r="TE241" s="2"/>
      <c r="TF241" s="2"/>
      <c r="TG241" s="2"/>
      <c r="TH241" s="2"/>
      <c r="TI241" s="2"/>
      <c r="TJ241" s="2"/>
      <c r="TK241" s="2"/>
      <c r="TL241" s="2"/>
      <c r="TM241" s="2"/>
      <c r="TN241" s="2"/>
      <c r="TO241" s="2"/>
      <c r="TP241" s="2"/>
      <c r="TQ241" s="2"/>
      <c r="TR241" s="2"/>
      <c r="TS241" s="2"/>
      <c r="TT241" s="2"/>
      <c r="TU241" s="2"/>
      <c r="TV241" s="2"/>
      <c r="TW241" s="2"/>
      <c r="TX241" s="2"/>
      <c r="TY241" s="2"/>
      <c r="TZ241" s="2"/>
      <c r="UA241" s="2"/>
      <c r="UB241" s="2"/>
      <c r="UC241" s="2"/>
      <c r="UD241" s="2"/>
      <c r="UE241" s="2"/>
      <c r="UF241" s="2"/>
      <c r="UG241" s="2"/>
      <c r="UH241" s="2"/>
      <c r="UI241" s="2"/>
      <c r="UJ241" s="2"/>
      <c r="UK241" s="2"/>
      <c r="UL241" s="2"/>
      <c r="UM241" s="2"/>
      <c r="UN241" s="2"/>
      <c r="UO241" s="2"/>
      <c r="UP241" s="2"/>
      <c r="UQ241" s="2"/>
      <c r="UR241" s="2"/>
      <c r="US241" s="2"/>
      <c r="UT241" s="2"/>
      <c r="UU241" s="2"/>
      <c r="UV241" s="2"/>
      <c r="UW241" s="2"/>
      <c r="UX241" s="2"/>
      <c r="UY241" s="2"/>
      <c r="UZ241" s="2"/>
      <c r="VA241" s="2"/>
      <c r="VB241" s="2"/>
      <c r="VC241" s="2"/>
      <c r="VD241" s="2"/>
      <c r="VE241" s="2"/>
      <c r="VF241" s="2"/>
      <c r="VG241" s="2"/>
      <c r="VH241" s="2"/>
      <c r="VI241" s="2"/>
      <c r="VJ241" s="2"/>
      <c r="VK241" s="2"/>
      <c r="VL241" s="2"/>
      <c r="VM241" s="2"/>
      <c r="VN241" s="2"/>
      <c r="VO241" s="2"/>
      <c r="VP241" s="2"/>
      <c r="VQ241" s="2"/>
      <c r="VR241" s="2"/>
      <c r="VS241" s="2"/>
      <c r="VT241" s="2"/>
      <c r="VU241" s="2"/>
      <c r="VV241" s="2"/>
      <c r="VW241" s="2"/>
      <c r="VX241" s="2"/>
      <c r="VY241" s="2"/>
      <c r="VZ241" s="2"/>
      <c r="WA241" s="2"/>
      <c r="WB241" s="2"/>
      <c r="WC241" s="2"/>
      <c r="WD241" s="2"/>
      <c r="WE241" s="2"/>
      <c r="WF241" s="2"/>
      <c r="WG241" s="2"/>
      <c r="WH241" s="2"/>
      <c r="WI241" s="2"/>
      <c r="WJ241" s="2"/>
      <c r="WK241" s="2"/>
      <c r="WL241" s="2"/>
      <c r="WM241" s="2"/>
      <c r="WN241" s="2"/>
      <c r="WO241" s="2"/>
      <c r="WP241" s="2"/>
      <c r="WQ241" s="2"/>
      <c r="WR241" s="2"/>
      <c r="WS241" s="2"/>
      <c r="WT241" s="2"/>
      <c r="WU241" s="2"/>
      <c r="WV241" s="2"/>
      <c r="WW241" s="2"/>
      <c r="WX241" s="2"/>
      <c r="WY241" s="2"/>
      <c r="WZ241" s="2"/>
      <c r="XA241" s="2"/>
      <c r="XB241" s="2"/>
      <c r="XC241" s="2"/>
      <c r="XD241" s="2"/>
      <c r="XE241" s="2"/>
      <c r="XF241" s="2"/>
      <c r="XG241" s="2"/>
      <c r="XH241" s="2"/>
      <c r="XI241" s="2"/>
      <c r="XJ241" s="2"/>
      <c r="XK241" s="2"/>
      <c r="XL241" s="2"/>
      <c r="XM241" s="2"/>
      <c r="XN241" s="2"/>
      <c r="XO241" s="2"/>
      <c r="XP241" s="2"/>
      <c r="XQ241" s="2"/>
      <c r="XR241" s="2"/>
      <c r="XS241" s="2"/>
      <c r="XT241" s="2"/>
      <c r="XU241" s="2"/>
      <c r="XV241" s="2"/>
      <c r="XW241" s="2"/>
      <c r="XX241" s="2"/>
      <c r="XY241" s="2"/>
      <c r="XZ241" s="2"/>
      <c r="YA241" s="2"/>
      <c r="YB241" s="2"/>
      <c r="YC241" s="2"/>
      <c r="YD241" s="2"/>
      <c r="YE241" s="2"/>
      <c r="YF241" s="2"/>
      <c r="YG241" s="2"/>
      <c r="YH241" s="2"/>
      <c r="YI241" s="2"/>
      <c r="YJ241" s="2"/>
      <c r="YK241" s="2"/>
      <c r="YL241" s="2"/>
      <c r="YM241" s="2"/>
      <c r="YN241" s="2"/>
      <c r="YO241" s="2"/>
      <c r="YP241" s="2"/>
      <c r="YQ241" s="2"/>
      <c r="YR241" s="2"/>
      <c r="YS241" s="2"/>
      <c r="YT241" s="2"/>
      <c r="YU241" s="2"/>
      <c r="YV241" s="2"/>
      <c r="YW241" s="2"/>
      <c r="YX241" s="2"/>
      <c r="YY241" s="2"/>
      <c r="YZ241" s="2"/>
      <c r="ZA241" s="2"/>
      <c r="ZB241" s="2"/>
      <c r="ZC241" s="2"/>
      <c r="ZD241" s="2"/>
      <c r="ZE241" s="2"/>
      <c r="ZF241" s="2"/>
      <c r="ZG241" s="2"/>
      <c r="ZH241" s="2"/>
      <c r="ZI241" s="2"/>
      <c r="ZJ241" s="2"/>
      <c r="ZK241" s="2"/>
      <c r="ZL241" s="2"/>
      <c r="ZM241" s="2"/>
      <c r="ZN241" s="2"/>
      <c r="ZO241" s="2"/>
      <c r="ZP241" s="2"/>
      <c r="ZQ241" s="2"/>
      <c r="ZR241" s="2"/>
      <c r="ZS241" s="2"/>
      <c r="ZT241" s="2"/>
      <c r="ZU241" s="2"/>
      <c r="ZV241" s="2"/>
      <c r="ZW241" s="2"/>
      <c r="ZX241" s="2"/>
      <c r="ZY241" s="2"/>
      <c r="ZZ241" s="2"/>
      <c r="AAA241" s="2"/>
      <c r="AAB241" s="2"/>
      <c r="AAC241" s="2"/>
      <c r="AAD241" s="2"/>
      <c r="AAE241" s="2"/>
      <c r="AAF241" s="2"/>
      <c r="AAG241" s="2"/>
      <c r="AAH241" s="2"/>
      <c r="AAI241" s="2"/>
      <c r="AAJ241" s="2"/>
      <c r="AAK241" s="2"/>
      <c r="AAL241" s="2"/>
      <c r="AAM241" s="2"/>
      <c r="AAN241" s="2"/>
      <c r="AAO241" s="2"/>
      <c r="AAP241" s="2"/>
      <c r="AAQ241" s="2"/>
      <c r="AAR241" s="2"/>
      <c r="AAS241" s="2"/>
      <c r="AAT241" s="2"/>
      <c r="AAU241" s="2"/>
      <c r="AAV241" s="2"/>
      <c r="AAW241" s="2"/>
      <c r="AAX241" s="2"/>
      <c r="AAY241" s="2"/>
      <c r="AAZ241" s="2"/>
      <c r="ABA241" s="2"/>
      <c r="ABB241" s="2"/>
      <c r="ABC241" s="2"/>
      <c r="ABD241" s="2"/>
      <c r="ABE241" s="2"/>
      <c r="ABF241" s="2"/>
      <c r="ABG241" s="2"/>
      <c r="ABH241" s="2"/>
      <c r="ABI241" s="2"/>
      <c r="ABJ241" s="2"/>
      <c r="ABK241" s="2"/>
      <c r="ABL241" s="2"/>
      <c r="ABM241" s="2"/>
      <c r="ABN241" s="2"/>
      <c r="ABO241" s="2"/>
      <c r="ABP241" s="2"/>
      <c r="ABQ241" s="2"/>
      <c r="ABR241" s="2"/>
      <c r="ABS241" s="2"/>
      <c r="ABT241" s="2"/>
      <c r="ABU241" s="2"/>
      <c r="ABV241" s="2"/>
      <c r="ABW241" s="2"/>
      <c r="ABX241" s="2"/>
      <c r="ABY241" s="2"/>
      <c r="ABZ241" s="2"/>
      <c r="ACA241" s="2"/>
      <c r="ACB241" s="2"/>
      <c r="ACC241" s="2"/>
      <c r="ACD241" s="2"/>
      <c r="ACE241" s="2"/>
      <c r="ACF241" s="2"/>
      <c r="ACG241" s="2"/>
      <c r="ACH241" s="2"/>
      <c r="ACI241" s="2"/>
      <c r="ACJ241" s="2"/>
      <c r="ACK241" s="2"/>
      <c r="ACL241" s="2"/>
      <c r="ACM241" s="2"/>
      <c r="ACN241" s="2"/>
      <c r="ACO241" s="2"/>
      <c r="ACP241" s="2"/>
      <c r="ACQ241" s="2"/>
      <c r="ACR241" s="2"/>
      <c r="ACS241" s="2"/>
      <c r="ACT241" s="2"/>
      <c r="ACU241" s="2"/>
      <c r="ACV241" s="2"/>
      <c r="ACW241" s="2"/>
      <c r="ACX241" s="2"/>
      <c r="ACY241" s="2"/>
      <c r="ACZ241" s="2"/>
      <c r="ADA241" s="2"/>
      <c r="ADB241" s="2"/>
      <c r="ADC241" s="2"/>
      <c r="ADD241" s="2"/>
      <c r="ADE241" s="2"/>
      <c r="ADF241" s="2"/>
      <c r="ADG241" s="2"/>
      <c r="ADH241" s="2"/>
      <c r="ADI241" s="2"/>
      <c r="ADJ241" s="2"/>
      <c r="ADK241" s="2"/>
      <c r="ADL241" s="2"/>
      <c r="ADM241" s="2"/>
      <c r="ADN241" s="2"/>
      <c r="ADO241" s="2"/>
      <c r="ADP241" s="2"/>
      <c r="ADQ241" s="2"/>
      <c r="ADR241" s="2"/>
      <c r="ADS241" s="2"/>
      <c r="ADT241" s="2"/>
      <c r="ADU241" s="2"/>
      <c r="ADV241" s="2"/>
      <c r="ADW241" s="2"/>
      <c r="ADX241" s="2"/>
      <c r="ADY241" s="2"/>
      <c r="ADZ241" s="2"/>
      <c r="AEA241" s="2"/>
      <c r="AEB241" s="2"/>
      <c r="AEC241" s="2"/>
      <c r="AED241" s="2"/>
      <c r="AEE241" s="2"/>
      <c r="AEF241" s="2"/>
      <c r="AEG241" s="2"/>
      <c r="AEH241" s="2"/>
      <c r="AEI241" s="2"/>
      <c r="AEJ241" s="2"/>
      <c r="AEK241" s="2"/>
      <c r="AEL241" s="2"/>
      <c r="AEM241" s="2"/>
      <c r="AEN241" s="2"/>
      <c r="AEO241" s="2"/>
      <c r="AEP241" s="2"/>
      <c r="AEQ241" s="2"/>
      <c r="AER241" s="2"/>
      <c r="AES241" s="2"/>
      <c r="AET241" s="2"/>
      <c r="AEU241" s="2"/>
      <c r="AEV241" s="2"/>
      <c r="AEW241" s="2"/>
      <c r="AEX241" s="2"/>
      <c r="AEY241" s="2"/>
      <c r="AEZ241" s="2"/>
      <c r="AFA241" s="2"/>
      <c r="AFB241" s="2"/>
      <c r="AFC241" s="2"/>
      <c r="AFD241" s="2"/>
      <c r="AFE241" s="2"/>
      <c r="AFF241" s="2"/>
      <c r="AFG241" s="2"/>
      <c r="AFH241" s="2"/>
      <c r="AFI241" s="2"/>
      <c r="AFJ241" s="2"/>
      <c r="AFK241" s="2"/>
      <c r="AFL241" s="2"/>
      <c r="AFM241" s="2"/>
      <c r="AFN241" s="2"/>
      <c r="AFO241" s="2"/>
      <c r="AFP241" s="2"/>
      <c r="AFQ241" s="2"/>
      <c r="AFR241" s="2"/>
      <c r="AFS241" s="2"/>
      <c r="AFT241" s="2"/>
      <c r="AFU241" s="2"/>
      <c r="AFV241" s="2"/>
      <c r="AFW241" s="2"/>
      <c r="AFX241" s="2"/>
      <c r="AFY241" s="2"/>
      <c r="AFZ241" s="2"/>
      <c r="AGA241" s="2"/>
      <c r="AGB241" s="2"/>
      <c r="AGC241" s="2"/>
      <c r="AGD241" s="2"/>
      <c r="AGE241" s="2"/>
      <c r="AGF241" s="2"/>
      <c r="AGG241" s="2"/>
      <c r="AGH241" s="2"/>
      <c r="AGI241" s="2"/>
      <c r="AGJ241" s="2"/>
      <c r="AGK241" s="2"/>
      <c r="AGL241" s="2"/>
      <c r="AGM241" s="2"/>
      <c r="AGN241" s="2"/>
      <c r="AGO241" s="2"/>
      <c r="AGP241" s="2"/>
      <c r="AGQ241" s="2"/>
      <c r="AGR241" s="2"/>
      <c r="AGS241" s="2"/>
      <c r="AGT241" s="2"/>
      <c r="AGU241" s="2"/>
      <c r="AGV241" s="2"/>
      <c r="AGW241" s="2"/>
      <c r="AGX241" s="2"/>
      <c r="AGY241" s="2"/>
      <c r="AGZ241" s="2"/>
      <c r="AHA241" s="2"/>
      <c r="AHB241" s="2"/>
      <c r="AHC241" s="2"/>
      <c r="AHD241" s="2"/>
      <c r="AHE241" s="2"/>
      <c r="AHF241" s="2"/>
      <c r="AHG241" s="2"/>
      <c r="AHH241" s="2"/>
      <c r="AHI241" s="2"/>
      <c r="AHJ241" s="2"/>
      <c r="AHK241" s="2"/>
      <c r="AHL241" s="2"/>
      <c r="AHM241" s="2"/>
      <c r="AHN241" s="2"/>
      <c r="AHO241" s="2"/>
      <c r="AHP241" s="2"/>
      <c r="AHQ241" s="2"/>
      <c r="AHR241" s="2"/>
      <c r="AHS241" s="2"/>
      <c r="AHT241" s="2"/>
      <c r="AHU241" s="2"/>
      <c r="AHV241" s="2"/>
      <c r="AHW241" s="2"/>
      <c r="AHX241" s="2"/>
      <c r="AHY241" s="2"/>
      <c r="AHZ241" s="2"/>
      <c r="AIA241" s="2"/>
      <c r="AIB241" s="2"/>
      <c r="AIC241" s="2"/>
      <c r="AID241" s="2"/>
      <c r="AIE241" s="2"/>
      <c r="AIF241" s="2"/>
      <c r="AIG241" s="2"/>
      <c r="AIH241" s="2"/>
      <c r="AII241" s="2"/>
      <c r="AIJ241" s="2"/>
      <c r="AIK241" s="2"/>
      <c r="AIL241" s="2"/>
      <c r="AIM241" s="2"/>
      <c r="AIN241" s="2"/>
      <c r="AIO241" s="2"/>
      <c r="AIP241" s="2"/>
      <c r="AIQ241" s="2"/>
      <c r="AIR241" s="2"/>
      <c r="AIS241" s="2"/>
      <c r="AIT241" s="2"/>
      <c r="AIU241" s="2"/>
      <c r="AIV241" s="2"/>
      <c r="AIW241" s="2"/>
      <c r="AIX241" s="2"/>
      <c r="AIY241" s="2"/>
      <c r="AIZ241" s="2"/>
      <c r="AJA241" s="2"/>
      <c r="AJB241" s="2"/>
      <c r="AJC241" s="2"/>
      <c r="AJD241" s="2"/>
      <c r="AJE241" s="2"/>
      <c r="AJF241" s="2"/>
      <c r="AJG241" s="2"/>
      <c r="AJH241" s="2"/>
      <c r="AJI241" s="2"/>
      <c r="AJJ241" s="2"/>
      <c r="AJK241" s="2"/>
      <c r="AJL241" s="2"/>
      <c r="AJM241" s="2"/>
      <c r="AJN241" s="2"/>
      <c r="AJO241" s="2"/>
      <c r="AJP241" s="2"/>
      <c r="AJQ241" s="2"/>
      <c r="AJR241" s="2"/>
      <c r="AJS241" s="2"/>
      <c r="AJT241" s="2"/>
      <c r="AJU241" s="2"/>
      <c r="AJV241" s="2"/>
      <c r="AJW241" s="2"/>
      <c r="AJX241" s="2"/>
      <c r="AJY241" s="2"/>
      <c r="AJZ241" s="2"/>
      <c r="AKA241" s="2"/>
      <c r="AKB241" s="2"/>
      <c r="AKC241" s="2"/>
      <c r="AKD241" s="2"/>
      <c r="AKE241" s="2"/>
      <c r="AKF241" s="2"/>
      <c r="AKG241" s="2"/>
      <c r="AKH241" s="2"/>
      <c r="AKI241" s="2"/>
      <c r="AKJ241" s="2"/>
      <c r="AKK241" s="2"/>
      <c r="AKL241" s="2"/>
      <c r="AKM241" s="2"/>
      <c r="AKN241" s="2"/>
      <c r="AKO241" s="2"/>
      <c r="AKP241" s="2"/>
      <c r="AKQ241" s="2"/>
      <c r="AKR241" s="2"/>
      <c r="AKS241" s="2"/>
      <c r="AKT241" s="2"/>
      <c r="AKU241" s="2"/>
      <c r="AKV241" s="2"/>
      <c r="AKW241" s="2"/>
      <c r="AKX241" s="2"/>
    </row>
    <row r="242" spans="1:986">
      <c r="A242" s="71">
        <v>231</v>
      </c>
      <c r="B242" s="75" t="s">
        <v>380</v>
      </c>
      <c r="C242" s="75" t="s">
        <v>336</v>
      </c>
      <c r="D242" s="71">
        <v>6</v>
      </c>
      <c r="E242" s="37">
        <v>8.6</v>
      </c>
      <c r="F242" s="37">
        <v>4.2</v>
      </c>
      <c r="G242" s="37">
        <v>3.41</v>
      </c>
      <c r="H242" s="37">
        <v>0.12</v>
      </c>
      <c r="I242" s="50">
        <f t="shared" si="10"/>
        <v>16.330000000000002</v>
      </c>
      <c r="J242" s="66"/>
      <c r="K242" s="9"/>
      <c r="L242" s="9"/>
      <c r="M242" s="9"/>
      <c r="N242" s="9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  <c r="LM242" s="2"/>
      <c r="LN242" s="2"/>
      <c r="LO242" s="2"/>
      <c r="LP242" s="2"/>
      <c r="LQ242" s="2"/>
      <c r="LR242" s="2"/>
      <c r="LS242" s="2"/>
      <c r="LT242" s="2"/>
      <c r="LU242" s="2"/>
      <c r="LV242" s="2"/>
      <c r="LW242" s="2"/>
      <c r="LX242" s="2"/>
      <c r="LY242" s="2"/>
      <c r="LZ242" s="2"/>
      <c r="MA242" s="2"/>
      <c r="MB242" s="2"/>
      <c r="MC242" s="2"/>
      <c r="MD242" s="2"/>
      <c r="ME242" s="2"/>
      <c r="MF242" s="2"/>
      <c r="MG242" s="2"/>
      <c r="MH242" s="2"/>
      <c r="MI242" s="2"/>
      <c r="MJ242" s="2"/>
      <c r="MK242" s="2"/>
      <c r="ML242" s="2"/>
      <c r="MM242" s="2"/>
      <c r="MN242" s="2"/>
      <c r="MO242" s="2"/>
      <c r="MP242" s="2"/>
      <c r="MQ242" s="2"/>
      <c r="MR242" s="2"/>
      <c r="MS242" s="2"/>
      <c r="MT242" s="2"/>
      <c r="MU242" s="2"/>
      <c r="MV242" s="2"/>
      <c r="MW242" s="2"/>
      <c r="MX242" s="2"/>
      <c r="MY242" s="2"/>
      <c r="MZ242" s="2"/>
      <c r="NA242" s="2"/>
      <c r="NB242" s="2"/>
      <c r="NC242" s="2"/>
      <c r="ND242" s="2"/>
      <c r="NE242" s="2"/>
      <c r="NF242" s="2"/>
      <c r="NG242" s="2"/>
      <c r="NH242" s="2"/>
      <c r="NI242" s="2"/>
      <c r="NJ242" s="2"/>
      <c r="NK242" s="2"/>
      <c r="NL242" s="2"/>
      <c r="NM242" s="2"/>
      <c r="NN242" s="2"/>
      <c r="NO242" s="2"/>
      <c r="NP242" s="2"/>
      <c r="NQ242" s="2"/>
      <c r="NR242" s="2"/>
      <c r="NS242" s="2"/>
      <c r="NT242" s="2"/>
      <c r="NU242" s="2"/>
      <c r="NV242" s="2"/>
      <c r="NW242" s="2"/>
      <c r="NX242" s="2"/>
      <c r="NY242" s="2"/>
      <c r="NZ242" s="2"/>
      <c r="OA242" s="2"/>
      <c r="OB242" s="2"/>
      <c r="OC242" s="2"/>
      <c r="OD242" s="2"/>
      <c r="OE242" s="2"/>
      <c r="OF242" s="2"/>
      <c r="OG242" s="2"/>
      <c r="OH242" s="2"/>
      <c r="OI242" s="2"/>
      <c r="OJ242" s="2"/>
      <c r="OK242" s="2"/>
      <c r="OL242" s="2"/>
      <c r="OM242" s="2"/>
      <c r="ON242" s="2"/>
      <c r="OO242" s="2"/>
      <c r="OP242" s="2"/>
      <c r="OQ242" s="2"/>
      <c r="OR242" s="2"/>
      <c r="OS242" s="2"/>
      <c r="OT242" s="2"/>
      <c r="OU242" s="2"/>
      <c r="OV242" s="2"/>
      <c r="OW242" s="2"/>
      <c r="OX242" s="2"/>
      <c r="OY242" s="2"/>
      <c r="OZ242" s="2"/>
      <c r="PA242" s="2"/>
      <c r="PB242" s="2"/>
      <c r="PC242" s="2"/>
      <c r="PD242" s="2"/>
      <c r="PE242" s="2"/>
      <c r="PF242" s="2"/>
      <c r="PG242" s="2"/>
      <c r="PH242" s="2"/>
      <c r="PI242" s="2"/>
      <c r="PJ242" s="2"/>
      <c r="PK242" s="2"/>
      <c r="PL242" s="2"/>
      <c r="PM242" s="2"/>
      <c r="PN242" s="2"/>
      <c r="PO242" s="2"/>
      <c r="PP242" s="2"/>
      <c r="PQ242" s="2"/>
      <c r="PR242" s="2"/>
      <c r="PS242" s="2"/>
      <c r="PT242" s="2"/>
      <c r="PU242" s="2"/>
      <c r="PV242" s="2"/>
      <c r="PW242" s="2"/>
      <c r="PX242" s="2"/>
      <c r="PY242" s="2"/>
      <c r="PZ242" s="2"/>
      <c r="QA242" s="2"/>
      <c r="QB242" s="2"/>
      <c r="QC242" s="2"/>
      <c r="QD242" s="2"/>
      <c r="QE242" s="2"/>
      <c r="QF242" s="2"/>
      <c r="QG242" s="2"/>
      <c r="QH242" s="2"/>
      <c r="QI242" s="2"/>
      <c r="QJ242" s="2"/>
      <c r="QK242" s="2"/>
      <c r="QL242" s="2"/>
      <c r="QM242" s="2"/>
      <c r="QN242" s="2"/>
      <c r="QO242" s="2"/>
      <c r="QP242" s="2"/>
      <c r="QQ242" s="2"/>
      <c r="QR242" s="2"/>
      <c r="QS242" s="2"/>
      <c r="QT242" s="2"/>
      <c r="QU242" s="2"/>
      <c r="QV242" s="2"/>
      <c r="QW242" s="2"/>
      <c r="QX242" s="2"/>
      <c r="QY242" s="2"/>
      <c r="QZ242" s="2"/>
      <c r="RA242" s="2"/>
      <c r="RB242" s="2"/>
      <c r="RC242" s="2"/>
      <c r="RD242" s="2"/>
      <c r="RE242" s="2"/>
      <c r="RF242" s="2"/>
      <c r="RG242" s="2"/>
      <c r="RH242" s="2"/>
      <c r="RI242" s="2"/>
      <c r="RJ242" s="2"/>
      <c r="RK242" s="2"/>
      <c r="RL242" s="2"/>
      <c r="RM242" s="2"/>
      <c r="RN242" s="2"/>
      <c r="RO242" s="2"/>
      <c r="RP242" s="2"/>
      <c r="RQ242" s="2"/>
      <c r="RR242" s="2"/>
      <c r="RS242" s="2"/>
      <c r="RT242" s="2"/>
      <c r="RU242" s="2"/>
      <c r="RV242" s="2"/>
      <c r="RW242" s="2"/>
      <c r="RX242" s="2"/>
      <c r="RY242" s="2"/>
      <c r="RZ242" s="2"/>
      <c r="SA242" s="2"/>
      <c r="SB242" s="2"/>
      <c r="SC242" s="2"/>
      <c r="SD242" s="2"/>
      <c r="SE242" s="2"/>
      <c r="SF242" s="2"/>
      <c r="SG242" s="2"/>
      <c r="SH242" s="2"/>
      <c r="SI242" s="2"/>
      <c r="SJ242" s="2"/>
      <c r="SK242" s="2"/>
      <c r="SL242" s="2"/>
      <c r="SM242" s="2"/>
      <c r="SN242" s="2"/>
      <c r="SO242" s="2"/>
      <c r="SP242" s="2"/>
      <c r="SQ242" s="2"/>
      <c r="SR242" s="2"/>
      <c r="SS242" s="2"/>
      <c r="ST242" s="2"/>
      <c r="SU242" s="2"/>
      <c r="SV242" s="2"/>
      <c r="SW242" s="2"/>
      <c r="SX242" s="2"/>
      <c r="SY242" s="2"/>
      <c r="SZ242" s="2"/>
      <c r="TA242" s="2"/>
      <c r="TB242" s="2"/>
      <c r="TC242" s="2"/>
      <c r="TD242" s="2"/>
      <c r="TE242" s="2"/>
      <c r="TF242" s="2"/>
      <c r="TG242" s="2"/>
      <c r="TH242" s="2"/>
      <c r="TI242" s="2"/>
      <c r="TJ242" s="2"/>
      <c r="TK242" s="2"/>
      <c r="TL242" s="2"/>
      <c r="TM242" s="2"/>
      <c r="TN242" s="2"/>
      <c r="TO242" s="2"/>
      <c r="TP242" s="2"/>
      <c r="TQ242" s="2"/>
      <c r="TR242" s="2"/>
      <c r="TS242" s="2"/>
      <c r="TT242" s="2"/>
      <c r="TU242" s="2"/>
      <c r="TV242" s="2"/>
      <c r="TW242" s="2"/>
      <c r="TX242" s="2"/>
      <c r="TY242" s="2"/>
      <c r="TZ242" s="2"/>
      <c r="UA242" s="2"/>
      <c r="UB242" s="2"/>
      <c r="UC242" s="2"/>
      <c r="UD242" s="2"/>
      <c r="UE242" s="2"/>
      <c r="UF242" s="2"/>
      <c r="UG242" s="2"/>
      <c r="UH242" s="2"/>
      <c r="UI242" s="2"/>
      <c r="UJ242" s="2"/>
      <c r="UK242" s="2"/>
      <c r="UL242" s="2"/>
      <c r="UM242" s="2"/>
      <c r="UN242" s="2"/>
      <c r="UO242" s="2"/>
      <c r="UP242" s="2"/>
      <c r="UQ242" s="2"/>
      <c r="UR242" s="2"/>
      <c r="US242" s="2"/>
      <c r="UT242" s="2"/>
      <c r="UU242" s="2"/>
      <c r="UV242" s="2"/>
      <c r="UW242" s="2"/>
      <c r="UX242" s="2"/>
      <c r="UY242" s="2"/>
      <c r="UZ242" s="2"/>
      <c r="VA242" s="2"/>
      <c r="VB242" s="2"/>
      <c r="VC242" s="2"/>
      <c r="VD242" s="2"/>
      <c r="VE242" s="2"/>
      <c r="VF242" s="2"/>
      <c r="VG242" s="2"/>
      <c r="VH242" s="2"/>
      <c r="VI242" s="2"/>
      <c r="VJ242" s="2"/>
      <c r="VK242" s="2"/>
      <c r="VL242" s="2"/>
      <c r="VM242" s="2"/>
      <c r="VN242" s="2"/>
      <c r="VO242" s="2"/>
      <c r="VP242" s="2"/>
      <c r="VQ242" s="2"/>
      <c r="VR242" s="2"/>
      <c r="VS242" s="2"/>
      <c r="VT242" s="2"/>
      <c r="VU242" s="2"/>
      <c r="VV242" s="2"/>
      <c r="VW242" s="2"/>
      <c r="VX242" s="2"/>
      <c r="VY242" s="2"/>
      <c r="VZ242" s="2"/>
      <c r="WA242" s="2"/>
      <c r="WB242" s="2"/>
      <c r="WC242" s="2"/>
      <c r="WD242" s="2"/>
      <c r="WE242" s="2"/>
      <c r="WF242" s="2"/>
      <c r="WG242" s="2"/>
      <c r="WH242" s="2"/>
      <c r="WI242" s="2"/>
      <c r="WJ242" s="2"/>
      <c r="WK242" s="2"/>
      <c r="WL242" s="2"/>
      <c r="WM242" s="2"/>
      <c r="WN242" s="2"/>
      <c r="WO242" s="2"/>
      <c r="WP242" s="2"/>
      <c r="WQ242" s="2"/>
      <c r="WR242" s="2"/>
      <c r="WS242" s="2"/>
      <c r="WT242" s="2"/>
      <c r="WU242" s="2"/>
      <c r="WV242" s="2"/>
      <c r="WW242" s="2"/>
      <c r="WX242" s="2"/>
      <c r="WY242" s="2"/>
      <c r="WZ242" s="2"/>
      <c r="XA242" s="2"/>
      <c r="XB242" s="2"/>
      <c r="XC242" s="2"/>
      <c r="XD242" s="2"/>
      <c r="XE242" s="2"/>
      <c r="XF242" s="2"/>
      <c r="XG242" s="2"/>
      <c r="XH242" s="2"/>
      <c r="XI242" s="2"/>
      <c r="XJ242" s="2"/>
      <c r="XK242" s="2"/>
      <c r="XL242" s="2"/>
      <c r="XM242" s="2"/>
      <c r="XN242" s="2"/>
      <c r="XO242" s="2"/>
      <c r="XP242" s="2"/>
      <c r="XQ242" s="2"/>
      <c r="XR242" s="2"/>
      <c r="XS242" s="2"/>
      <c r="XT242" s="2"/>
      <c r="XU242" s="2"/>
      <c r="XV242" s="2"/>
      <c r="XW242" s="2"/>
      <c r="XX242" s="2"/>
      <c r="XY242" s="2"/>
      <c r="XZ242" s="2"/>
      <c r="YA242" s="2"/>
      <c r="YB242" s="2"/>
      <c r="YC242" s="2"/>
      <c r="YD242" s="2"/>
      <c r="YE242" s="2"/>
      <c r="YF242" s="2"/>
      <c r="YG242" s="2"/>
      <c r="YH242" s="2"/>
      <c r="YI242" s="2"/>
      <c r="YJ242" s="2"/>
      <c r="YK242" s="2"/>
      <c r="YL242" s="2"/>
      <c r="YM242" s="2"/>
      <c r="YN242" s="2"/>
      <c r="YO242" s="2"/>
      <c r="YP242" s="2"/>
      <c r="YQ242" s="2"/>
      <c r="YR242" s="2"/>
      <c r="YS242" s="2"/>
      <c r="YT242" s="2"/>
      <c r="YU242" s="2"/>
      <c r="YV242" s="2"/>
      <c r="YW242" s="2"/>
      <c r="YX242" s="2"/>
      <c r="YY242" s="2"/>
      <c r="YZ242" s="2"/>
      <c r="ZA242" s="2"/>
      <c r="ZB242" s="2"/>
      <c r="ZC242" s="2"/>
      <c r="ZD242" s="2"/>
      <c r="ZE242" s="2"/>
      <c r="ZF242" s="2"/>
      <c r="ZG242" s="2"/>
      <c r="ZH242" s="2"/>
      <c r="ZI242" s="2"/>
      <c r="ZJ242" s="2"/>
      <c r="ZK242" s="2"/>
      <c r="ZL242" s="2"/>
      <c r="ZM242" s="2"/>
      <c r="ZN242" s="2"/>
      <c r="ZO242" s="2"/>
      <c r="ZP242" s="2"/>
      <c r="ZQ242" s="2"/>
      <c r="ZR242" s="2"/>
      <c r="ZS242" s="2"/>
      <c r="ZT242" s="2"/>
      <c r="ZU242" s="2"/>
      <c r="ZV242" s="2"/>
      <c r="ZW242" s="2"/>
      <c r="ZX242" s="2"/>
      <c r="ZY242" s="2"/>
      <c r="ZZ242" s="2"/>
      <c r="AAA242" s="2"/>
      <c r="AAB242" s="2"/>
      <c r="AAC242" s="2"/>
      <c r="AAD242" s="2"/>
      <c r="AAE242" s="2"/>
      <c r="AAF242" s="2"/>
      <c r="AAG242" s="2"/>
      <c r="AAH242" s="2"/>
      <c r="AAI242" s="2"/>
      <c r="AAJ242" s="2"/>
      <c r="AAK242" s="2"/>
      <c r="AAL242" s="2"/>
      <c r="AAM242" s="2"/>
      <c r="AAN242" s="2"/>
      <c r="AAO242" s="2"/>
      <c r="AAP242" s="2"/>
      <c r="AAQ242" s="2"/>
      <c r="AAR242" s="2"/>
      <c r="AAS242" s="2"/>
      <c r="AAT242" s="2"/>
      <c r="AAU242" s="2"/>
      <c r="AAV242" s="2"/>
      <c r="AAW242" s="2"/>
      <c r="AAX242" s="2"/>
      <c r="AAY242" s="2"/>
      <c r="AAZ242" s="2"/>
      <c r="ABA242" s="2"/>
      <c r="ABB242" s="2"/>
      <c r="ABC242" s="2"/>
      <c r="ABD242" s="2"/>
      <c r="ABE242" s="2"/>
      <c r="ABF242" s="2"/>
      <c r="ABG242" s="2"/>
      <c r="ABH242" s="2"/>
      <c r="ABI242" s="2"/>
      <c r="ABJ242" s="2"/>
      <c r="ABK242" s="2"/>
      <c r="ABL242" s="2"/>
      <c r="ABM242" s="2"/>
      <c r="ABN242" s="2"/>
      <c r="ABO242" s="2"/>
      <c r="ABP242" s="2"/>
      <c r="ABQ242" s="2"/>
      <c r="ABR242" s="2"/>
      <c r="ABS242" s="2"/>
      <c r="ABT242" s="2"/>
      <c r="ABU242" s="2"/>
      <c r="ABV242" s="2"/>
      <c r="ABW242" s="2"/>
      <c r="ABX242" s="2"/>
      <c r="ABY242" s="2"/>
      <c r="ABZ242" s="2"/>
      <c r="ACA242" s="2"/>
      <c r="ACB242" s="2"/>
      <c r="ACC242" s="2"/>
      <c r="ACD242" s="2"/>
      <c r="ACE242" s="2"/>
      <c r="ACF242" s="2"/>
      <c r="ACG242" s="2"/>
      <c r="ACH242" s="2"/>
      <c r="ACI242" s="2"/>
      <c r="ACJ242" s="2"/>
      <c r="ACK242" s="2"/>
      <c r="ACL242" s="2"/>
      <c r="ACM242" s="2"/>
      <c r="ACN242" s="2"/>
      <c r="ACO242" s="2"/>
      <c r="ACP242" s="2"/>
      <c r="ACQ242" s="2"/>
      <c r="ACR242" s="2"/>
      <c r="ACS242" s="2"/>
      <c r="ACT242" s="2"/>
      <c r="ACU242" s="2"/>
      <c r="ACV242" s="2"/>
      <c r="ACW242" s="2"/>
      <c r="ACX242" s="2"/>
      <c r="ACY242" s="2"/>
      <c r="ACZ242" s="2"/>
      <c r="ADA242" s="2"/>
      <c r="ADB242" s="2"/>
      <c r="ADC242" s="2"/>
      <c r="ADD242" s="2"/>
      <c r="ADE242" s="2"/>
      <c r="ADF242" s="2"/>
      <c r="ADG242" s="2"/>
      <c r="ADH242" s="2"/>
      <c r="ADI242" s="2"/>
      <c r="ADJ242" s="2"/>
      <c r="ADK242" s="2"/>
      <c r="ADL242" s="2"/>
      <c r="ADM242" s="2"/>
      <c r="ADN242" s="2"/>
      <c r="ADO242" s="2"/>
      <c r="ADP242" s="2"/>
      <c r="ADQ242" s="2"/>
      <c r="ADR242" s="2"/>
      <c r="ADS242" s="2"/>
      <c r="ADT242" s="2"/>
      <c r="ADU242" s="2"/>
      <c r="ADV242" s="2"/>
      <c r="ADW242" s="2"/>
      <c r="ADX242" s="2"/>
      <c r="ADY242" s="2"/>
      <c r="ADZ242" s="2"/>
      <c r="AEA242" s="2"/>
      <c r="AEB242" s="2"/>
      <c r="AEC242" s="2"/>
      <c r="AED242" s="2"/>
      <c r="AEE242" s="2"/>
      <c r="AEF242" s="2"/>
      <c r="AEG242" s="2"/>
      <c r="AEH242" s="2"/>
      <c r="AEI242" s="2"/>
      <c r="AEJ242" s="2"/>
      <c r="AEK242" s="2"/>
      <c r="AEL242" s="2"/>
      <c r="AEM242" s="2"/>
      <c r="AEN242" s="2"/>
      <c r="AEO242" s="2"/>
      <c r="AEP242" s="2"/>
      <c r="AEQ242" s="2"/>
      <c r="AER242" s="2"/>
      <c r="AES242" s="2"/>
      <c r="AET242" s="2"/>
      <c r="AEU242" s="2"/>
      <c r="AEV242" s="2"/>
      <c r="AEW242" s="2"/>
      <c r="AEX242" s="2"/>
      <c r="AEY242" s="2"/>
      <c r="AEZ242" s="2"/>
      <c r="AFA242" s="2"/>
      <c r="AFB242" s="2"/>
      <c r="AFC242" s="2"/>
      <c r="AFD242" s="2"/>
      <c r="AFE242" s="2"/>
      <c r="AFF242" s="2"/>
      <c r="AFG242" s="2"/>
      <c r="AFH242" s="2"/>
      <c r="AFI242" s="2"/>
      <c r="AFJ242" s="2"/>
      <c r="AFK242" s="2"/>
      <c r="AFL242" s="2"/>
      <c r="AFM242" s="2"/>
      <c r="AFN242" s="2"/>
      <c r="AFO242" s="2"/>
      <c r="AFP242" s="2"/>
      <c r="AFQ242" s="2"/>
      <c r="AFR242" s="2"/>
      <c r="AFS242" s="2"/>
      <c r="AFT242" s="2"/>
      <c r="AFU242" s="2"/>
      <c r="AFV242" s="2"/>
      <c r="AFW242" s="2"/>
      <c r="AFX242" s="2"/>
      <c r="AFY242" s="2"/>
      <c r="AFZ242" s="2"/>
      <c r="AGA242" s="2"/>
      <c r="AGB242" s="2"/>
      <c r="AGC242" s="2"/>
      <c r="AGD242" s="2"/>
      <c r="AGE242" s="2"/>
      <c r="AGF242" s="2"/>
      <c r="AGG242" s="2"/>
      <c r="AGH242" s="2"/>
      <c r="AGI242" s="2"/>
      <c r="AGJ242" s="2"/>
      <c r="AGK242" s="2"/>
      <c r="AGL242" s="2"/>
      <c r="AGM242" s="2"/>
      <c r="AGN242" s="2"/>
      <c r="AGO242" s="2"/>
      <c r="AGP242" s="2"/>
      <c r="AGQ242" s="2"/>
      <c r="AGR242" s="2"/>
      <c r="AGS242" s="2"/>
      <c r="AGT242" s="2"/>
      <c r="AGU242" s="2"/>
      <c r="AGV242" s="2"/>
      <c r="AGW242" s="2"/>
      <c r="AGX242" s="2"/>
      <c r="AGY242" s="2"/>
      <c r="AGZ242" s="2"/>
      <c r="AHA242" s="2"/>
      <c r="AHB242" s="2"/>
      <c r="AHC242" s="2"/>
      <c r="AHD242" s="2"/>
      <c r="AHE242" s="2"/>
      <c r="AHF242" s="2"/>
      <c r="AHG242" s="2"/>
      <c r="AHH242" s="2"/>
      <c r="AHI242" s="2"/>
      <c r="AHJ242" s="2"/>
      <c r="AHK242" s="2"/>
      <c r="AHL242" s="2"/>
      <c r="AHM242" s="2"/>
      <c r="AHN242" s="2"/>
      <c r="AHO242" s="2"/>
      <c r="AHP242" s="2"/>
      <c r="AHQ242" s="2"/>
      <c r="AHR242" s="2"/>
      <c r="AHS242" s="2"/>
      <c r="AHT242" s="2"/>
      <c r="AHU242" s="2"/>
      <c r="AHV242" s="2"/>
      <c r="AHW242" s="2"/>
      <c r="AHX242" s="2"/>
      <c r="AHY242" s="2"/>
      <c r="AHZ242" s="2"/>
      <c r="AIA242" s="2"/>
      <c r="AIB242" s="2"/>
      <c r="AIC242" s="2"/>
      <c r="AID242" s="2"/>
      <c r="AIE242" s="2"/>
      <c r="AIF242" s="2"/>
      <c r="AIG242" s="2"/>
      <c r="AIH242" s="2"/>
      <c r="AII242" s="2"/>
      <c r="AIJ242" s="2"/>
      <c r="AIK242" s="2"/>
      <c r="AIL242" s="2"/>
      <c r="AIM242" s="2"/>
      <c r="AIN242" s="2"/>
      <c r="AIO242" s="2"/>
      <c r="AIP242" s="2"/>
      <c r="AIQ242" s="2"/>
      <c r="AIR242" s="2"/>
      <c r="AIS242" s="2"/>
      <c r="AIT242" s="2"/>
      <c r="AIU242" s="2"/>
      <c r="AIV242" s="2"/>
      <c r="AIW242" s="2"/>
      <c r="AIX242" s="2"/>
      <c r="AIY242" s="2"/>
      <c r="AIZ242" s="2"/>
      <c r="AJA242" s="2"/>
      <c r="AJB242" s="2"/>
      <c r="AJC242" s="2"/>
      <c r="AJD242" s="2"/>
      <c r="AJE242" s="2"/>
      <c r="AJF242" s="2"/>
      <c r="AJG242" s="2"/>
      <c r="AJH242" s="2"/>
      <c r="AJI242" s="2"/>
      <c r="AJJ242" s="2"/>
      <c r="AJK242" s="2"/>
      <c r="AJL242" s="2"/>
      <c r="AJM242" s="2"/>
      <c r="AJN242" s="2"/>
      <c r="AJO242" s="2"/>
      <c r="AJP242" s="2"/>
      <c r="AJQ242" s="2"/>
      <c r="AJR242" s="2"/>
      <c r="AJS242" s="2"/>
      <c r="AJT242" s="2"/>
      <c r="AJU242" s="2"/>
      <c r="AJV242" s="2"/>
      <c r="AJW242" s="2"/>
      <c r="AJX242" s="2"/>
      <c r="AJY242" s="2"/>
      <c r="AJZ242" s="2"/>
      <c r="AKA242" s="2"/>
      <c r="AKB242" s="2"/>
      <c r="AKC242" s="2"/>
      <c r="AKD242" s="2"/>
      <c r="AKE242" s="2"/>
      <c r="AKF242" s="2"/>
      <c r="AKG242" s="2"/>
      <c r="AKH242" s="2"/>
      <c r="AKI242" s="2"/>
      <c r="AKJ242" s="2"/>
      <c r="AKK242" s="2"/>
      <c r="AKL242" s="2"/>
      <c r="AKM242" s="2"/>
      <c r="AKN242" s="2"/>
      <c r="AKO242" s="2"/>
      <c r="AKP242" s="2"/>
      <c r="AKQ242" s="2"/>
      <c r="AKR242" s="2"/>
      <c r="AKS242" s="2"/>
      <c r="AKT242" s="2"/>
      <c r="AKU242" s="2"/>
      <c r="AKV242" s="2"/>
      <c r="AKW242" s="2"/>
      <c r="AKX242" s="2"/>
    </row>
    <row r="243" spans="1:986">
      <c r="A243" s="71">
        <v>232</v>
      </c>
      <c r="B243" s="75" t="s">
        <v>381</v>
      </c>
      <c r="C243" s="75" t="s">
        <v>336</v>
      </c>
      <c r="D243" s="71">
        <v>6</v>
      </c>
      <c r="E243" s="37">
        <v>7.4</v>
      </c>
      <c r="F243" s="37">
        <v>4.8</v>
      </c>
      <c r="G243" s="37">
        <v>3.2</v>
      </c>
      <c r="H243" s="37">
        <v>1.02</v>
      </c>
      <c r="I243" s="50">
        <f t="shared" si="10"/>
        <v>16.419999999999998</v>
      </c>
      <c r="J243" s="66"/>
      <c r="K243" s="9"/>
      <c r="L243" s="9"/>
      <c r="M243" s="9"/>
      <c r="N243" s="9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  <c r="LM243" s="2"/>
      <c r="LN243" s="2"/>
      <c r="LO243" s="2"/>
      <c r="LP243" s="2"/>
      <c r="LQ243" s="2"/>
      <c r="LR243" s="2"/>
      <c r="LS243" s="2"/>
      <c r="LT243" s="2"/>
      <c r="LU243" s="2"/>
      <c r="LV243" s="2"/>
      <c r="LW243" s="2"/>
      <c r="LX243" s="2"/>
      <c r="LY243" s="2"/>
      <c r="LZ243" s="2"/>
      <c r="MA243" s="2"/>
      <c r="MB243" s="2"/>
      <c r="MC243" s="2"/>
      <c r="MD243" s="2"/>
      <c r="ME243" s="2"/>
      <c r="MF243" s="2"/>
      <c r="MG243" s="2"/>
      <c r="MH243" s="2"/>
      <c r="MI243" s="2"/>
      <c r="MJ243" s="2"/>
      <c r="MK243" s="2"/>
      <c r="ML243" s="2"/>
      <c r="MM243" s="2"/>
      <c r="MN243" s="2"/>
      <c r="MO243" s="2"/>
      <c r="MP243" s="2"/>
      <c r="MQ243" s="2"/>
      <c r="MR243" s="2"/>
      <c r="MS243" s="2"/>
      <c r="MT243" s="2"/>
      <c r="MU243" s="2"/>
      <c r="MV243" s="2"/>
      <c r="MW243" s="2"/>
      <c r="MX243" s="2"/>
      <c r="MY243" s="2"/>
      <c r="MZ243" s="2"/>
      <c r="NA243" s="2"/>
      <c r="NB243" s="2"/>
      <c r="NC243" s="2"/>
      <c r="ND243" s="2"/>
      <c r="NE243" s="2"/>
      <c r="NF243" s="2"/>
      <c r="NG243" s="2"/>
      <c r="NH243" s="2"/>
      <c r="NI243" s="2"/>
      <c r="NJ243" s="2"/>
      <c r="NK243" s="2"/>
      <c r="NL243" s="2"/>
      <c r="NM243" s="2"/>
      <c r="NN243" s="2"/>
      <c r="NO243" s="2"/>
      <c r="NP243" s="2"/>
      <c r="NQ243" s="2"/>
      <c r="NR243" s="2"/>
      <c r="NS243" s="2"/>
      <c r="NT243" s="2"/>
      <c r="NU243" s="2"/>
      <c r="NV243" s="2"/>
      <c r="NW243" s="2"/>
      <c r="NX243" s="2"/>
      <c r="NY243" s="2"/>
      <c r="NZ243" s="2"/>
      <c r="OA243" s="2"/>
      <c r="OB243" s="2"/>
      <c r="OC243" s="2"/>
      <c r="OD243" s="2"/>
      <c r="OE243" s="2"/>
      <c r="OF243" s="2"/>
      <c r="OG243" s="2"/>
      <c r="OH243" s="2"/>
      <c r="OI243" s="2"/>
      <c r="OJ243" s="2"/>
      <c r="OK243" s="2"/>
      <c r="OL243" s="2"/>
      <c r="OM243" s="2"/>
      <c r="ON243" s="2"/>
      <c r="OO243" s="2"/>
      <c r="OP243" s="2"/>
      <c r="OQ243" s="2"/>
      <c r="OR243" s="2"/>
      <c r="OS243" s="2"/>
      <c r="OT243" s="2"/>
      <c r="OU243" s="2"/>
      <c r="OV243" s="2"/>
      <c r="OW243" s="2"/>
      <c r="OX243" s="2"/>
      <c r="OY243" s="2"/>
      <c r="OZ243" s="2"/>
      <c r="PA243" s="2"/>
      <c r="PB243" s="2"/>
      <c r="PC243" s="2"/>
      <c r="PD243" s="2"/>
      <c r="PE243" s="2"/>
      <c r="PF243" s="2"/>
      <c r="PG243" s="2"/>
      <c r="PH243" s="2"/>
      <c r="PI243" s="2"/>
      <c r="PJ243" s="2"/>
      <c r="PK243" s="2"/>
      <c r="PL243" s="2"/>
      <c r="PM243" s="2"/>
      <c r="PN243" s="2"/>
      <c r="PO243" s="2"/>
      <c r="PP243" s="2"/>
      <c r="PQ243" s="2"/>
      <c r="PR243" s="2"/>
      <c r="PS243" s="2"/>
      <c r="PT243" s="2"/>
      <c r="PU243" s="2"/>
      <c r="PV243" s="2"/>
      <c r="PW243" s="2"/>
      <c r="PX243" s="2"/>
      <c r="PY243" s="2"/>
      <c r="PZ243" s="2"/>
      <c r="QA243" s="2"/>
      <c r="QB243" s="2"/>
      <c r="QC243" s="2"/>
      <c r="QD243" s="2"/>
      <c r="QE243" s="2"/>
      <c r="QF243" s="2"/>
      <c r="QG243" s="2"/>
      <c r="QH243" s="2"/>
      <c r="QI243" s="2"/>
      <c r="QJ243" s="2"/>
      <c r="QK243" s="2"/>
      <c r="QL243" s="2"/>
      <c r="QM243" s="2"/>
      <c r="QN243" s="2"/>
      <c r="QO243" s="2"/>
      <c r="QP243" s="2"/>
      <c r="QQ243" s="2"/>
      <c r="QR243" s="2"/>
      <c r="QS243" s="2"/>
      <c r="QT243" s="2"/>
      <c r="QU243" s="2"/>
      <c r="QV243" s="2"/>
      <c r="QW243" s="2"/>
      <c r="QX243" s="2"/>
      <c r="QY243" s="2"/>
      <c r="QZ243" s="2"/>
      <c r="RA243" s="2"/>
      <c r="RB243" s="2"/>
      <c r="RC243" s="2"/>
      <c r="RD243" s="2"/>
      <c r="RE243" s="2"/>
      <c r="RF243" s="2"/>
      <c r="RG243" s="2"/>
      <c r="RH243" s="2"/>
      <c r="RI243" s="2"/>
      <c r="RJ243" s="2"/>
      <c r="RK243" s="2"/>
      <c r="RL243" s="2"/>
      <c r="RM243" s="2"/>
      <c r="RN243" s="2"/>
      <c r="RO243" s="2"/>
      <c r="RP243" s="2"/>
      <c r="RQ243" s="2"/>
      <c r="RR243" s="2"/>
      <c r="RS243" s="2"/>
      <c r="RT243" s="2"/>
      <c r="RU243" s="2"/>
      <c r="RV243" s="2"/>
      <c r="RW243" s="2"/>
      <c r="RX243" s="2"/>
      <c r="RY243" s="2"/>
      <c r="RZ243" s="2"/>
      <c r="SA243" s="2"/>
      <c r="SB243" s="2"/>
      <c r="SC243" s="2"/>
      <c r="SD243" s="2"/>
      <c r="SE243" s="2"/>
      <c r="SF243" s="2"/>
      <c r="SG243" s="2"/>
      <c r="SH243" s="2"/>
      <c r="SI243" s="2"/>
      <c r="SJ243" s="2"/>
      <c r="SK243" s="2"/>
      <c r="SL243" s="2"/>
      <c r="SM243" s="2"/>
      <c r="SN243" s="2"/>
      <c r="SO243" s="2"/>
      <c r="SP243" s="2"/>
      <c r="SQ243" s="2"/>
      <c r="SR243" s="2"/>
      <c r="SS243" s="2"/>
      <c r="ST243" s="2"/>
      <c r="SU243" s="2"/>
      <c r="SV243" s="2"/>
      <c r="SW243" s="2"/>
      <c r="SX243" s="2"/>
      <c r="SY243" s="2"/>
      <c r="SZ243" s="2"/>
      <c r="TA243" s="2"/>
      <c r="TB243" s="2"/>
      <c r="TC243" s="2"/>
      <c r="TD243" s="2"/>
      <c r="TE243" s="2"/>
      <c r="TF243" s="2"/>
      <c r="TG243" s="2"/>
      <c r="TH243" s="2"/>
      <c r="TI243" s="2"/>
      <c r="TJ243" s="2"/>
      <c r="TK243" s="2"/>
      <c r="TL243" s="2"/>
      <c r="TM243" s="2"/>
      <c r="TN243" s="2"/>
      <c r="TO243" s="2"/>
      <c r="TP243" s="2"/>
      <c r="TQ243" s="2"/>
      <c r="TR243" s="2"/>
      <c r="TS243" s="2"/>
      <c r="TT243" s="2"/>
      <c r="TU243" s="2"/>
      <c r="TV243" s="2"/>
      <c r="TW243" s="2"/>
      <c r="TX243" s="2"/>
      <c r="TY243" s="2"/>
      <c r="TZ243" s="2"/>
      <c r="UA243" s="2"/>
      <c r="UB243" s="2"/>
      <c r="UC243" s="2"/>
      <c r="UD243" s="2"/>
      <c r="UE243" s="2"/>
      <c r="UF243" s="2"/>
      <c r="UG243" s="2"/>
      <c r="UH243" s="2"/>
      <c r="UI243" s="2"/>
      <c r="UJ243" s="2"/>
      <c r="UK243" s="2"/>
      <c r="UL243" s="2"/>
      <c r="UM243" s="2"/>
      <c r="UN243" s="2"/>
      <c r="UO243" s="2"/>
      <c r="UP243" s="2"/>
      <c r="UQ243" s="2"/>
      <c r="UR243" s="2"/>
      <c r="US243" s="2"/>
      <c r="UT243" s="2"/>
      <c r="UU243" s="2"/>
      <c r="UV243" s="2"/>
      <c r="UW243" s="2"/>
      <c r="UX243" s="2"/>
      <c r="UY243" s="2"/>
      <c r="UZ243" s="2"/>
      <c r="VA243" s="2"/>
      <c r="VB243" s="2"/>
      <c r="VC243" s="2"/>
      <c r="VD243" s="2"/>
      <c r="VE243" s="2"/>
      <c r="VF243" s="2"/>
      <c r="VG243" s="2"/>
      <c r="VH243" s="2"/>
      <c r="VI243" s="2"/>
      <c r="VJ243" s="2"/>
      <c r="VK243" s="2"/>
      <c r="VL243" s="2"/>
      <c r="VM243" s="2"/>
      <c r="VN243" s="2"/>
      <c r="VO243" s="2"/>
      <c r="VP243" s="2"/>
      <c r="VQ243" s="2"/>
      <c r="VR243" s="2"/>
      <c r="VS243" s="2"/>
      <c r="VT243" s="2"/>
      <c r="VU243" s="2"/>
      <c r="VV243" s="2"/>
      <c r="VW243" s="2"/>
      <c r="VX243" s="2"/>
      <c r="VY243" s="2"/>
      <c r="VZ243" s="2"/>
      <c r="WA243" s="2"/>
      <c r="WB243" s="2"/>
      <c r="WC243" s="2"/>
      <c r="WD243" s="2"/>
      <c r="WE243" s="2"/>
      <c r="WF243" s="2"/>
      <c r="WG243" s="2"/>
      <c r="WH243" s="2"/>
      <c r="WI243" s="2"/>
      <c r="WJ243" s="2"/>
      <c r="WK243" s="2"/>
      <c r="WL243" s="2"/>
      <c r="WM243" s="2"/>
      <c r="WN243" s="2"/>
      <c r="WO243" s="2"/>
      <c r="WP243" s="2"/>
      <c r="WQ243" s="2"/>
      <c r="WR243" s="2"/>
      <c r="WS243" s="2"/>
      <c r="WT243" s="2"/>
      <c r="WU243" s="2"/>
      <c r="WV243" s="2"/>
      <c r="WW243" s="2"/>
      <c r="WX243" s="2"/>
      <c r="WY243" s="2"/>
      <c r="WZ243" s="2"/>
      <c r="XA243" s="2"/>
      <c r="XB243" s="2"/>
      <c r="XC243" s="2"/>
      <c r="XD243" s="2"/>
      <c r="XE243" s="2"/>
      <c r="XF243" s="2"/>
      <c r="XG243" s="2"/>
      <c r="XH243" s="2"/>
      <c r="XI243" s="2"/>
      <c r="XJ243" s="2"/>
      <c r="XK243" s="2"/>
      <c r="XL243" s="2"/>
      <c r="XM243" s="2"/>
      <c r="XN243" s="2"/>
      <c r="XO243" s="2"/>
      <c r="XP243" s="2"/>
      <c r="XQ243" s="2"/>
      <c r="XR243" s="2"/>
      <c r="XS243" s="2"/>
      <c r="XT243" s="2"/>
      <c r="XU243" s="2"/>
      <c r="XV243" s="2"/>
      <c r="XW243" s="2"/>
      <c r="XX243" s="2"/>
      <c r="XY243" s="2"/>
      <c r="XZ243" s="2"/>
      <c r="YA243" s="2"/>
      <c r="YB243" s="2"/>
      <c r="YC243" s="2"/>
      <c r="YD243" s="2"/>
      <c r="YE243" s="2"/>
      <c r="YF243" s="2"/>
      <c r="YG243" s="2"/>
      <c r="YH243" s="2"/>
      <c r="YI243" s="2"/>
      <c r="YJ243" s="2"/>
      <c r="YK243" s="2"/>
      <c r="YL243" s="2"/>
      <c r="YM243" s="2"/>
      <c r="YN243" s="2"/>
      <c r="YO243" s="2"/>
      <c r="YP243" s="2"/>
      <c r="YQ243" s="2"/>
      <c r="YR243" s="2"/>
      <c r="YS243" s="2"/>
      <c r="YT243" s="2"/>
      <c r="YU243" s="2"/>
      <c r="YV243" s="2"/>
      <c r="YW243" s="2"/>
      <c r="YX243" s="2"/>
      <c r="YY243" s="2"/>
      <c r="YZ243" s="2"/>
      <c r="ZA243" s="2"/>
      <c r="ZB243" s="2"/>
      <c r="ZC243" s="2"/>
      <c r="ZD243" s="2"/>
      <c r="ZE243" s="2"/>
      <c r="ZF243" s="2"/>
      <c r="ZG243" s="2"/>
      <c r="ZH243" s="2"/>
      <c r="ZI243" s="2"/>
      <c r="ZJ243" s="2"/>
      <c r="ZK243" s="2"/>
      <c r="ZL243" s="2"/>
      <c r="ZM243" s="2"/>
      <c r="ZN243" s="2"/>
      <c r="ZO243" s="2"/>
      <c r="ZP243" s="2"/>
      <c r="ZQ243" s="2"/>
      <c r="ZR243" s="2"/>
      <c r="ZS243" s="2"/>
      <c r="ZT243" s="2"/>
      <c r="ZU243" s="2"/>
      <c r="ZV243" s="2"/>
      <c r="ZW243" s="2"/>
      <c r="ZX243" s="2"/>
      <c r="ZY243" s="2"/>
      <c r="ZZ243" s="2"/>
      <c r="AAA243" s="2"/>
      <c r="AAB243" s="2"/>
      <c r="AAC243" s="2"/>
      <c r="AAD243" s="2"/>
      <c r="AAE243" s="2"/>
      <c r="AAF243" s="2"/>
      <c r="AAG243" s="2"/>
      <c r="AAH243" s="2"/>
      <c r="AAI243" s="2"/>
      <c r="AAJ243" s="2"/>
      <c r="AAK243" s="2"/>
      <c r="AAL243" s="2"/>
      <c r="AAM243" s="2"/>
      <c r="AAN243" s="2"/>
      <c r="AAO243" s="2"/>
      <c r="AAP243" s="2"/>
      <c r="AAQ243" s="2"/>
      <c r="AAR243" s="2"/>
      <c r="AAS243" s="2"/>
      <c r="AAT243" s="2"/>
      <c r="AAU243" s="2"/>
      <c r="AAV243" s="2"/>
      <c r="AAW243" s="2"/>
      <c r="AAX243" s="2"/>
      <c r="AAY243" s="2"/>
      <c r="AAZ243" s="2"/>
      <c r="ABA243" s="2"/>
      <c r="ABB243" s="2"/>
      <c r="ABC243" s="2"/>
      <c r="ABD243" s="2"/>
      <c r="ABE243" s="2"/>
      <c r="ABF243" s="2"/>
      <c r="ABG243" s="2"/>
      <c r="ABH243" s="2"/>
      <c r="ABI243" s="2"/>
      <c r="ABJ243" s="2"/>
      <c r="ABK243" s="2"/>
      <c r="ABL243" s="2"/>
      <c r="ABM243" s="2"/>
      <c r="ABN243" s="2"/>
      <c r="ABO243" s="2"/>
      <c r="ABP243" s="2"/>
      <c r="ABQ243" s="2"/>
      <c r="ABR243" s="2"/>
      <c r="ABS243" s="2"/>
      <c r="ABT243" s="2"/>
      <c r="ABU243" s="2"/>
      <c r="ABV243" s="2"/>
      <c r="ABW243" s="2"/>
      <c r="ABX243" s="2"/>
      <c r="ABY243" s="2"/>
      <c r="ABZ243" s="2"/>
      <c r="ACA243" s="2"/>
      <c r="ACB243" s="2"/>
      <c r="ACC243" s="2"/>
      <c r="ACD243" s="2"/>
      <c r="ACE243" s="2"/>
      <c r="ACF243" s="2"/>
      <c r="ACG243" s="2"/>
      <c r="ACH243" s="2"/>
      <c r="ACI243" s="2"/>
      <c r="ACJ243" s="2"/>
      <c r="ACK243" s="2"/>
      <c r="ACL243" s="2"/>
      <c r="ACM243" s="2"/>
      <c r="ACN243" s="2"/>
      <c r="ACO243" s="2"/>
      <c r="ACP243" s="2"/>
      <c r="ACQ243" s="2"/>
      <c r="ACR243" s="2"/>
      <c r="ACS243" s="2"/>
      <c r="ACT243" s="2"/>
      <c r="ACU243" s="2"/>
      <c r="ACV243" s="2"/>
      <c r="ACW243" s="2"/>
      <c r="ACX243" s="2"/>
      <c r="ACY243" s="2"/>
      <c r="ACZ243" s="2"/>
      <c r="ADA243" s="2"/>
      <c r="ADB243" s="2"/>
      <c r="ADC243" s="2"/>
      <c r="ADD243" s="2"/>
      <c r="ADE243" s="2"/>
      <c r="ADF243" s="2"/>
      <c r="ADG243" s="2"/>
      <c r="ADH243" s="2"/>
      <c r="ADI243" s="2"/>
      <c r="ADJ243" s="2"/>
      <c r="ADK243" s="2"/>
      <c r="ADL243" s="2"/>
      <c r="ADM243" s="2"/>
      <c r="ADN243" s="2"/>
      <c r="ADO243" s="2"/>
      <c r="ADP243" s="2"/>
      <c r="ADQ243" s="2"/>
      <c r="ADR243" s="2"/>
      <c r="ADS243" s="2"/>
      <c r="ADT243" s="2"/>
      <c r="ADU243" s="2"/>
      <c r="ADV243" s="2"/>
      <c r="ADW243" s="2"/>
      <c r="ADX243" s="2"/>
      <c r="ADY243" s="2"/>
      <c r="ADZ243" s="2"/>
      <c r="AEA243" s="2"/>
      <c r="AEB243" s="2"/>
      <c r="AEC243" s="2"/>
      <c r="AED243" s="2"/>
      <c r="AEE243" s="2"/>
      <c r="AEF243" s="2"/>
      <c r="AEG243" s="2"/>
      <c r="AEH243" s="2"/>
      <c r="AEI243" s="2"/>
      <c r="AEJ243" s="2"/>
      <c r="AEK243" s="2"/>
      <c r="AEL243" s="2"/>
      <c r="AEM243" s="2"/>
      <c r="AEN243" s="2"/>
      <c r="AEO243" s="2"/>
      <c r="AEP243" s="2"/>
      <c r="AEQ243" s="2"/>
      <c r="AER243" s="2"/>
      <c r="AES243" s="2"/>
      <c r="AET243" s="2"/>
      <c r="AEU243" s="2"/>
      <c r="AEV243" s="2"/>
      <c r="AEW243" s="2"/>
      <c r="AEX243" s="2"/>
      <c r="AEY243" s="2"/>
      <c r="AEZ243" s="2"/>
      <c r="AFA243" s="2"/>
      <c r="AFB243" s="2"/>
      <c r="AFC243" s="2"/>
      <c r="AFD243" s="2"/>
      <c r="AFE243" s="2"/>
      <c r="AFF243" s="2"/>
      <c r="AFG243" s="2"/>
      <c r="AFH243" s="2"/>
      <c r="AFI243" s="2"/>
      <c r="AFJ243" s="2"/>
      <c r="AFK243" s="2"/>
      <c r="AFL243" s="2"/>
      <c r="AFM243" s="2"/>
      <c r="AFN243" s="2"/>
      <c r="AFO243" s="2"/>
      <c r="AFP243" s="2"/>
      <c r="AFQ243" s="2"/>
      <c r="AFR243" s="2"/>
      <c r="AFS243" s="2"/>
      <c r="AFT243" s="2"/>
      <c r="AFU243" s="2"/>
      <c r="AFV243" s="2"/>
      <c r="AFW243" s="2"/>
      <c r="AFX243" s="2"/>
      <c r="AFY243" s="2"/>
      <c r="AFZ243" s="2"/>
      <c r="AGA243" s="2"/>
      <c r="AGB243" s="2"/>
      <c r="AGC243" s="2"/>
      <c r="AGD243" s="2"/>
      <c r="AGE243" s="2"/>
      <c r="AGF243" s="2"/>
      <c r="AGG243" s="2"/>
      <c r="AGH243" s="2"/>
      <c r="AGI243" s="2"/>
      <c r="AGJ243" s="2"/>
      <c r="AGK243" s="2"/>
      <c r="AGL243" s="2"/>
      <c r="AGM243" s="2"/>
      <c r="AGN243" s="2"/>
      <c r="AGO243" s="2"/>
      <c r="AGP243" s="2"/>
      <c r="AGQ243" s="2"/>
      <c r="AGR243" s="2"/>
      <c r="AGS243" s="2"/>
      <c r="AGT243" s="2"/>
      <c r="AGU243" s="2"/>
      <c r="AGV243" s="2"/>
      <c r="AGW243" s="2"/>
      <c r="AGX243" s="2"/>
      <c r="AGY243" s="2"/>
      <c r="AGZ243" s="2"/>
      <c r="AHA243" s="2"/>
      <c r="AHB243" s="2"/>
      <c r="AHC243" s="2"/>
      <c r="AHD243" s="2"/>
      <c r="AHE243" s="2"/>
      <c r="AHF243" s="2"/>
      <c r="AHG243" s="2"/>
      <c r="AHH243" s="2"/>
      <c r="AHI243" s="2"/>
      <c r="AHJ243" s="2"/>
      <c r="AHK243" s="2"/>
      <c r="AHL243" s="2"/>
      <c r="AHM243" s="2"/>
      <c r="AHN243" s="2"/>
      <c r="AHO243" s="2"/>
      <c r="AHP243" s="2"/>
      <c r="AHQ243" s="2"/>
      <c r="AHR243" s="2"/>
      <c r="AHS243" s="2"/>
      <c r="AHT243" s="2"/>
      <c r="AHU243" s="2"/>
      <c r="AHV243" s="2"/>
      <c r="AHW243" s="2"/>
      <c r="AHX243" s="2"/>
      <c r="AHY243" s="2"/>
      <c r="AHZ243" s="2"/>
      <c r="AIA243" s="2"/>
      <c r="AIB243" s="2"/>
      <c r="AIC243" s="2"/>
      <c r="AID243" s="2"/>
      <c r="AIE243" s="2"/>
      <c r="AIF243" s="2"/>
      <c r="AIG243" s="2"/>
      <c r="AIH243" s="2"/>
      <c r="AII243" s="2"/>
      <c r="AIJ243" s="2"/>
      <c r="AIK243" s="2"/>
      <c r="AIL243" s="2"/>
      <c r="AIM243" s="2"/>
      <c r="AIN243" s="2"/>
      <c r="AIO243" s="2"/>
      <c r="AIP243" s="2"/>
      <c r="AIQ243" s="2"/>
      <c r="AIR243" s="2"/>
      <c r="AIS243" s="2"/>
      <c r="AIT243" s="2"/>
      <c r="AIU243" s="2"/>
      <c r="AIV243" s="2"/>
      <c r="AIW243" s="2"/>
      <c r="AIX243" s="2"/>
      <c r="AIY243" s="2"/>
      <c r="AIZ243" s="2"/>
      <c r="AJA243" s="2"/>
      <c r="AJB243" s="2"/>
      <c r="AJC243" s="2"/>
      <c r="AJD243" s="2"/>
      <c r="AJE243" s="2"/>
      <c r="AJF243" s="2"/>
      <c r="AJG243" s="2"/>
      <c r="AJH243" s="2"/>
      <c r="AJI243" s="2"/>
      <c r="AJJ243" s="2"/>
      <c r="AJK243" s="2"/>
      <c r="AJL243" s="2"/>
      <c r="AJM243" s="2"/>
      <c r="AJN243" s="2"/>
      <c r="AJO243" s="2"/>
      <c r="AJP243" s="2"/>
      <c r="AJQ243" s="2"/>
      <c r="AJR243" s="2"/>
      <c r="AJS243" s="2"/>
      <c r="AJT243" s="2"/>
      <c r="AJU243" s="2"/>
      <c r="AJV243" s="2"/>
      <c r="AJW243" s="2"/>
      <c r="AJX243" s="2"/>
      <c r="AJY243" s="2"/>
      <c r="AJZ243" s="2"/>
      <c r="AKA243" s="2"/>
      <c r="AKB243" s="2"/>
      <c r="AKC243" s="2"/>
      <c r="AKD243" s="2"/>
      <c r="AKE243" s="2"/>
      <c r="AKF243" s="2"/>
      <c r="AKG243" s="2"/>
      <c r="AKH243" s="2"/>
      <c r="AKI243" s="2"/>
      <c r="AKJ243" s="2"/>
      <c r="AKK243" s="2"/>
      <c r="AKL243" s="2"/>
      <c r="AKM243" s="2"/>
      <c r="AKN243" s="2"/>
      <c r="AKO243" s="2"/>
      <c r="AKP243" s="2"/>
      <c r="AKQ243" s="2"/>
      <c r="AKR243" s="2"/>
      <c r="AKS243" s="2"/>
      <c r="AKT243" s="2"/>
      <c r="AKU243" s="2"/>
      <c r="AKV243" s="2"/>
      <c r="AKW243" s="2"/>
      <c r="AKX243" s="2"/>
    </row>
    <row r="244" spans="1:986">
      <c r="A244" s="71">
        <v>233</v>
      </c>
      <c r="B244" s="75" t="s">
        <v>382</v>
      </c>
      <c r="C244" s="75" t="s">
        <v>336</v>
      </c>
      <c r="D244" s="71">
        <v>6</v>
      </c>
      <c r="E244" s="37">
        <v>6.9</v>
      </c>
      <c r="F244" s="37">
        <v>3.8</v>
      </c>
      <c r="G244" s="37">
        <v>2.1</v>
      </c>
      <c r="H244" s="37">
        <v>0.123</v>
      </c>
      <c r="I244" s="50">
        <f t="shared" si="10"/>
        <v>12.922999999999998</v>
      </c>
      <c r="J244" s="66"/>
      <c r="K244" s="9"/>
      <c r="L244" s="9"/>
      <c r="M244" s="9"/>
      <c r="N244" s="9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  <c r="LM244" s="2"/>
      <c r="LN244" s="2"/>
      <c r="LO244" s="2"/>
      <c r="LP244" s="2"/>
      <c r="LQ244" s="2"/>
      <c r="LR244" s="2"/>
      <c r="LS244" s="2"/>
      <c r="LT244" s="2"/>
      <c r="LU244" s="2"/>
      <c r="LV244" s="2"/>
      <c r="LW244" s="2"/>
      <c r="LX244" s="2"/>
      <c r="LY244" s="2"/>
      <c r="LZ244" s="2"/>
      <c r="MA244" s="2"/>
      <c r="MB244" s="2"/>
      <c r="MC244" s="2"/>
      <c r="MD244" s="2"/>
      <c r="ME244" s="2"/>
      <c r="MF244" s="2"/>
      <c r="MG244" s="2"/>
      <c r="MH244" s="2"/>
      <c r="MI244" s="2"/>
      <c r="MJ244" s="2"/>
      <c r="MK244" s="2"/>
      <c r="ML244" s="2"/>
      <c r="MM244" s="2"/>
      <c r="MN244" s="2"/>
      <c r="MO244" s="2"/>
      <c r="MP244" s="2"/>
      <c r="MQ244" s="2"/>
      <c r="MR244" s="2"/>
      <c r="MS244" s="2"/>
      <c r="MT244" s="2"/>
      <c r="MU244" s="2"/>
      <c r="MV244" s="2"/>
      <c r="MW244" s="2"/>
      <c r="MX244" s="2"/>
      <c r="MY244" s="2"/>
      <c r="MZ244" s="2"/>
      <c r="NA244" s="2"/>
      <c r="NB244" s="2"/>
      <c r="NC244" s="2"/>
      <c r="ND244" s="2"/>
      <c r="NE244" s="2"/>
      <c r="NF244" s="2"/>
      <c r="NG244" s="2"/>
      <c r="NH244" s="2"/>
      <c r="NI244" s="2"/>
      <c r="NJ244" s="2"/>
      <c r="NK244" s="2"/>
      <c r="NL244" s="2"/>
      <c r="NM244" s="2"/>
      <c r="NN244" s="2"/>
      <c r="NO244" s="2"/>
      <c r="NP244" s="2"/>
      <c r="NQ244" s="2"/>
      <c r="NR244" s="2"/>
      <c r="NS244" s="2"/>
      <c r="NT244" s="2"/>
      <c r="NU244" s="2"/>
      <c r="NV244" s="2"/>
      <c r="NW244" s="2"/>
      <c r="NX244" s="2"/>
      <c r="NY244" s="2"/>
      <c r="NZ244" s="2"/>
      <c r="OA244" s="2"/>
      <c r="OB244" s="2"/>
      <c r="OC244" s="2"/>
      <c r="OD244" s="2"/>
      <c r="OE244" s="2"/>
      <c r="OF244" s="2"/>
      <c r="OG244" s="2"/>
      <c r="OH244" s="2"/>
      <c r="OI244" s="2"/>
      <c r="OJ244" s="2"/>
      <c r="OK244" s="2"/>
      <c r="OL244" s="2"/>
      <c r="OM244" s="2"/>
      <c r="ON244" s="2"/>
      <c r="OO244" s="2"/>
      <c r="OP244" s="2"/>
      <c r="OQ244" s="2"/>
      <c r="OR244" s="2"/>
      <c r="OS244" s="2"/>
      <c r="OT244" s="2"/>
      <c r="OU244" s="2"/>
      <c r="OV244" s="2"/>
      <c r="OW244" s="2"/>
      <c r="OX244" s="2"/>
      <c r="OY244" s="2"/>
      <c r="OZ244" s="2"/>
      <c r="PA244" s="2"/>
      <c r="PB244" s="2"/>
      <c r="PC244" s="2"/>
      <c r="PD244" s="2"/>
      <c r="PE244" s="2"/>
      <c r="PF244" s="2"/>
      <c r="PG244" s="2"/>
      <c r="PH244" s="2"/>
      <c r="PI244" s="2"/>
      <c r="PJ244" s="2"/>
      <c r="PK244" s="2"/>
      <c r="PL244" s="2"/>
      <c r="PM244" s="2"/>
      <c r="PN244" s="2"/>
      <c r="PO244" s="2"/>
      <c r="PP244" s="2"/>
      <c r="PQ244" s="2"/>
      <c r="PR244" s="2"/>
      <c r="PS244" s="2"/>
      <c r="PT244" s="2"/>
      <c r="PU244" s="2"/>
      <c r="PV244" s="2"/>
      <c r="PW244" s="2"/>
      <c r="PX244" s="2"/>
      <c r="PY244" s="2"/>
      <c r="PZ244" s="2"/>
      <c r="QA244" s="2"/>
      <c r="QB244" s="2"/>
      <c r="QC244" s="2"/>
      <c r="QD244" s="2"/>
      <c r="QE244" s="2"/>
      <c r="QF244" s="2"/>
      <c r="QG244" s="2"/>
      <c r="QH244" s="2"/>
      <c r="QI244" s="2"/>
      <c r="QJ244" s="2"/>
      <c r="QK244" s="2"/>
      <c r="QL244" s="2"/>
      <c r="QM244" s="2"/>
      <c r="QN244" s="2"/>
      <c r="QO244" s="2"/>
      <c r="QP244" s="2"/>
      <c r="QQ244" s="2"/>
      <c r="QR244" s="2"/>
      <c r="QS244" s="2"/>
      <c r="QT244" s="2"/>
      <c r="QU244" s="2"/>
      <c r="QV244" s="2"/>
      <c r="QW244" s="2"/>
      <c r="QX244" s="2"/>
      <c r="QY244" s="2"/>
      <c r="QZ244" s="2"/>
      <c r="RA244" s="2"/>
      <c r="RB244" s="2"/>
      <c r="RC244" s="2"/>
      <c r="RD244" s="2"/>
      <c r="RE244" s="2"/>
      <c r="RF244" s="2"/>
      <c r="RG244" s="2"/>
      <c r="RH244" s="2"/>
      <c r="RI244" s="2"/>
      <c r="RJ244" s="2"/>
      <c r="RK244" s="2"/>
      <c r="RL244" s="2"/>
      <c r="RM244" s="2"/>
      <c r="RN244" s="2"/>
      <c r="RO244" s="2"/>
      <c r="RP244" s="2"/>
      <c r="RQ244" s="2"/>
      <c r="RR244" s="2"/>
      <c r="RS244" s="2"/>
      <c r="RT244" s="2"/>
      <c r="RU244" s="2"/>
      <c r="RV244" s="2"/>
      <c r="RW244" s="2"/>
      <c r="RX244" s="2"/>
      <c r="RY244" s="2"/>
      <c r="RZ244" s="2"/>
      <c r="SA244" s="2"/>
      <c r="SB244" s="2"/>
      <c r="SC244" s="2"/>
      <c r="SD244" s="2"/>
      <c r="SE244" s="2"/>
      <c r="SF244" s="2"/>
      <c r="SG244" s="2"/>
      <c r="SH244" s="2"/>
      <c r="SI244" s="2"/>
      <c r="SJ244" s="2"/>
      <c r="SK244" s="2"/>
      <c r="SL244" s="2"/>
      <c r="SM244" s="2"/>
      <c r="SN244" s="2"/>
      <c r="SO244" s="2"/>
      <c r="SP244" s="2"/>
      <c r="SQ244" s="2"/>
      <c r="SR244" s="2"/>
      <c r="SS244" s="2"/>
      <c r="ST244" s="2"/>
      <c r="SU244" s="2"/>
      <c r="SV244" s="2"/>
      <c r="SW244" s="2"/>
      <c r="SX244" s="2"/>
      <c r="SY244" s="2"/>
      <c r="SZ244" s="2"/>
      <c r="TA244" s="2"/>
      <c r="TB244" s="2"/>
      <c r="TC244" s="2"/>
      <c r="TD244" s="2"/>
      <c r="TE244" s="2"/>
      <c r="TF244" s="2"/>
      <c r="TG244" s="2"/>
      <c r="TH244" s="2"/>
      <c r="TI244" s="2"/>
      <c r="TJ244" s="2"/>
      <c r="TK244" s="2"/>
      <c r="TL244" s="2"/>
      <c r="TM244" s="2"/>
      <c r="TN244" s="2"/>
      <c r="TO244" s="2"/>
      <c r="TP244" s="2"/>
      <c r="TQ244" s="2"/>
      <c r="TR244" s="2"/>
      <c r="TS244" s="2"/>
      <c r="TT244" s="2"/>
      <c r="TU244" s="2"/>
      <c r="TV244" s="2"/>
      <c r="TW244" s="2"/>
      <c r="TX244" s="2"/>
      <c r="TY244" s="2"/>
      <c r="TZ244" s="2"/>
      <c r="UA244" s="2"/>
      <c r="UB244" s="2"/>
      <c r="UC244" s="2"/>
      <c r="UD244" s="2"/>
      <c r="UE244" s="2"/>
      <c r="UF244" s="2"/>
      <c r="UG244" s="2"/>
      <c r="UH244" s="2"/>
      <c r="UI244" s="2"/>
      <c r="UJ244" s="2"/>
      <c r="UK244" s="2"/>
      <c r="UL244" s="2"/>
      <c r="UM244" s="2"/>
      <c r="UN244" s="2"/>
      <c r="UO244" s="2"/>
      <c r="UP244" s="2"/>
      <c r="UQ244" s="2"/>
      <c r="UR244" s="2"/>
      <c r="US244" s="2"/>
      <c r="UT244" s="2"/>
      <c r="UU244" s="2"/>
      <c r="UV244" s="2"/>
      <c r="UW244" s="2"/>
      <c r="UX244" s="2"/>
      <c r="UY244" s="2"/>
      <c r="UZ244" s="2"/>
      <c r="VA244" s="2"/>
      <c r="VB244" s="2"/>
      <c r="VC244" s="2"/>
      <c r="VD244" s="2"/>
      <c r="VE244" s="2"/>
      <c r="VF244" s="2"/>
      <c r="VG244" s="2"/>
      <c r="VH244" s="2"/>
      <c r="VI244" s="2"/>
      <c r="VJ244" s="2"/>
      <c r="VK244" s="2"/>
      <c r="VL244" s="2"/>
      <c r="VM244" s="2"/>
      <c r="VN244" s="2"/>
      <c r="VO244" s="2"/>
      <c r="VP244" s="2"/>
      <c r="VQ244" s="2"/>
      <c r="VR244" s="2"/>
      <c r="VS244" s="2"/>
      <c r="VT244" s="2"/>
      <c r="VU244" s="2"/>
      <c r="VV244" s="2"/>
      <c r="VW244" s="2"/>
      <c r="VX244" s="2"/>
      <c r="VY244" s="2"/>
      <c r="VZ244" s="2"/>
      <c r="WA244" s="2"/>
      <c r="WB244" s="2"/>
      <c r="WC244" s="2"/>
      <c r="WD244" s="2"/>
      <c r="WE244" s="2"/>
      <c r="WF244" s="2"/>
      <c r="WG244" s="2"/>
      <c r="WH244" s="2"/>
      <c r="WI244" s="2"/>
      <c r="WJ244" s="2"/>
      <c r="WK244" s="2"/>
      <c r="WL244" s="2"/>
      <c r="WM244" s="2"/>
      <c r="WN244" s="2"/>
      <c r="WO244" s="2"/>
      <c r="WP244" s="2"/>
      <c r="WQ244" s="2"/>
      <c r="WR244" s="2"/>
      <c r="WS244" s="2"/>
      <c r="WT244" s="2"/>
      <c r="WU244" s="2"/>
      <c r="WV244" s="2"/>
      <c r="WW244" s="2"/>
      <c r="WX244" s="2"/>
      <c r="WY244" s="2"/>
      <c r="WZ244" s="2"/>
      <c r="XA244" s="2"/>
      <c r="XB244" s="2"/>
      <c r="XC244" s="2"/>
      <c r="XD244" s="2"/>
      <c r="XE244" s="2"/>
      <c r="XF244" s="2"/>
      <c r="XG244" s="2"/>
      <c r="XH244" s="2"/>
      <c r="XI244" s="2"/>
      <c r="XJ244" s="2"/>
      <c r="XK244" s="2"/>
      <c r="XL244" s="2"/>
      <c r="XM244" s="2"/>
      <c r="XN244" s="2"/>
      <c r="XO244" s="2"/>
      <c r="XP244" s="2"/>
      <c r="XQ244" s="2"/>
      <c r="XR244" s="2"/>
      <c r="XS244" s="2"/>
      <c r="XT244" s="2"/>
      <c r="XU244" s="2"/>
      <c r="XV244" s="2"/>
      <c r="XW244" s="2"/>
      <c r="XX244" s="2"/>
      <c r="XY244" s="2"/>
      <c r="XZ244" s="2"/>
      <c r="YA244" s="2"/>
      <c r="YB244" s="2"/>
      <c r="YC244" s="2"/>
      <c r="YD244" s="2"/>
      <c r="YE244" s="2"/>
      <c r="YF244" s="2"/>
      <c r="YG244" s="2"/>
      <c r="YH244" s="2"/>
      <c r="YI244" s="2"/>
      <c r="YJ244" s="2"/>
      <c r="YK244" s="2"/>
      <c r="YL244" s="2"/>
      <c r="YM244" s="2"/>
      <c r="YN244" s="2"/>
      <c r="YO244" s="2"/>
      <c r="YP244" s="2"/>
      <c r="YQ244" s="2"/>
      <c r="YR244" s="2"/>
      <c r="YS244" s="2"/>
      <c r="YT244" s="2"/>
      <c r="YU244" s="2"/>
      <c r="YV244" s="2"/>
      <c r="YW244" s="2"/>
      <c r="YX244" s="2"/>
      <c r="YY244" s="2"/>
      <c r="YZ244" s="2"/>
      <c r="ZA244" s="2"/>
      <c r="ZB244" s="2"/>
      <c r="ZC244" s="2"/>
      <c r="ZD244" s="2"/>
      <c r="ZE244" s="2"/>
      <c r="ZF244" s="2"/>
      <c r="ZG244" s="2"/>
      <c r="ZH244" s="2"/>
      <c r="ZI244" s="2"/>
      <c r="ZJ244" s="2"/>
      <c r="ZK244" s="2"/>
      <c r="ZL244" s="2"/>
      <c r="ZM244" s="2"/>
      <c r="ZN244" s="2"/>
      <c r="ZO244" s="2"/>
      <c r="ZP244" s="2"/>
      <c r="ZQ244" s="2"/>
      <c r="ZR244" s="2"/>
      <c r="ZS244" s="2"/>
      <c r="ZT244" s="2"/>
      <c r="ZU244" s="2"/>
      <c r="ZV244" s="2"/>
      <c r="ZW244" s="2"/>
      <c r="ZX244" s="2"/>
      <c r="ZY244" s="2"/>
      <c r="ZZ244" s="2"/>
      <c r="AAA244" s="2"/>
      <c r="AAB244" s="2"/>
      <c r="AAC244" s="2"/>
      <c r="AAD244" s="2"/>
      <c r="AAE244" s="2"/>
      <c r="AAF244" s="2"/>
      <c r="AAG244" s="2"/>
      <c r="AAH244" s="2"/>
      <c r="AAI244" s="2"/>
      <c r="AAJ244" s="2"/>
      <c r="AAK244" s="2"/>
      <c r="AAL244" s="2"/>
      <c r="AAM244" s="2"/>
      <c r="AAN244" s="2"/>
      <c r="AAO244" s="2"/>
      <c r="AAP244" s="2"/>
      <c r="AAQ244" s="2"/>
      <c r="AAR244" s="2"/>
      <c r="AAS244" s="2"/>
      <c r="AAT244" s="2"/>
      <c r="AAU244" s="2"/>
      <c r="AAV244" s="2"/>
      <c r="AAW244" s="2"/>
      <c r="AAX244" s="2"/>
      <c r="AAY244" s="2"/>
      <c r="AAZ244" s="2"/>
      <c r="ABA244" s="2"/>
      <c r="ABB244" s="2"/>
      <c r="ABC244" s="2"/>
      <c r="ABD244" s="2"/>
      <c r="ABE244" s="2"/>
      <c r="ABF244" s="2"/>
      <c r="ABG244" s="2"/>
      <c r="ABH244" s="2"/>
      <c r="ABI244" s="2"/>
      <c r="ABJ244" s="2"/>
      <c r="ABK244" s="2"/>
      <c r="ABL244" s="2"/>
      <c r="ABM244" s="2"/>
      <c r="ABN244" s="2"/>
      <c r="ABO244" s="2"/>
      <c r="ABP244" s="2"/>
      <c r="ABQ244" s="2"/>
      <c r="ABR244" s="2"/>
      <c r="ABS244" s="2"/>
      <c r="ABT244" s="2"/>
      <c r="ABU244" s="2"/>
      <c r="ABV244" s="2"/>
      <c r="ABW244" s="2"/>
      <c r="ABX244" s="2"/>
      <c r="ABY244" s="2"/>
      <c r="ABZ244" s="2"/>
      <c r="ACA244" s="2"/>
      <c r="ACB244" s="2"/>
      <c r="ACC244" s="2"/>
      <c r="ACD244" s="2"/>
      <c r="ACE244" s="2"/>
      <c r="ACF244" s="2"/>
      <c r="ACG244" s="2"/>
      <c r="ACH244" s="2"/>
      <c r="ACI244" s="2"/>
      <c r="ACJ244" s="2"/>
      <c r="ACK244" s="2"/>
      <c r="ACL244" s="2"/>
      <c r="ACM244" s="2"/>
      <c r="ACN244" s="2"/>
      <c r="ACO244" s="2"/>
      <c r="ACP244" s="2"/>
      <c r="ACQ244" s="2"/>
      <c r="ACR244" s="2"/>
      <c r="ACS244" s="2"/>
      <c r="ACT244" s="2"/>
      <c r="ACU244" s="2"/>
      <c r="ACV244" s="2"/>
      <c r="ACW244" s="2"/>
      <c r="ACX244" s="2"/>
      <c r="ACY244" s="2"/>
      <c r="ACZ244" s="2"/>
      <c r="ADA244" s="2"/>
      <c r="ADB244" s="2"/>
      <c r="ADC244" s="2"/>
      <c r="ADD244" s="2"/>
      <c r="ADE244" s="2"/>
      <c r="ADF244" s="2"/>
      <c r="ADG244" s="2"/>
      <c r="ADH244" s="2"/>
      <c r="ADI244" s="2"/>
      <c r="ADJ244" s="2"/>
      <c r="ADK244" s="2"/>
      <c r="ADL244" s="2"/>
      <c r="ADM244" s="2"/>
      <c r="ADN244" s="2"/>
      <c r="ADO244" s="2"/>
      <c r="ADP244" s="2"/>
      <c r="ADQ244" s="2"/>
      <c r="ADR244" s="2"/>
      <c r="ADS244" s="2"/>
      <c r="ADT244" s="2"/>
      <c r="ADU244" s="2"/>
      <c r="ADV244" s="2"/>
      <c r="ADW244" s="2"/>
      <c r="ADX244" s="2"/>
      <c r="ADY244" s="2"/>
      <c r="ADZ244" s="2"/>
      <c r="AEA244" s="2"/>
      <c r="AEB244" s="2"/>
      <c r="AEC244" s="2"/>
      <c r="AED244" s="2"/>
      <c r="AEE244" s="2"/>
      <c r="AEF244" s="2"/>
      <c r="AEG244" s="2"/>
      <c r="AEH244" s="2"/>
      <c r="AEI244" s="2"/>
      <c r="AEJ244" s="2"/>
      <c r="AEK244" s="2"/>
      <c r="AEL244" s="2"/>
      <c r="AEM244" s="2"/>
      <c r="AEN244" s="2"/>
      <c r="AEO244" s="2"/>
      <c r="AEP244" s="2"/>
      <c r="AEQ244" s="2"/>
      <c r="AER244" s="2"/>
      <c r="AES244" s="2"/>
      <c r="AET244" s="2"/>
      <c r="AEU244" s="2"/>
      <c r="AEV244" s="2"/>
      <c r="AEW244" s="2"/>
      <c r="AEX244" s="2"/>
      <c r="AEY244" s="2"/>
      <c r="AEZ244" s="2"/>
      <c r="AFA244" s="2"/>
      <c r="AFB244" s="2"/>
      <c r="AFC244" s="2"/>
      <c r="AFD244" s="2"/>
      <c r="AFE244" s="2"/>
      <c r="AFF244" s="2"/>
      <c r="AFG244" s="2"/>
      <c r="AFH244" s="2"/>
      <c r="AFI244" s="2"/>
      <c r="AFJ244" s="2"/>
      <c r="AFK244" s="2"/>
      <c r="AFL244" s="2"/>
      <c r="AFM244" s="2"/>
      <c r="AFN244" s="2"/>
      <c r="AFO244" s="2"/>
      <c r="AFP244" s="2"/>
      <c r="AFQ244" s="2"/>
      <c r="AFR244" s="2"/>
      <c r="AFS244" s="2"/>
      <c r="AFT244" s="2"/>
      <c r="AFU244" s="2"/>
      <c r="AFV244" s="2"/>
      <c r="AFW244" s="2"/>
      <c r="AFX244" s="2"/>
      <c r="AFY244" s="2"/>
      <c r="AFZ244" s="2"/>
      <c r="AGA244" s="2"/>
      <c r="AGB244" s="2"/>
      <c r="AGC244" s="2"/>
      <c r="AGD244" s="2"/>
      <c r="AGE244" s="2"/>
      <c r="AGF244" s="2"/>
      <c r="AGG244" s="2"/>
      <c r="AGH244" s="2"/>
      <c r="AGI244" s="2"/>
      <c r="AGJ244" s="2"/>
      <c r="AGK244" s="2"/>
      <c r="AGL244" s="2"/>
      <c r="AGM244" s="2"/>
      <c r="AGN244" s="2"/>
      <c r="AGO244" s="2"/>
      <c r="AGP244" s="2"/>
      <c r="AGQ244" s="2"/>
      <c r="AGR244" s="2"/>
      <c r="AGS244" s="2"/>
      <c r="AGT244" s="2"/>
      <c r="AGU244" s="2"/>
      <c r="AGV244" s="2"/>
      <c r="AGW244" s="2"/>
      <c r="AGX244" s="2"/>
      <c r="AGY244" s="2"/>
      <c r="AGZ244" s="2"/>
      <c r="AHA244" s="2"/>
      <c r="AHB244" s="2"/>
      <c r="AHC244" s="2"/>
      <c r="AHD244" s="2"/>
      <c r="AHE244" s="2"/>
      <c r="AHF244" s="2"/>
      <c r="AHG244" s="2"/>
      <c r="AHH244" s="2"/>
      <c r="AHI244" s="2"/>
      <c r="AHJ244" s="2"/>
      <c r="AHK244" s="2"/>
      <c r="AHL244" s="2"/>
      <c r="AHM244" s="2"/>
      <c r="AHN244" s="2"/>
      <c r="AHO244" s="2"/>
      <c r="AHP244" s="2"/>
      <c r="AHQ244" s="2"/>
      <c r="AHR244" s="2"/>
      <c r="AHS244" s="2"/>
      <c r="AHT244" s="2"/>
      <c r="AHU244" s="2"/>
      <c r="AHV244" s="2"/>
      <c r="AHW244" s="2"/>
      <c r="AHX244" s="2"/>
      <c r="AHY244" s="2"/>
      <c r="AHZ244" s="2"/>
      <c r="AIA244" s="2"/>
      <c r="AIB244" s="2"/>
      <c r="AIC244" s="2"/>
      <c r="AID244" s="2"/>
      <c r="AIE244" s="2"/>
      <c r="AIF244" s="2"/>
      <c r="AIG244" s="2"/>
      <c r="AIH244" s="2"/>
      <c r="AII244" s="2"/>
      <c r="AIJ244" s="2"/>
      <c r="AIK244" s="2"/>
      <c r="AIL244" s="2"/>
      <c r="AIM244" s="2"/>
      <c r="AIN244" s="2"/>
      <c r="AIO244" s="2"/>
      <c r="AIP244" s="2"/>
      <c r="AIQ244" s="2"/>
      <c r="AIR244" s="2"/>
      <c r="AIS244" s="2"/>
      <c r="AIT244" s="2"/>
      <c r="AIU244" s="2"/>
      <c r="AIV244" s="2"/>
      <c r="AIW244" s="2"/>
      <c r="AIX244" s="2"/>
      <c r="AIY244" s="2"/>
      <c r="AIZ244" s="2"/>
      <c r="AJA244" s="2"/>
      <c r="AJB244" s="2"/>
      <c r="AJC244" s="2"/>
      <c r="AJD244" s="2"/>
      <c r="AJE244" s="2"/>
      <c r="AJF244" s="2"/>
      <c r="AJG244" s="2"/>
      <c r="AJH244" s="2"/>
      <c r="AJI244" s="2"/>
      <c r="AJJ244" s="2"/>
      <c r="AJK244" s="2"/>
      <c r="AJL244" s="2"/>
      <c r="AJM244" s="2"/>
      <c r="AJN244" s="2"/>
      <c r="AJO244" s="2"/>
      <c r="AJP244" s="2"/>
      <c r="AJQ244" s="2"/>
      <c r="AJR244" s="2"/>
      <c r="AJS244" s="2"/>
      <c r="AJT244" s="2"/>
      <c r="AJU244" s="2"/>
      <c r="AJV244" s="2"/>
      <c r="AJW244" s="2"/>
      <c r="AJX244" s="2"/>
      <c r="AJY244" s="2"/>
      <c r="AJZ244" s="2"/>
      <c r="AKA244" s="2"/>
      <c r="AKB244" s="2"/>
      <c r="AKC244" s="2"/>
      <c r="AKD244" s="2"/>
      <c r="AKE244" s="2"/>
      <c r="AKF244" s="2"/>
      <c r="AKG244" s="2"/>
      <c r="AKH244" s="2"/>
      <c r="AKI244" s="2"/>
      <c r="AKJ244" s="2"/>
      <c r="AKK244" s="2"/>
      <c r="AKL244" s="2"/>
      <c r="AKM244" s="2"/>
      <c r="AKN244" s="2"/>
      <c r="AKO244" s="2"/>
      <c r="AKP244" s="2"/>
      <c r="AKQ244" s="2"/>
      <c r="AKR244" s="2"/>
      <c r="AKS244" s="2"/>
      <c r="AKT244" s="2"/>
      <c r="AKU244" s="2"/>
      <c r="AKV244" s="2"/>
      <c r="AKW244" s="2"/>
      <c r="AKX244" s="2"/>
    </row>
    <row r="245" spans="1:986">
      <c r="A245" s="71">
        <v>234</v>
      </c>
      <c r="B245" s="75" t="s">
        <v>383</v>
      </c>
      <c r="C245" s="75" t="s">
        <v>336</v>
      </c>
      <c r="D245" s="71">
        <v>6</v>
      </c>
      <c r="E245" s="37">
        <v>9.9</v>
      </c>
      <c r="F245" s="37">
        <v>4.4000000000000004</v>
      </c>
      <c r="G245" s="37">
        <v>3.2</v>
      </c>
      <c r="H245" s="37">
        <v>1.0249999999999999</v>
      </c>
      <c r="I245" s="50">
        <f t="shared" si="10"/>
        <v>18.524999999999999</v>
      </c>
      <c r="J245" s="66"/>
      <c r="K245" s="9"/>
      <c r="L245" s="9"/>
      <c r="M245" s="9"/>
      <c r="N245" s="9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  <c r="LM245" s="2"/>
      <c r="LN245" s="2"/>
      <c r="LO245" s="2"/>
      <c r="LP245" s="2"/>
      <c r="LQ245" s="2"/>
      <c r="LR245" s="2"/>
      <c r="LS245" s="2"/>
      <c r="LT245" s="2"/>
      <c r="LU245" s="2"/>
      <c r="LV245" s="2"/>
      <c r="LW245" s="2"/>
      <c r="LX245" s="2"/>
      <c r="LY245" s="2"/>
      <c r="LZ245" s="2"/>
      <c r="MA245" s="2"/>
      <c r="MB245" s="2"/>
      <c r="MC245" s="2"/>
      <c r="MD245" s="2"/>
      <c r="ME245" s="2"/>
      <c r="MF245" s="2"/>
      <c r="MG245" s="2"/>
      <c r="MH245" s="2"/>
      <c r="MI245" s="2"/>
      <c r="MJ245" s="2"/>
      <c r="MK245" s="2"/>
      <c r="ML245" s="2"/>
      <c r="MM245" s="2"/>
      <c r="MN245" s="2"/>
      <c r="MO245" s="2"/>
      <c r="MP245" s="2"/>
      <c r="MQ245" s="2"/>
      <c r="MR245" s="2"/>
      <c r="MS245" s="2"/>
      <c r="MT245" s="2"/>
      <c r="MU245" s="2"/>
      <c r="MV245" s="2"/>
      <c r="MW245" s="2"/>
      <c r="MX245" s="2"/>
      <c r="MY245" s="2"/>
      <c r="MZ245" s="2"/>
      <c r="NA245" s="2"/>
      <c r="NB245" s="2"/>
      <c r="NC245" s="2"/>
      <c r="ND245" s="2"/>
      <c r="NE245" s="2"/>
      <c r="NF245" s="2"/>
      <c r="NG245" s="2"/>
      <c r="NH245" s="2"/>
      <c r="NI245" s="2"/>
      <c r="NJ245" s="2"/>
      <c r="NK245" s="2"/>
      <c r="NL245" s="2"/>
      <c r="NM245" s="2"/>
      <c r="NN245" s="2"/>
      <c r="NO245" s="2"/>
      <c r="NP245" s="2"/>
      <c r="NQ245" s="2"/>
      <c r="NR245" s="2"/>
      <c r="NS245" s="2"/>
      <c r="NT245" s="2"/>
      <c r="NU245" s="2"/>
      <c r="NV245" s="2"/>
      <c r="NW245" s="2"/>
      <c r="NX245" s="2"/>
      <c r="NY245" s="2"/>
      <c r="NZ245" s="2"/>
      <c r="OA245" s="2"/>
      <c r="OB245" s="2"/>
      <c r="OC245" s="2"/>
      <c r="OD245" s="2"/>
      <c r="OE245" s="2"/>
      <c r="OF245" s="2"/>
      <c r="OG245" s="2"/>
      <c r="OH245" s="2"/>
      <c r="OI245" s="2"/>
      <c r="OJ245" s="2"/>
      <c r="OK245" s="2"/>
      <c r="OL245" s="2"/>
      <c r="OM245" s="2"/>
      <c r="ON245" s="2"/>
      <c r="OO245" s="2"/>
      <c r="OP245" s="2"/>
      <c r="OQ245" s="2"/>
      <c r="OR245" s="2"/>
      <c r="OS245" s="2"/>
      <c r="OT245" s="2"/>
      <c r="OU245" s="2"/>
      <c r="OV245" s="2"/>
      <c r="OW245" s="2"/>
      <c r="OX245" s="2"/>
      <c r="OY245" s="2"/>
      <c r="OZ245" s="2"/>
      <c r="PA245" s="2"/>
      <c r="PB245" s="2"/>
      <c r="PC245" s="2"/>
      <c r="PD245" s="2"/>
      <c r="PE245" s="2"/>
      <c r="PF245" s="2"/>
      <c r="PG245" s="2"/>
      <c r="PH245" s="2"/>
      <c r="PI245" s="2"/>
      <c r="PJ245" s="2"/>
      <c r="PK245" s="2"/>
      <c r="PL245" s="2"/>
      <c r="PM245" s="2"/>
      <c r="PN245" s="2"/>
      <c r="PO245" s="2"/>
      <c r="PP245" s="2"/>
      <c r="PQ245" s="2"/>
      <c r="PR245" s="2"/>
      <c r="PS245" s="2"/>
      <c r="PT245" s="2"/>
      <c r="PU245" s="2"/>
      <c r="PV245" s="2"/>
      <c r="PW245" s="2"/>
      <c r="PX245" s="2"/>
      <c r="PY245" s="2"/>
      <c r="PZ245" s="2"/>
      <c r="QA245" s="2"/>
      <c r="QB245" s="2"/>
      <c r="QC245" s="2"/>
      <c r="QD245" s="2"/>
      <c r="QE245" s="2"/>
      <c r="QF245" s="2"/>
      <c r="QG245" s="2"/>
      <c r="QH245" s="2"/>
      <c r="QI245" s="2"/>
      <c r="QJ245" s="2"/>
      <c r="QK245" s="2"/>
      <c r="QL245" s="2"/>
      <c r="QM245" s="2"/>
      <c r="QN245" s="2"/>
      <c r="QO245" s="2"/>
      <c r="QP245" s="2"/>
      <c r="QQ245" s="2"/>
      <c r="QR245" s="2"/>
      <c r="QS245" s="2"/>
      <c r="QT245" s="2"/>
      <c r="QU245" s="2"/>
      <c r="QV245" s="2"/>
      <c r="QW245" s="2"/>
      <c r="QX245" s="2"/>
      <c r="QY245" s="2"/>
      <c r="QZ245" s="2"/>
      <c r="RA245" s="2"/>
      <c r="RB245" s="2"/>
      <c r="RC245" s="2"/>
      <c r="RD245" s="2"/>
      <c r="RE245" s="2"/>
      <c r="RF245" s="2"/>
      <c r="RG245" s="2"/>
      <c r="RH245" s="2"/>
      <c r="RI245" s="2"/>
      <c r="RJ245" s="2"/>
      <c r="RK245" s="2"/>
      <c r="RL245" s="2"/>
      <c r="RM245" s="2"/>
      <c r="RN245" s="2"/>
      <c r="RO245" s="2"/>
      <c r="RP245" s="2"/>
      <c r="RQ245" s="2"/>
      <c r="RR245" s="2"/>
      <c r="RS245" s="2"/>
      <c r="RT245" s="2"/>
      <c r="RU245" s="2"/>
      <c r="RV245" s="2"/>
      <c r="RW245" s="2"/>
      <c r="RX245" s="2"/>
      <c r="RY245" s="2"/>
      <c r="RZ245" s="2"/>
      <c r="SA245" s="2"/>
      <c r="SB245" s="2"/>
      <c r="SC245" s="2"/>
      <c r="SD245" s="2"/>
      <c r="SE245" s="2"/>
      <c r="SF245" s="2"/>
      <c r="SG245" s="2"/>
      <c r="SH245" s="2"/>
      <c r="SI245" s="2"/>
      <c r="SJ245" s="2"/>
      <c r="SK245" s="2"/>
      <c r="SL245" s="2"/>
      <c r="SM245" s="2"/>
      <c r="SN245" s="2"/>
      <c r="SO245" s="2"/>
      <c r="SP245" s="2"/>
      <c r="SQ245" s="2"/>
      <c r="SR245" s="2"/>
      <c r="SS245" s="2"/>
      <c r="ST245" s="2"/>
      <c r="SU245" s="2"/>
      <c r="SV245" s="2"/>
      <c r="SW245" s="2"/>
      <c r="SX245" s="2"/>
      <c r="SY245" s="2"/>
      <c r="SZ245" s="2"/>
      <c r="TA245" s="2"/>
      <c r="TB245" s="2"/>
      <c r="TC245" s="2"/>
      <c r="TD245" s="2"/>
      <c r="TE245" s="2"/>
      <c r="TF245" s="2"/>
      <c r="TG245" s="2"/>
      <c r="TH245" s="2"/>
      <c r="TI245" s="2"/>
      <c r="TJ245" s="2"/>
      <c r="TK245" s="2"/>
      <c r="TL245" s="2"/>
      <c r="TM245" s="2"/>
      <c r="TN245" s="2"/>
      <c r="TO245" s="2"/>
      <c r="TP245" s="2"/>
      <c r="TQ245" s="2"/>
      <c r="TR245" s="2"/>
      <c r="TS245" s="2"/>
      <c r="TT245" s="2"/>
      <c r="TU245" s="2"/>
      <c r="TV245" s="2"/>
      <c r="TW245" s="2"/>
      <c r="TX245" s="2"/>
      <c r="TY245" s="2"/>
      <c r="TZ245" s="2"/>
      <c r="UA245" s="2"/>
      <c r="UB245" s="2"/>
      <c r="UC245" s="2"/>
      <c r="UD245" s="2"/>
      <c r="UE245" s="2"/>
      <c r="UF245" s="2"/>
      <c r="UG245" s="2"/>
      <c r="UH245" s="2"/>
      <c r="UI245" s="2"/>
      <c r="UJ245" s="2"/>
      <c r="UK245" s="2"/>
      <c r="UL245" s="2"/>
      <c r="UM245" s="2"/>
      <c r="UN245" s="2"/>
      <c r="UO245" s="2"/>
      <c r="UP245" s="2"/>
      <c r="UQ245" s="2"/>
      <c r="UR245" s="2"/>
      <c r="US245" s="2"/>
      <c r="UT245" s="2"/>
      <c r="UU245" s="2"/>
      <c r="UV245" s="2"/>
      <c r="UW245" s="2"/>
      <c r="UX245" s="2"/>
      <c r="UY245" s="2"/>
      <c r="UZ245" s="2"/>
      <c r="VA245" s="2"/>
      <c r="VB245" s="2"/>
      <c r="VC245" s="2"/>
      <c r="VD245" s="2"/>
      <c r="VE245" s="2"/>
      <c r="VF245" s="2"/>
      <c r="VG245" s="2"/>
      <c r="VH245" s="2"/>
      <c r="VI245" s="2"/>
      <c r="VJ245" s="2"/>
      <c r="VK245" s="2"/>
      <c r="VL245" s="2"/>
      <c r="VM245" s="2"/>
      <c r="VN245" s="2"/>
      <c r="VO245" s="2"/>
      <c r="VP245" s="2"/>
      <c r="VQ245" s="2"/>
      <c r="VR245" s="2"/>
      <c r="VS245" s="2"/>
      <c r="VT245" s="2"/>
      <c r="VU245" s="2"/>
      <c r="VV245" s="2"/>
      <c r="VW245" s="2"/>
      <c r="VX245" s="2"/>
      <c r="VY245" s="2"/>
      <c r="VZ245" s="2"/>
      <c r="WA245" s="2"/>
      <c r="WB245" s="2"/>
      <c r="WC245" s="2"/>
      <c r="WD245" s="2"/>
      <c r="WE245" s="2"/>
      <c r="WF245" s="2"/>
      <c r="WG245" s="2"/>
      <c r="WH245" s="2"/>
      <c r="WI245" s="2"/>
      <c r="WJ245" s="2"/>
      <c r="WK245" s="2"/>
      <c r="WL245" s="2"/>
      <c r="WM245" s="2"/>
      <c r="WN245" s="2"/>
      <c r="WO245" s="2"/>
      <c r="WP245" s="2"/>
      <c r="WQ245" s="2"/>
      <c r="WR245" s="2"/>
      <c r="WS245" s="2"/>
      <c r="WT245" s="2"/>
      <c r="WU245" s="2"/>
      <c r="WV245" s="2"/>
      <c r="WW245" s="2"/>
      <c r="WX245" s="2"/>
      <c r="WY245" s="2"/>
      <c r="WZ245" s="2"/>
      <c r="XA245" s="2"/>
      <c r="XB245" s="2"/>
      <c r="XC245" s="2"/>
      <c r="XD245" s="2"/>
      <c r="XE245" s="2"/>
      <c r="XF245" s="2"/>
      <c r="XG245" s="2"/>
      <c r="XH245" s="2"/>
      <c r="XI245" s="2"/>
      <c r="XJ245" s="2"/>
      <c r="XK245" s="2"/>
      <c r="XL245" s="2"/>
      <c r="XM245" s="2"/>
      <c r="XN245" s="2"/>
      <c r="XO245" s="2"/>
      <c r="XP245" s="2"/>
      <c r="XQ245" s="2"/>
      <c r="XR245" s="2"/>
      <c r="XS245" s="2"/>
      <c r="XT245" s="2"/>
      <c r="XU245" s="2"/>
      <c r="XV245" s="2"/>
      <c r="XW245" s="2"/>
      <c r="XX245" s="2"/>
      <c r="XY245" s="2"/>
      <c r="XZ245" s="2"/>
      <c r="YA245" s="2"/>
      <c r="YB245" s="2"/>
      <c r="YC245" s="2"/>
      <c r="YD245" s="2"/>
      <c r="YE245" s="2"/>
      <c r="YF245" s="2"/>
      <c r="YG245" s="2"/>
      <c r="YH245" s="2"/>
      <c r="YI245" s="2"/>
      <c r="YJ245" s="2"/>
      <c r="YK245" s="2"/>
      <c r="YL245" s="2"/>
      <c r="YM245" s="2"/>
      <c r="YN245" s="2"/>
      <c r="YO245" s="2"/>
      <c r="YP245" s="2"/>
      <c r="YQ245" s="2"/>
      <c r="YR245" s="2"/>
      <c r="YS245" s="2"/>
      <c r="YT245" s="2"/>
      <c r="YU245" s="2"/>
      <c r="YV245" s="2"/>
      <c r="YW245" s="2"/>
      <c r="YX245" s="2"/>
      <c r="YY245" s="2"/>
      <c r="YZ245" s="2"/>
      <c r="ZA245" s="2"/>
      <c r="ZB245" s="2"/>
      <c r="ZC245" s="2"/>
      <c r="ZD245" s="2"/>
      <c r="ZE245" s="2"/>
      <c r="ZF245" s="2"/>
      <c r="ZG245" s="2"/>
      <c r="ZH245" s="2"/>
      <c r="ZI245" s="2"/>
      <c r="ZJ245" s="2"/>
      <c r="ZK245" s="2"/>
      <c r="ZL245" s="2"/>
      <c r="ZM245" s="2"/>
      <c r="ZN245" s="2"/>
      <c r="ZO245" s="2"/>
      <c r="ZP245" s="2"/>
      <c r="ZQ245" s="2"/>
      <c r="ZR245" s="2"/>
      <c r="ZS245" s="2"/>
      <c r="ZT245" s="2"/>
      <c r="ZU245" s="2"/>
      <c r="ZV245" s="2"/>
      <c r="ZW245" s="2"/>
      <c r="ZX245" s="2"/>
      <c r="ZY245" s="2"/>
      <c r="ZZ245" s="2"/>
      <c r="AAA245" s="2"/>
      <c r="AAB245" s="2"/>
      <c r="AAC245" s="2"/>
      <c r="AAD245" s="2"/>
      <c r="AAE245" s="2"/>
      <c r="AAF245" s="2"/>
      <c r="AAG245" s="2"/>
      <c r="AAH245" s="2"/>
      <c r="AAI245" s="2"/>
      <c r="AAJ245" s="2"/>
      <c r="AAK245" s="2"/>
      <c r="AAL245" s="2"/>
      <c r="AAM245" s="2"/>
      <c r="AAN245" s="2"/>
      <c r="AAO245" s="2"/>
      <c r="AAP245" s="2"/>
      <c r="AAQ245" s="2"/>
      <c r="AAR245" s="2"/>
      <c r="AAS245" s="2"/>
      <c r="AAT245" s="2"/>
      <c r="AAU245" s="2"/>
      <c r="AAV245" s="2"/>
      <c r="AAW245" s="2"/>
      <c r="AAX245" s="2"/>
      <c r="AAY245" s="2"/>
      <c r="AAZ245" s="2"/>
      <c r="ABA245" s="2"/>
      <c r="ABB245" s="2"/>
      <c r="ABC245" s="2"/>
      <c r="ABD245" s="2"/>
      <c r="ABE245" s="2"/>
      <c r="ABF245" s="2"/>
      <c r="ABG245" s="2"/>
      <c r="ABH245" s="2"/>
      <c r="ABI245" s="2"/>
      <c r="ABJ245" s="2"/>
      <c r="ABK245" s="2"/>
      <c r="ABL245" s="2"/>
      <c r="ABM245" s="2"/>
      <c r="ABN245" s="2"/>
      <c r="ABO245" s="2"/>
      <c r="ABP245" s="2"/>
      <c r="ABQ245" s="2"/>
      <c r="ABR245" s="2"/>
      <c r="ABS245" s="2"/>
      <c r="ABT245" s="2"/>
      <c r="ABU245" s="2"/>
      <c r="ABV245" s="2"/>
      <c r="ABW245" s="2"/>
      <c r="ABX245" s="2"/>
      <c r="ABY245" s="2"/>
      <c r="ABZ245" s="2"/>
      <c r="ACA245" s="2"/>
      <c r="ACB245" s="2"/>
      <c r="ACC245" s="2"/>
      <c r="ACD245" s="2"/>
      <c r="ACE245" s="2"/>
      <c r="ACF245" s="2"/>
      <c r="ACG245" s="2"/>
      <c r="ACH245" s="2"/>
      <c r="ACI245" s="2"/>
      <c r="ACJ245" s="2"/>
      <c r="ACK245" s="2"/>
      <c r="ACL245" s="2"/>
      <c r="ACM245" s="2"/>
      <c r="ACN245" s="2"/>
      <c r="ACO245" s="2"/>
      <c r="ACP245" s="2"/>
      <c r="ACQ245" s="2"/>
      <c r="ACR245" s="2"/>
      <c r="ACS245" s="2"/>
      <c r="ACT245" s="2"/>
      <c r="ACU245" s="2"/>
      <c r="ACV245" s="2"/>
      <c r="ACW245" s="2"/>
      <c r="ACX245" s="2"/>
      <c r="ACY245" s="2"/>
      <c r="ACZ245" s="2"/>
      <c r="ADA245" s="2"/>
      <c r="ADB245" s="2"/>
      <c r="ADC245" s="2"/>
      <c r="ADD245" s="2"/>
      <c r="ADE245" s="2"/>
      <c r="ADF245" s="2"/>
      <c r="ADG245" s="2"/>
      <c r="ADH245" s="2"/>
      <c r="ADI245" s="2"/>
      <c r="ADJ245" s="2"/>
      <c r="ADK245" s="2"/>
      <c r="ADL245" s="2"/>
      <c r="ADM245" s="2"/>
      <c r="ADN245" s="2"/>
      <c r="ADO245" s="2"/>
      <c r="ADP245" s="2"/>
      <c r="ADQ245" s="2"/>
      <c r="ADR245" s="2"/>
      <c r="ADS245" s="2"/>
      <c r="ADT245" s="2"/>
      <c r="ADU245" s="2"/>
      <c r="ADV245" s="2"/>
      <c r="ADW245" s="2"/>
      <c r="ADX245" s="2"/>
      <c r="ADY245" s="2"/>
      <c r="ADZ245" s="2"/>
      <c r="AEA245" s="2"/>
      <c r="AEB245" s="2"/>
      <c r="AEC245" s="2"/>
      <c r="AED245" s="2"/>
      <c r="AEE245" s="2"/>
      <c r="AEF245" s="2"/>
      <c r="AEG245" s="2"/>
      <c r="AEH245" s="2"/>
      <c r="AEI245" s="2"/>
      <c r="AEJ245" s="2"/>
      <c r="AEK245" s="2"/>
      <c r="AEL245" s="2"/>
      <c r="AEM245" s="2"/>
      <c r="AEN245" s="2"/>
      <c r="AEO245" s="2"/>
      <c r="AEP245" s="2"/>
      <c r="AEQ245" s="2"/>
      <c r="AER245" s="2"/>
      <c r="AES245" s="2"/>
      <c r="AET245" s="2"/>
      <c r="AEU245" s="2"/>
      <c r="AEV245" s="2"/>
      <c r="AEW245" s="2"/>
      <c r="AEX245" s="2"/>
      <c r="AEY245" s="2"/>
      <c r="AEZ245" s="2"/>
      <c r="AFA245" s="2"/>
      <c r="AFB245" s="2"/>
      <c r="AFC245" s="2"/>
      <c r="AFD245" s="2"/>
      <c r="AFE245" s="2"/>
      <c r="AFF245" s="2"/>
      <c r="AFG245" s="2"/>
      <c r="AFH245" s="2"/>
      <c r="AFI245" s="2"/>
      <c r="AFJ245" s="2"/>
      <c r="AFK245" s="2"/>
      <c r="AFL245" s="2"/>
      <c r="AFM245" s="2"/>
      <c r="AFN245" s="2"/>
      <c r="AFO245" s="2"/>
      <c r="AFP245" s="2"/>
      <c r="AFQ245" s="2"/>
      <c r="AFR245" s="2"/>
      <c r="AFS245" s="2"/>
      <c r="AFT245" s="2"/>
      <c r="AFU245" s="2"/>
      <c r="AFV245" s="2"/>
      <c r="AFW245" s="2"/>
      <c r="AFX245" s="2"/>
      <c r="AFY245" s="2"/>
      <c r="AFZ245" s="2"/>
      <c r="AGA245" s="2"/>
      <c r="AGB245" s="2"/>
      <c r="AGC245" s="2"/>
      <c r="AGD245" s="2"/>
      <c r="AGE245" s="2"/>
      <c r="AGF245" s="2"/>
      <c r="AGG245" s="2"/>
      <c r="AGH245" s="2"/>
      <c r="AGI245" s="2"/>
      <c r="AGJ245" s="2"/>
      <c r="AGK245" s="2"/>
      <c r="AGL245" s="2"/>
      <c r="AGM245" s="2"/>
      <c r="AGN245" s="2"/>
      <c r="AGO245" s="2"/>
      <c r="AGP245" s="2"/>
      <c r="AGQ245" s="2"/>
      <c r="AGR245" s="2"/>
      <c r="AGS245" s="2"/>
      <c r="AGT245" s="2"/>
      <c r="AGU245" s="2"/>
      <c r="AGV245" s="2"/>
      <c r="AGW245" s="2"/>
      <c r="AGX245" s="2"/>
      <c r="AGY245" s="2"/>
      <c r="AGZ245" s="2"/>
      <c r="AHA245" s="2"/>
      <c r="AHB245" s="2"/>
      <c r="AHC245" s="2"/>
      <c r="AHD245" s="2"/>
      <c r="AHE245" s="2"/>
      <c r="AHF245" s="2"/>
      <c r="AHG245" s="2"/>
      <c r="AHH245" s="2"/>
      <c r="AHI245" s="2"/>
      <c r="AHJ245" s="2"/>
      <c r="AHK245" s="2"/>
      <c r="AHL245" s="2"/>
      <c r="AHM245" s="2"/>
      <c r="AHN245" s="2"/>
      <c r="AHO245" s="2"/>
      <c r="AHP245" s="2"/>
      <c r="AHQ245" s="2"/>
      <c r="AHR245" s="2"/>
      <c r="AHS245" s="2"/>
      <c r="AHT245" s="2"/>
      <c r="AHU245" s="2"/>
      <c r="AHV245" s="2"/>
      <c r="AHW245" s="2"/>
      <c r="AHX245" s="2"/>
      <c r="AHY245" s="2"/>
      <c r="AHZ245" s="2"/>
      <c r="AIA245" s="2"/>
      <c r="AIB245" s="2"/>
      <c r="AIC245" s="2"/>
      <c r="AID245" s="2"/>
      <c r="AIE245" s="2"/>
      <c r="AIF245" s="2"/>
      <c r="AIG245" s="2"/>
      <c r="AIH245" s="2"/>
      <c r="AII245" s="2"/>
      <c r="AIJ245" s="2"/>
      <c r="AIK245" s="2"/>
      <c r="AIL245" s="2"/>
      <c r="AIM245" s="2"/>
      <c r="AIN245" s="2"/>
      <c r="AIO245" s="2"/>
      <c r="AIP245" s="2"/>
      <c r="AIQ245" s="2"/>
      <c r="AIR245" s="2"/>
      <c r="AIS245" s="2"/>
      <c r="AIT245" s="2"/>
      <c r="AIU245" s="2"/>
      <c r="AIV245" s="2"/>
      <c r="AIW245" s="2"/>
      <c r="AIX245" s="2"/>
      <c r="AIY245" s="2"/>
      <c r="AIZ245" s="2"/>
      <c r="AJA245" s="2"/>
      <c r="AJB245" s="2"/>
      <c r="AJC245" s="2"/>
      <c r="AJD245" s="2"/>
      <c r="AJE245" s="2"/>
      <c r="AJF245" s="2"/>
      <c r="AJG245" s="2"/>
      <c r="AJH245" s="2"/>
      <c r="AJI245" s="2"/>
      <c r="AJJ245" s="2"/>
      <c r="AJK245" s="2"/>
      <c r="AJL245" s="2"/>
      <c r="AJM245" s="2"/>
      <c r="AJN245" s="2"/>
      <c r="AJO245" s="2"/>
      <c r="AJP245" s="2"/>
      <c r="AJQ245" s="2"/>
      <c r="AJR245" s="2"/>
      <c r="AJS245" s="2"/>
      <c r="AJT245" s="2"/>
      <c r="AJU245" s="2"/>
      <c r="AJV245" s="2"/>
      <c r="AJW245" s="2"/>
      <c r="AJX245" s="2"/>
      <c r="AJY245" s="2"/>
      <c r="AJZ245" s="2"/>
      <c r="AKA245" s="2"/>
      <c r="AKB245" s="2"/>
      <c r="AKC245" s="2"/>
      <c r="AKD245" s="2"/>
      <c r="AKE245" s="2"/>
      <c r="AKF245" s="2"/>
      <c r="AKG245" s="2"/>
      <c r="AKH245" s="2"/>
      <c r="AKI245" s="2"/>
      <c r="AKJ245" s="2"/>
      <c r="AKK245" s="2"/>
      <c r="AKL245" s="2"/>
      <c r="AKM245" s="2"/>
      <c r="AKN245" s="2"/>
      <c r="AKO245" s="2"/>
      <c r="AKP245" s="2"/>
      <c r="AKQ245" s="2"/>
      <c r="AKR245" s="2"/>
      <c r="AKS245" s="2"/>
      <c r="AKT245" s="2"/>
      <c r="AKU245" s="2"/>
      <c r="AKV245" s="2"/>
      <c r="AKW245" s="2"/>
      <c r="AKX245" s="2"/>
    </row>
    <row r="246" spans="1:986" s="2" customFormat="1">
      <c r="A246" s="71">
        <v>235</v>
      </c>
      <c r="B246" s="66" t="s">
        <v>384</v>
      </c>
      <c r="C246" s="75" t="s">
        <v>336</v>
      </c>
      <c r="D246" s="70">
        <v>6</v>
      </c>
      <c r="E246" s="37">
        <v>7.06</v>
      </c>
      <c r="F246" s="37">
        <v>3.56</v>
      </c>
      <c r="G246" s="37">
        <v>2.6</v>
      </c>
      <c r="H246" s="37">
        <v>1.1000000000000001</v>
      </c>
      <c r="I246" s="46">
        <f t="shared" si="10"/>
        <v>14.319999999999999</v>
      </c>
      <c r="J246" s="66"/>
      <c r="K246" s="9"/>
      <c r="L246" s="9"/>
      <c r="M246" s="9"/>
      <c r="N246" s="9"/>
    </row>
    <row r="247" spans="1:986" s="4" customFormat="1">
      <c r="A247" s="71">
        <v>236</v>
      </c>
      <c r="B247" s="66" t="s">
        <v>385</v>
      </c>
      <c r="C247" s="75" t="s">
        <v>336</v>
      </c>
      <c r="D247" s="37">
        <v>6</v>
      </c>
      <c r="E247" s="37">
        <v>8.8000000000000007</v>
      </c>
      <c r="F247" s="37">
        <v>2.2000000000000002</v>
      </c>
      <c r="G247" s="37">
        <v>2.1</v>
      </c>
      <c r="H247" s="37">
        <v>1.03</v>
      </c>
      <c r="I247" s="46">
        <f t="shared" si="10"/>
        <v>14.129999999999999</v>
      </c>
      <c r="J247" s="137"/>
      <c r="K247" s="17"/>
      <c r="L247" s="17"/>
      <c r="M247" s="17"/>
      <c r="N247" s="17"/>
    </row>
    <row r="248" spans="1:986" s="2" customFormat="1">
      <c r="A248" s="71">
        <v>237</v>
      </c>
      <c r="B248" s="43" t="s">
        <v>386</v>
      </c>
      <c r="C248" s="75" t="s">
        <v>336</v>
      </c>
      <c r="D248" s="37">
        <v>6</v>
      </c>
      <c r="E248" s="37">
        <v>9.4</v>
      </c>
      <c r="F248" s="37">
        <v>4.3</v>
      </c>
      <c r="G248" s="37">
        <v>3.2</v>
      </c>
      <c r="H248" s="37">
        <v>0.28999999999999998</v>
      </c>
      <c r="I248" s="46">
        <f t="shared" si="10"/>
        <v>17.189999999999998</v>
      </c>
      <c r="J248" s="66"/>
      <c r="K248" s="9"/>
      <c r="L248" s="9"/>
      <c r="M248" s="9"/>
      <c r="N248" s="9"/>
    </row>
    <row r="249" spans="1:986" s="2" customFormat="1">
      <c r="A249" s="71">
        <v>238</v>
      </c>
      <c r="B249" s="43" t="s">
        <v>387</v>
      </c>
      <c r="C249" s="75" t="s">
        <v>336</v>
      </c>
      <c r="D249" s="37">
        <v>6</v>
      </c>
      <c r="E249" s="37">
        <v>10.1</v>
      </c>
      <c r="F249" s="37">
        <v>1.3</v>
      </c>
      <c r="G249" s="37">
        <v>1.1000000000000001</v>
      </c>
      <c r="H249" s="37">
        <v>0.6</v>
      </c>
      <c r="I249" s="46">
        <f t="shared" si="10"/>
        <v>13.1</v>
      </c>
      <c r="J249" s="66"/>
      <c r="K249" s="9"/>
      <c r="L249" s="9"/>
      <c r="M249" s="9"/>
      <c r="N249" s="9"/>
    </row>
    <row r="250" spans="1:986" ht="14.25" customHeight="1">
      <c r="A250" s="75"/>
      <c r="B250" s="75"/>
      <c r="C250" s="51" t="s">
        <v>33</v>
      </c>
      <c r="D250" s="52">
        <f t="shared" ref="D250:I250" si="11">SUM(D235:D249)</f>
        <v>90</v>
      </c>
      <c r="E250" s="52">
        <f t="shared" si="11"/>
        <v>134.54000000000002</v>
      </c>
      <c r="F250" s="52">
        <f t="shared" si="11"/>
        <v>54.859999999999992</v>
      </c>
      <c r="G250" s="52">
        <f t="shared" si="11"/>
        <v>40.06</v>
      </c>
      <c r="H250" s="52">
        <f t="shared" si="11"/>
        <v>11.585999999999999</v>
      </c>
      <c r="I250" s="52">
        <f t="shared" si="11"/>
        <v>241.04599999999999</v>
      </c>
      <c r="J250" s="66"/>
      <c r="K250" s="9"/>
      <c r="L250" s="9"/>
      <c r="M250" s="9"/>
      <c r="N250" s="9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  <c r="LM250" s="2"/>
      <c r="LN250" s="2"/>
      <c r="LO250" s="2"/>
      <c r="LP250" s="2"/>
      <c r="LQ250" s="2"/>
      <c r="LR250" s="2"/>
      <c r="LS250" s="2"/>
      <c r="LT250" s="2"/>
      <c r="LU250" s="2"/>
      <c r="LV250" s="2"/>
      <c r="LW250" s="2"/>
      <c r="LX250" s="2"/>
      <c r="LY250" s="2"/>
      <c r="LZ250" s="2"/>
      <c r="MA250" s="2"/>
      <c r="MB250" s="2"/>
      <c r="MC250" s="2"/>
      <c r="MD250" s="2"/>
      <c r="ME250" s="2"/>
      <c r="MF250" s="2"/>
      <c r="MG250" s="2"/>
      <c r="MH250" s="2"/>
      <c r="MI250" s="2"/>
      <c r="MJ250" s="2"/>
      <c r="MK250" s="2"/>
      <c r="ML250" s="2"/>
      <c r="MM250" s="2"/>
      <c r="MN250" s="2"/>
      <c r="MO250" s="2"/>
      <c r="MP250" s="2"/>
      <c r="MQ250" s="2"/>
      <c r="MR250" s="2"/>
      <c r="MS250" s="2"/>
      <c r="MT250" s="2"/>
      <c r="MU250" s="2"/>
      <c r="MV250" s="2"/>
      <c r="MW250" s="2"/>
      <c r="MX250" s="2"/>
      <c r="MY250" s="2"/>
      <c r="MZ250" s="2"/>
      <c r="NA250" s="2"/>
      <c r="NB250" s="2"/>
      <c r="NC250" s="2"/>
      <c r="ND250" s="2"/>
      <c r="NE250" s="2"/>
      <c r="NF250" s="2"/>
      <c r="NG250" s="2"/>
      <c r="NH250" s="2"/>
      <c r="NI250" s="2"/>
      <c r="NJ250" s="2"/>
      <c r="NK250" s="2"/>
      <c r="NL250" s="2"/>
      <c r="NM250" s="2"/>
      <c r="NN250" s="2"/>
      <c r="NO250" s="2"/>
      <c r="NP250" s="2"/>
      <c r="NQ250" s="2"/>
      <c r="NR250" s="2"/>
      <c r="NS250" s="2"/>
      <c r="NT250" s="2"/>
      <c r="NU250" s="2"/>
      <c r="NV250" s="2"/>
      <c r="NW250" s="2"/>
      <c r="NX250" s="2"/>
      <c r="NY250" s="2"/>
      <c r="NZ250" s="2"/>
      <c r="OA250" s="2"/>
      <c r="OB250" s="2"/>
      <c r="OC250" s="2"/>
      <c r="OD250" s="2"/>
      <c r="OE250" s="2"/>
      <c r="OF250" s="2"/>
      <c r="OG250" s="2"/>
      <c r="OH250" s="2"/>
      <c r="OI250" s="2"/>
      <c r="OJ250" s="2"/>
      <c r="OK250" s="2"/>
      <c r="OL250" s="2"/>
      <c r="OM250" s="2"/>
      <c r="ON250" s="2"/>
      <c r="OO250" s="2"/>
      <c r="OP250" s="2"/>
      <c r="OQ250" s="2"/>
      <c r="OR250" s="2"/>
      <c r="OS250" s="2"/>
      <c r="OT250" s="2"/>
      <c r="OU250" s="2"/>
      <c r="OV250" s="2"/>
      <c r="OW250" s="2"/>
      <c r="OX250" s="2"/>
      <c r="OY250" s="2"/>
      <c r="OZ250" s="2"/>
      <c r="PA250" s="2"/>
      <c r="PB250" s="2"/>
      <c r="PC250" s="2"/>
      <c r="PD250" s="2"/>
      <c r="PE250" s="2"/>
      <c r="PF250" s="2"/>
      <c r="PG250" s="2"/>
      <c r="PH250" s="2"/>
      <c r="PI250" s="2"/>
      <c r="PJ250" s="2"/>
      <c r="PK250" s="2"/>
      <c r="PL250" s="2"/>
      <c r="PM250" s="2"/>
      <c r="PN250" s="2"/>
      <c r="PO250" s="2"/>
      <c r="PP250" s="2"/>
      <c r="PQ250" s="2"/>
      <c r="PR250" s="2"/>
      <c r="PS250" s="2"/>
      <c r="PT250" s="2"/>
      <c r="PU250" s="2"/>
      <c r="PV250" s="2"/>
      <c r="PW250" s="2"/>
      <c r="PX250" s="2"/>
      <c r="PY250" s="2"/>
      <c r="PZ250" s="2"/>
      <c r="QA250" s="2"/>
      <c r="QB250" s="2"/>
      <c r="QC250" s="2"/>
      <c r="QD250" s="2"/>
      <c r="QE250" s="2"/>
      <c r="QF250" s="2"/>
      <c r="QG250" s="2"/>
      <c r="QH250" s="2"/>
      <c r="QI250" s="2"/>
      <c r="QJ250" s="2"/>
      <c r="QK250" s="2"/>
      <c r="QL250" s="2"/>
      <c r="QM250" s="2"/>
      <c r="QN250" s="2"/>
      <c r="QO250" s="2"/>
      <c r="QP250" s="2"/>
      <c r="QQ250" s="2"/>
      <c r="QR250" s="2"/>
      <c r="QS250" s="2"/>
      <c r="QT250" s="2"/>
      <c r="QU250" s="2"/>
      <c r="QV250" s="2"/>
      <c r="QW250" s="2"/>
      <c r="QX250" s="2"/>
      <c r="QY250" s="2"/>
      <c r="QZ250" s="2"/>
      <c r="RA250" s="2"/>
      <c r="RB250" s="2"/>
      <c r="RC250" s="2"/>
      <c r="RD250" s="2"/>
      <c r="RE250" s="2"/>
      <c r="RF250" s="2"/>
      <c r="RG250" s="2"/>
      <c r="RH250" s="2"/>
      <c r="RI250" s="2"/>
      <c r="RJ250" s="2"/>
      <c r="RK250" s="2"/>
      <c r="RL250" s="2"/>
      <c r="RM250" s="2"/>
      <c r="RN250" s="2"/>
      <c r="RO250" s="2"/>
      <c r="RP250" s="2"/>
      <c r="RQ250" s="2"/>
      <c r="RR250" s="2"/>
      <c r="RS250" s="2"/>
      <c r="RT250" s="2"/>
      <c r="RU250" s="2"/>
      <c r="RV250" s="2"/>
      <c r="RW250" s="2"/>
      <c r="RX250" s="2"/>
      <c r="RY250" s="2"/>
      <c r="RZ250" s="2"/>
      <c r="SA250" s="2"/>
      <c r="SB250" s="2"/>
      <c r="SC250" s="2"/>
      <c r="SD250" s="2"/>
      <c r="SE250" s="2"/>
      <c r="SF250" s="2"/>
      <c r="SG250" s="2"/>
      <c r="SH250" s="2"/>
      <c r="SI250" s="2"/>
      <c r="SJ250" s="2"/>
      <c r="SK250" s="2"/>
      <c r="SL250" s="2"/>
      <c r="SM250" s="2"/>
      <c r="SN250" s="2"/>
      <c r="SO250" s="2"/>
      <c r="SP250" s="2"/>
      <c r="SQ250" s="2"/>
      <c r="SR250" s="2"/>
      <c r="SS250" s="2"/>
      <c r="ST250" s="2"/>
      <c r="SU250" s="2"/>
      <c r="SV250" s="2"/>
      <c r="SW250" s="2"/>
      <c r="SX250" s="2"/>
      <c r="SY250" s="2"/>
      <c r="SZ250" s="2"/>
      <c r="TA250" s="2"/>
      <c r="TB250" s="2"/>
      <c r="TC250" s="2"/>
      <c r="TD250" s="2"/>
      <c r="TE250" s="2"/>
      <c r="TF250" s="2"/>
      <c r="TG250" s="2"/>
      <c r="TH250" s="2"/>
      <c r="TI250" s="2"/>
      <c r="TJ250" s="2"/>
      <c r="TK250" s="2"/>
      <c r="TL250" s="2"/>
      <c r="TM250" s="2"/>
      <c r="TN250" s="2"/>
      <c r="TO250" s="2"/>
      <c r="TP250" s="2"/>
      <c r="TQ250" s="2"/>
      <c r="TR250" s="2"/>
      <c r="TS250" s="2"/>
      <c r="TT250" s="2"/>
      <c r="TU250" s="2"/>
      <c r="TV250" s="2"/>
      <c r="TW250" s="2"/>
      <c r="TX250" s="2"/>
      <c r="TY250" s="2"/>
      <c r="TZ250" s="2"/>
      <c r="UA250" s="2"/>
      <c r="UB250" s="2"/>
      <c r="UC250" s="2"/>
      <c r="UD250" s="2"/>
      <c r="UE250" s="2"/>
      <c r="UF250" s="2"/>
      <c r="UG250" s="2"/>
      <c r="UH250" s="2"/>
      <c r="UI250" s="2"/>
      <c r="UJ250" s="2"/>
      <c r="UK250" s="2"/>
      <c r="UL250" s="2"/>
      <c r="UM250" s="2"/>
      <c r="UN250" s="2"/>
      <c r="UO250" s="2"/>
      <c r="UP250" s="2"/>
      <c r="UQ250" s="2"/>
      <c r="UR250" s="2"/>
      <c r="US250" s="2"/>
      <c r="UT250" s="2"/>
      <c r="UU250" s="2"/>
      <c r="UV250" s="2"/>
      <c r="UW250" s="2"/>
      <c r="UX250" s="2"/>
      <c r="UY250" s="2"/>
      <c r="UZ250" s="2"/>
      <c r="VA250" s="2"/>
      <c r="VB250" s="2"/>
      <c r="VC250" s="2"/>
      <c r="VD250" s="2"/>
      <c r="VE250" s="2"/>
      <c r="VF250" s="2"/>
      <c r="VG250" s="2"/>
      <c r="VH250" s="2"/>
      <c r="VI250" s="2"/>
      <c r="VJ250" s="2"/>
      <c r="VK250" s="2"/>
      <c r="VL250" s="2"/>
      <c r="VM250" s="2"/>
      <c r="VN250" s="2"/>
      <c r="VO250" s="2"/>
      <c r="VP250" s="2"/>
      <c r="VQ250" s="2"/>
      <c r="VR250" s="2"/>
      <c r="VS250" s="2"/>
      <c r="VT250" s="2"/>
      <c r="VU250" s="2"/>
      <c r="VV250" s="2"/>
      <c r="VW250" s="2"/>
      <c r="VX250" s="2"/>
      <c r="VY250" s="2"/>
      <c r="VZ250" s="2"/>
      <c r="WA250" s="2"/>
      <c r="WB250" s="2"/>
      <c r="WC250" s="2"/>
      <c r="WD250" s="2"/>
      <c r="WE250" s="2"/>
      <c r="WF250" s="2"/>
      <c r="WG250" s="2"/>
      <c r="WH250" s="2"/>
      <c r="WI250" s="2"/>
      <c r="WJ250" s="2"/>
      <c r="WK250" s="2"/>
      <c r="WL250" s="2"/>
      <c r="WM250" s="2"/>
      <c r="WN250" s="2"/>
      <c r="WO250" s="2"/>
      <c r="WP250" s="2"/>
      <c r="WQ250" s="2"/>
      <c r="WR250" s="2"/>
      <c r="WS250" s="2"/>
      <c r="WT250" s="2"/>
      <c r="WU250" s="2"/>
      <c r="WV250" s="2"/>
      <c r="WW250" s="2"/>
      <c r="WX250" s="2"/>
      <c r="WY250" s="2"/>
      <c r="WZ250" s="2"/>
      <c r="XA250" s="2"/>
      <c r="XB250" s="2"/>
      <c r="XC250" s="2"/>
      <c r="XD250" s="2"/>
      <c r="XE250" s="2"/>
      <c r="XF250" s="2"/>
      <c r="XG250" s="2"/>
      <c r="XH250" s="2"/>
      <c r="XI250" s="2"/>
      <c r="XJ250" s="2"/>
      <c r="XK250" s="2"/>
      <c r="XL250" s="2"/>
      <c r="XM250" s="2"/>
      <c r="XN250" s="2"/>
      <c r="XO250" s="2"/>
      <c r="XP250" s="2"/>
      <c r="XQ250" s="2"/>
      <c r="XR250" s="2"/>
      <c r="XS250" s="2"/>
      <c r="XT250" s="2"/>
      <c r="XU250" s="2"/>
      <c r="XV250" s="2"/>
      <c r="XW250" s="2"/>
      <c r="XX250" s="2"/>
      <c r="XY250" s="2"/>
      <c r="XZ250" s="2"/>
      <c r="YA250" s="2"/>
      <c r="YB250" s="2"/>
      <c r="YC250" s="2"/>
      <c r="YD250" s="2"/>
      <c r="YE250" s="2"/>
      <c r="YF250" s="2"/>
      <c r="YG250" s="2"/>
      <c r="YH250" s="2"/>
      <c r="YI250" s="2"/>
      <c r="YJ250" s="2"/>
      <c r="YK250" s="2"/>
      <c r="YL250" s="2"/>
      <c r="YM250" s="2"/>
      <c r="YN250" s="2"/>
      <c r="YO250" s="2"/>
      <c r="YP250" s="2"/>
      <c r="YQ250" s="2"/>
      <c r="YR250" s="2"/>
      <c r="YS250" s="2"/>
      <c r="YT250" s="2"/>
      <c r="YU250" s="2"/>
      <c r="YV250" s="2"/>
      <c r="YW250" s="2"/>
      <c r="YX250" s="2"/>
      <c r="YY250" s="2"/>
      <c r="YZ250" s="2"/>
      <c r="ZA250" s="2"/>
      <c r="ZB250" s="2"/>
      <c r="ZC250" s="2"/>
      <c r="ZD250" s="2"/>
      <c r="ZE250" s="2"/>
      <c r="ZF250" s="2"/>
      <c r="ZG250" s="2"/>
      <c r="ZH250" s="2"/>
      <c r="ZI250" s="2"/>
      <c r="ZJ250" s="2"/>
      <c r="ZK250" s="2"/>
      <c r="ZL250" s="2"/>
      <c r="ZM250" s="2"/>
      <c r="ZN250" s="2"/>
      <c r="ZO250" s="2"/>
      <c r="ZP250" s="2"/>
      <c r="ZQ250" s="2"/>
      <c r="ZR250" s="2"/>
      <c r="ZS250" s="2"/>
      <c r="ZT250" s="2"/>
      <c r="ZU250" s="2"/>
      <c r="ZV250" s="2"/>
      <c r="ZW250" s="2"/>
      <c r="ZX250" s="2"/>
      <c r="ZY250" s="2"/>
      <c r="ZZ250" s="2"/>
      <c r="AAA250" s="2"/>
      <c r="AAB250" s="2"/>
      <c r="AAC250" s="2"/>
      <c r="AAD250" s="2"/>
      <c r="AAE250" s="2"/>
      <c r="AAF250" s="2"/>
      <c r="AAG250" s="2"/>
      <c r="AAH250" s="2"/>
      <c r="AAI250" s="2"/>
      <c r="AAJ250" s="2"/>
      <c r="AAK250" s="2"/>
      <c r="AAL250" s="2"/>
      <c r="AAM250" s="2"/>
      <c r="AAN250" s="2"/>
      <c r="AAO250" s="2"/>
      <c r="AAP250" s="2"/>
      <c r="AAQ250" s="2"/>
      <c r="AAR250" s="2"/>
      <c r="AAS250" s="2"/>
      <c r="AAT250" s="2"/>
      <c r="AAU250" s="2"/>
      <c r="AAV250" s="2"/>
      <c r="AAW250" s="2"/>
      <c r="AAX250" s="2"/>
      <c r="AAY250" s="2"/>
      <c r="AAZ250" s="2"/>
      <c r="ABA250" s="2"/>
      <c r="ABB250" s="2"/>
      <c r="ABC250" s="2"/>
      <c r="ABD250" s="2"/>
      <c r="ABE250" s="2"/>
      <c r="ABF250" s="2"/>
      <c r="ABG250" s="2"/>
      <c r="ABH250" s="2"/>
      <c r="ABI250" s="2"/>
      <c r="ABJ250" s="2"/>
      <c r="ABK250" s="2"/>
      <c r="ABL250" s="2"/>
      <c r="ABM250" s="2"/>
      <c r="ABN250" s="2"/>
      <c r="ABO250" s="2"/>
      <c r="ABP250" s="2"/>
      <c r="ABQ250" s="2"/>
      <c r="ABR250" s="2"/>
      <c r="ABS250" s="2"/>
      <c r="ABT250" s="2"/>
      <c r="ABU250" s="2"/>
      <c r="ABV250" s="2"/>
      <c r="ABW250" s="2"/>
      <c r="ABX250" s="2"/>
      <c r="ABY250" s="2"/>
      <c r="ABZ250" s="2"/>
      <c r="ACA250" s="2"/>
      <c r="ACB250" s="2"/>
      <c r="ACC250" s="2"/>
      <c r="ACD250" s="2"/>
      <c r="ACE250" s="2"/>
      <c r="ACF250" s="2"/>
      <c r="ACG250" s="2"/>
      <c r="ACH250" s="2"/>
      <c r="ACI250" s="2"/>
      <c r="ACJ250" s="2"/>
      <c r="ACK250" s="2"/>
      <c r="ACL250" s="2"/>
      <c r="ACM250" s="2"/>
      <c r="ACN250" s="2"/>
      <c r="ACO250" s="2"/>
      <c r="ACP250" s="2"/>
      <c r="ACQ250" s="2"/>
      <c r="ACR250" s="2"/>
      <c r="ACS250" s="2"/>
      <c r="ACT250" s="2"/>
      <c r="ACU250" s="2"/>
      <c r="ACV250" s="2"/>
      <c r="ACW250" s="2"/>
      <c r="ACX250" s="2"/>
      <c r="ACY250" s="2"/>
      <c r="ACZ250" s="2"/>
      <c r="ADA250" s="2"/>
      <c r="ADB250" s="2"/>
      <c r="ADC250" s="2"/>
      <c r="ADD250" s="2"/>
      <c r="ADE250" s="2"/>
      <c r="ADF250" s="2"/>
      <c r="ADG250" s="2"/>
      <c r="ADH250" s="2"/>
      <c r="ADI250" s="2"/>
      <c r="ADJ250" s="2"/>
      <c r="ADK250" s="2"/>
      <c r="ADL250" s="2"/>
      <c r="ADM250" s="2"/>
      <c r="ADN250" s="2"/>
      <c r="ADO250" s="2"/>
      <c r="ADP250" s="2"/>
      <c r="ADQ250" s="2"/>
      <c r="ADR250" s="2"/>
      <c r="ADS250" s="2"/>
      <c r="ADT250" s="2"/>
      <c r="ADU250" s="2"/>
      <c r="ADV250" s="2"/>
      <c r="ADW250" s="2"/>
      <c r="ADX250" s="2"/>
      <c r="ADY250" s="2"/>
      <c r="ADZ250" s="2"/>
      <c r="AEA250" s="2"/>
      <c r="AEB250" s="2"/>
      <c r="AEC250" s="2"/>
      <c r="AED250" s="2"/>
      <c r="AEE250" s="2"/>
      <c r="AEF250" s="2"/>
      <c r="AEG250" s="2"/>
      <c r="AEH250" s="2"/>
      <c r="AEI250" s="2"/>
      <c r="AEJ250" s="2"/>
      <c r="AEK250" s="2"/>
      <c r="AEL250" s="2"/>
      <c r="AEM250" s="2"/>
      <c r="AEN250" s="2"/>
      <c r="AEO250" s="2"/>
      <c r="AEP250" s="2"/>
      <c r="AEQ250" s="2"/>
      <c r="AER250" s="2"/>
      <c r="AES250" s="2"/>
      <c r="AET250" s="2"/>
      <c r="AEU250" s="2"/>
      <c r="AEV250" s="2"/>
      <c r="AEW250" s="2"/>
      <c r="AEX250" s="2"/>
      <c r="AEY250" s="2"/>
      <c r="AEZ250" s="2"/>
      <c r="AFA250" s="2"/>
      <c r="AFB250" s="2"/>
      <c r="AFC250" s="2"/>
      <c r="AFD250" s="2"/>
      <c r="AFE250" s="2"/>
      <c r="AFF250" s="2"/>
      <c r="AFG250" s="2"/>
      <c r="AFH250" s="2"/>
      <c r="AFI250" s="2"/>
      <c r="AFJ250" s="2"/>
      <c r="AFK250" s="2"/>
      <c r="AFL250" s="2"/>
      <c r="AFM250" s="2"/>
      <c r="AFN250" s="2"/>
      <c r="AFO250" s="2"/>
      <c r="AFP250" s="2"/>
      <c r="AFQ250" s="2"/>
      <c r="AFR250" s="2"/>
      <c r="AFS250" s="2"/>
      <c r="AFT250" s="2"/>
      <c r="AFU250" s="2"/>
      <c r="AFV250" s="2"/>
      <c r="AFW250" s="2"/>
      <c r="AFX250" s="2"/>
      <c r="AFY250" s="2"/>
      <c r="AFZ250" s="2"/>
      <c r="AGA250" s="2"/>
      <c r="AGB250" s="2"/>
      <c r="AGC250" s="2"/>
      <c r="AGD250" s="2"/>
      <c r="AGE250" s="2"/>
      <c r="AGF250" s="2"/>
      <c r="AGG250" s="2"/>
      <c r="AGH250" s="2"/>
      <c r="AGI250" s="2"/>
      <c r="AGJ250" s="2"/>
      <c r="AGK250" s="2"/>
      <c r="AGL250" s="2"/>
      <c r="AGM250" s="2"/>
      <c r="AGN250" s="2"/>
      <c r="AGO250" s="2"/>
      <c r="AGP250" s="2"/>
      <c r="AGQ250" s="2"/>
      <c r="AGR250" s="2"/>
      <c r="AGS250" s="2"/>
      <c r="AGT250" s="2"/>
      <c r="AGU250" s="2"/>
      <c r="AGV250" s="2"/>
      <c r="AGW250" s="2"/>
      <c r="AGX250" s="2"/>
      <c r="AGY250" s="2"/>
      <c r="AGZ250" s="2"/>
      <c r="AHA250" s="2"/>
      <c r="AHB250" s="2"/>
      <c r="AHC250" s="2"/>
      <c r="AHD250" s="2"/>
      <c r="AHE250" s="2"/>
      <c r="AHF250" s="2"/>
      <c r="AHG250" s="2"/>
      <c r="AHH250" s="2"/>
      <c r="AHI250" s="2"/>
      <c r="AHJ250" s="2"/>
      <c r="AHK250" s="2"/>
      <c r="AHL250" s="2"/>
      <c r="AHM250" s="2"/>
      <c r="AHN250" s="2"/>
      <c r="AHO250" s="2"/>
      <c r="AHP250" s="2"/>
      <c r="AHQ250" s="2"/>
      <c r="AHR250" s="2"/>
      <c r="AHS250" s="2"/>
      <c r="AHT250" s="2"/>
      <c r="AHU250" s="2"/>
      <c r="AHV250" s="2"/>
      <c r="AHW250" s="2"/>
      <c r="AHX250" s="2"/>
      <c r="AHY250" s="2"/>
      <c r="AHZ250" s="2"/>
      <c r="AIA250" s="2"/>
      <c r="AIB250" s="2"/>
      <c r="AIC250" s="2"/>
      <c r="AID250" s="2"/>
      <c r="AIE250" s="2"/>
      <c r="AIF250" s="2"/>
      <c r="AIG250" s="2"/>
      <c r="AIH250" s="2"/>
      <c r="AII250" s="2"/>
      <c r="AIJ250" s="2"/>
      <c r="AIK250" s="2"/>
      <c r="AIL250" s="2"/>
      <c r="AIM250" s="2"/>
      <c r="AIN250" s="2"/>
      <c r="AIO250" s="2"/>
      <c r="AIP250" s="2"/>
      <c r="AIQ250" s="2"/>
      <c r="AIR250" s="2"/>
      <c r="AIS250" s="2"/>
      <c r="AIT250" s="2"/>
      <c r="AIU250" s="2"/>
      <c r="AIV250" s="2"/>
      <c r="AIW250" s="2"/>
      <c r="AIX250" s="2"/>
      <c r="AIY250" s="2"/>
      <c r="AIZ250" s="2"/>
      <c r="AJA250" s="2"/>
      <c r="AJB250" s="2"/>
      <c r="AJC250" s="2"/>
      <c r="AJD250" s="2"/>
      <c r="AJE250" s="2"/>
      <c r="AJF250" s="2"/>
      <c r="AJG250" s="2"/>
      <c r="AJH250" s="2"/>
      <c r="AJI250" s="2"/>
      <c r="AJJ250" s="2"/>
      <c r="AJK250" s="2"/>
      <c r="AJL250" s="2"/>
      <c r="AJM250" s="2"/>
      <c r="AJN250" s="2"/>
      <c r="AJO250" s="2"/>
      <c r="AJP250" s="2"/>
      <c r="AJQ250" s="2"/>
      <c r="AJR250" s="2"/>
      <c r="AJS250" s="2"/>
      <c r="AJT250" s="2"/>
      <c r="AJU250" s="2"/>
      <c r="AJV250" s="2"/>
      <c r="AJW250" s="2"/>
      <c r="AJX250" s="2"/>
      <c r="AJY250" s="2"/>
      <c r="AJZ250" s="2"/>
      <c r="AKA250" s="2"/>
      <c r="AKB250" s="2"/>
      <c r="AKC250" s="2"/>
      <c r="AKD250" s="2"/>
      <c r="AKE250" s="2"/>
      <c r="AKF250" s="2"/>
      <c r="AKG250" s="2"/>
      <c r="AKH250" s="2"/>
      <c r="AKI250" s="2"/>
      <c r="AKJ250" s="2"/>
      <c r="AKK250" s="2"/>
      <c r="AKL250" s="2"/>
      <c r="AKM250" s="2"/>
      <c r="AKN250" s="2"/>
      <c r="AKO250" s="2"/>
      <c r="AKP250" s="2"/>
      <c r="AKQ250" s="2"/>
      <c r="AKR250" s="2"/>
      <c r="AKS250" s="2"/>
      <c r="AKT250" s="2"/>
      <c r="AKU250" s="2"/>
      <c r="AKV250" s="2"/>
      <c r="AKW250" s="2"/>
      <c r="AKX250" s="2"/>
    </row>
    <row r="251" spans="1:986" ht="27.75" customHeight="1">
      <c r="A251" s="97" t="s">
        <v>130</v>
      </c>
      <c r="B251" s="97"/>
      <c r="C251" s="97"/>
      <c r="D251" s="97"/>
      <c r="E251" s="97"/>
      <c r="F251" s="97"/>
      <c r="G251" s="97"/>
      <c r="H251" s="97"/>
      <c r="I251" s="97"/>
      <c r="J251" s="66"/>
    </row>
    <row r="252" spans="1:986">
      <c r="A252" s="76">
        <v>239</v>
      </c>
      <c r="B252" s="87" t="s">
        <v>203</v>
      </c>
      <c r="C252" s="38" t="s">
        <v>131</v>
      </c>
      <c r="D252" s="36">
        <v>15</v>
      </c>
      <c r="E252" s="37">
        <v>19.399999999999999</v>
      </c>
      <c r="F252" s="37">
        <v>5.2</v>
      </c>
      <c r="G252" s="37">
        <v>4.9000000000000004</v>
      </c>
      <c r="H252" s="37">
        <v>1.1000000000000001</v>
      </c>
      <c r="I252" s="46">
        <f t="shared" ref="I252:I280" si="12">SUM(E252:H252)</f>
        <v>30.6</v>
      </c>
      <c r="J252" s="66"/>
    </row>
    <row r="253" spans="1:986">
      <c r="A253" s="76">
        <v>240</v>
      </c>
      <c r="B253" s="44" t="s">
        <v>278</v>
      </c>
      <c r="C253" s="38" t="s">
        <v>131</v>
      </c>
      <c r="D253" s="36" t="s">
        <v>18</v>
      </c>
      <c r="E253" s="70">
        <v>7.3</v>
      </c>
      <c r="F253" s="70">
        <v>3.2</v>
      </c>
      <c r="G253" s="70">
        <v>2.6</v>
      </c>
      <c r="H253" s="70">
        <v>1.3</v>
      </c>
      <c r="I253" s="46">
        <f t="shared" si="12"/>
        <v>14.4</v>
      </c>
      <c r="J253" s="66"/>
    </row>
    <row r="254" spans="1:986">
      <c r="A254" s="76">
        <v>241</v>
      </c>
      <c r="B254" s="38" t="s">
        <v>480</v>
      </c>
      <c r="C254" s="38" t="s">
        <v>131</v>
      </c>
      <c r="D254" s="36">
        <v>10</v>
      </c>
      <c r="E254" s="37">
        <v>12.2</v>
      </c>
      <c r="F254" s="37">
        <v>5.9</v>
      </c>
      <c r="G254" s="37">
        <v>4.3</v>
      </c>
      <c r="H254" s="37">
        <v>1.8</v>
      </c>
      <c r="I254" s="46">
        <f t="shared" si="12"/>
        <v>24.200000000000003</v>
      </c>
      <c r="J254" s="66"/>
    </row>
    <row r="255" spans="1:986">
      <c r="A255" s="76">
        <v>242</v>
      </c>
      <c r="B255" s="44" t="s">
        <v>132</v>
      </c>
      <c r="C255" s="38" t="s">
        <v>131</v>
      </c>
      <c r="D255" s="36" t="s">
        <v>18</v>
      </c>
      <c r="E255" s="37">
        <v>7.8</v>
      </c>
      <c r="F255" s="37">
        <v>6.3</v>
      </c>
      <c r="G255" s="37">
        <v>2.2999999999999998</v>
      </c>
      <c r="H255" s="37">
        <v>0.89</v>
      </c>
      <c r="I255" s="46">
        <f t="shared" si="12"/>
        <v>17.29</v>
      </c>
      <c r="J255" s="66"/>
    </row>
    <row r="256" spans="1:986">
      <c r="A256" s="76">
        <v>243</v>
      </c>
      <c r="B256" s="35" t="s">
        <v>481</v>
      </c>
      <c r="C256" s="38" t="s">
        <v>131</v>
      </c>
      <c r="D256" s="36">
        <v>22</v>
      </c>
      <c r="E256" s="37">
        <v>16.3</v>
      </c>
      <c r="F256" s="37">
        <v>10.9</v>
      </c>
      <c r="G256" s="37">
        <v>5.3</v>
      </c>
      <c r="H256" s="37">
        <v>1.2</v>
      </c>
      <c r="I256" s="46">
        <f t="shared" si="12"/>
        <v>33.700000000000003</v>
      </c>
      <c r="J256" s="66"/>
    </row>
    <row r="257" spans="1:14">
      <c r="A257" s="76">
        <v>244</v>
      </c>
      <c r="B257" s="35" t="s">
        <v>482</v>
      </c>
      <c r="C257" s="38" t="s">
        <v>131</v>
      </c>
      <c r="D257" s="36">
        <v>10</v>
      </c>
      <c r="E257" s="37">
        <v>14.36</v>
      </c>
      <c r="F257" s="37">
        <v>6.3</v>
      </c>
      <c r="G257" s="37">
        <v>5.2</v>
      </c>
      <c r="H257" s="37">
        <v>1.3</v>
      </c>
      <c r="I257" s="46">
        <f t="shared" si="12"/>
        <v>27.16</v>
      </c>
      <c r="J257" s="66"/>
    </row>
    <row r="258" spans="1:14">
      <c r="A258" s="76">
        <v>245</v>
      </c>
      <c r="B258" s="35" t="s">
        <v>483</v>
      </c>
      <c r="C258" s="38" t="s">
        <v>131</v>
      </c>
      <c r="D258" s="36" t="s">
        <v>18</v>
      </c>
      <c r="E258" s="37">
        <v>7.2</v>
      </c>
      <c r="F258" s="37">
        <v>5.9</v>
      </c>
      <c r="G258" s="37">
        <v>4.2</v>
      </c>
      <c r="H258" s="37">
        <v>1</v>
      </c>
      <c r="I258" s="46">
        <f t="shared" si="12"/>
        <v>18.3</v>
      </c>
      <c r="J258" s="66"/>
    </row>
    <row r="259" spans="1:14">
      <c r="A259" s="76">
        <v>246</v>
      </c>
      <c r="B259" s="35" t="s">
        <v>133</v>
      </c>
      <c r="C259" s="38" t="s">
        <v>131</v>
      </c>
      <c r="D259" s="36">
        <v>27</v>
      </c>
      <c r="E259" s="37">
        <v>28</v>
      </c>
      <c r="F259" s="37">
        <v>11.6</v>
      </c>
      <c r="G259" s="37">
        <v>10.3</v>
      </c>
      <c r="H259" s="37">
        <v>1.2</v>
      </c>
      <c r="I259" s="46">
        <f t="shared" si="12"/>
        <v>51.100000000000009</v>
      </c>
      <c r="J259" s="66"/>
    </row>
    <row r="260" spans="1:14">
      <c r="A260" s="76">
        <v>247</v>
      </c>
      <c r="B260" s="35" t="s">
        <v>484</v>
      </c>
      <c r="C260" s="38" t="s">
        <v>131</v>
      </c>
      <c r="D260" s="36">
        <v>10</v>
      </c>
      <c r="E260" s="37">
        <v>13.3</v>
      </c>
      <c r="F260" s="37">
        <v>4.3</v>
      </c>
      <c r="G260" s="37">
        <v>2.2000000000000002</v>
      </c>
      <c r="H260" s="37">
        <v>1.7</v>
      </c>
      <c r="I260" s="46">
        <f t="shared" si="12"/>
        <v>21.5</v>
      </c>
      <c r="J260" s="66"/>
    </row>
    <row r="261" spans="1:14" s="2" customFormat="1">
      <c r="A261" s="76">
        <v>248</v>
      </c>
      <c r="B261" s="38" t="s">
        <v>485</v>
      </c>
      <c r="C261" s="38" t="s">
        <v>131</v>
      </c>
      <c r="D261" s="36">
        <v>10</v>
      </c>
      <c r="E261" s="37">
        <v>14.6</v>
      </c>
      <c r="F261" s="37">
        <v>6.2</v>
      </c>
      <c r="G261" s="37">
        <v>5.2</v>
      </c>
      <c r="H261" s="37">
        <v>1.36</v>
      </c>
      <c r="I261" s="46">
        <f t="shared" si="12"/>
        <v>27.36</v>
      </c>
      <c r="J261" s="140" t="s">
        <v>664</v>
      </c>
      <c r="K261" s="9"/>
      <c r="L261" s="9"/>
      <c r="M261" s="9"/>
      <c r="N261" s="9"/>
    </row>
    <row r="262" spans="1:14">
      <c r="A262" s="76">
        <v>249</v>
      </c>
      <c r="B262" s="35" t="s">
        <v>486</v>
      </c>
      <c r="C262" s="38" t="s">
        <v>131</v>
      </c>
      <c r="D262" s="36" t="s">
        <v>18</v>
      </c>
      <c r="E262" s="37">
        <v>7.1</v>
      </c>
      <c r="F262" s="37">
        <v>5.6</v>
      </c>
      <c r="G262" s="37">
        <v>4.8</v>
      </c>
      <c r="H262" s="37">
        <v>2.4300000000000002</v>
      </c>
      <c r="I262" s="46">
        <f>SUM(E262:H262)</f>
        <v>19.93</v>
      </c>
      <c r="J262" s="66"/>
    </row>
    <row r="263" spans="1:14">
      <c r="A263" s="76">
        <v>250</v>
      </c>
      <c r="B263" s="44" t="s">
        <v>134</v>
      </c>
      <c r="C263" s="38" t="s">
        <v>131</v>
      </c>
      <c r="D263" s="36" t="s">
        <v>18</v>
      </c>
      <c r="E263" s="37">
        <v>9.9</v>
      </c>
      <c r="F263" s="37">
        <v>5.3</v>
      </c>
      <c r="G263" s="37">
        <v>3.6</v>
      </c>
      <c r="H263" s="37">
        <v>1.2</v>
      </c>
      <c r="I263" s="46">
        <f>SUM(E263:H263)</f>
        <v>20</v>
      </c>
      <c r="J263" s="66"/>
    </row>
    <row r="264" spans="1:14" s="2" customFormat="1">
      <c r="A264" s="76">
        <v>251</v>
      </c>
      <c r="B264" s="44" t="s">
        <v>487</v>
      </c>
      <c r="C264" s="38" t="s">
        <v>131</v>
      </c>
      <c r="D264" s="36" t="s">
        <v>18</v>
      </c>
      <c r="E264" s="37">
        <v>7.4</v>
      </c>
      <c r="F264" s="37">
        <v>3.6</v>
      </c>
      <c r="G264" s="37">
        <v>2.2000000000000002</v>
      </c>
      <c r="H264" s="37">
        <v>1.8</v>
      </c>
      <c r="I264" s="46">
        <f>SUM(E264:H264)</f>
        <v>15</v>
      </c>
      <c r="J264" s="66"/>
      <c r="K264" s="9"/>
      <c r="L264" s="9"/>
      <c r="M264" s="9"/>
      <c r="N264" s="9"/>
    </row>
    <row r="265" spans="1:14">
      <c r="A265" s="76">
        <v>252</v>
      </c>
      <c r="B265" s="34" t="s">
        <v>488</v>
      </c>
      <c r="C265" s="38" t="s">
        <v>131</v>
      </c>
      <c r="D265" s="36">
        <v>15</v>
      </c>
      <c r="E265" s="37">
        <v>18.600000000000001</v>
      </c>
      <c r="F265" s="37">
        <v>12.3</v>
      </c>
      <c r="G265" s="37">
        <v>11.2</v>
      </c>
      <c r="H265" s="37">
        <v>1.23</v>
      </c>
      <c r="I265" s="46">
        <f t="shared" si="12"/>
        <v>43.33</v>
      </c>
      <c r="J265" s="66"/>
    </row>
    <row r="266" spans="1:14">
      <c r="A266" s="76">
        <v>253</v>
      </c>
      <c r="B266" s="38" t="s">
        <v>489</v>
      </c>
      <c r="C266" s="38" t="s">
        <v>131</v>
      </c>
      <c r="D266" s="36" t="s">
        <v>18</v>
      </c>
      <c r="E266" s="37">
        <v>7.9</v>
      </c>
      <c r="F266" s="37">
        <v>4.8</v>
      </c>
      <c r="G266" s="37">
        <v>3.9</v>
      </c>
      <c r="H266" s="37">
        <v>1.25</v>
      </c>
      <c r="I266" s="46">
        <f t="shared" si="12"/>
        <v>17.849999999999998</v>
      </c>
      <c r="J266" s="66"/>
    </row>
    <row r="267" spans="1:14">
      <c r="A267" s="76">
        <v>254</v>
      </c>
      <c r="B267" s="44" t="s">
        <v>135</v>
      </c>
      <c r="C267" s="38" t="s">
        <v>131</v>
      </c>
      <c r="D267" s="36">
        <v>10</v>
      </c>
      <c r="E267" s="37">
        <v>18.100000000000001</v>
      </c>
      <c r="F267" s="37">
        <v>8.4</v>
      </c>
      <c r="G267" s="37">
        <v>6</v>
      </c>
      <c r="H267" s="37">
        <v>1.4</v>
      </c>
      <c r="I267" s="46">
        <f t="shared" si="12"/>
        <v>33.9</v>
      </c>
      <c r="J267" s="66"/>
    </row>
    <row r="268" spans="1:14">
      <c r="A268" s="76">
        <v>255</v>
      </c>
      <c r="B268" s="35" t="s">
        <v>136</v>
      </c>
      <c r="C268" s="38" t="s">
        <v>131</v>
      </c>
      <c r="D268" s="36" t="s">
        <v>18</v>
      </c>
      <c r="E268" s="37">
        <v>8.6999999999999993</v>
      </c>
      <c r="F268" s="37">
        <v>6.6</v>
      </c>
      <c r="G268" s="37">
        <v>4.8</v>
      </c>
      <c r="H268" s="37">
        <v>1.3</v>
      </c>
      <c r="I268" s="46">
        <f t="shared" si="12"/>
        <v>21.4</v>
      </c>
      <c r="J268" s="66"/>
    </row>
    <row r="269" spans="1:14" s="2" customFormat="1">
      <c r="A269" s="76">
        <v>256</v>
      </c>
      <c r="B269" s="35" t="s">
        <v>490</v>
      </c>
      <c r="C269" s="38" t="s">
        <v>131</v>
      </c>
      <c r="D269" s="36">
        <v>10</v>
      </c>
      <c r="E269" s="37">
        <v>19.3</v>
      </c>
      <c r="F269" s="37">
        <v>6</v>
      </c>
      <c r="G269" s="37">
        <v>3.2</v>
      </c>
      <c r="H269" s="37">
        <v>1.6</v>
      </c>
      <c r="I269" s="46">
        <f t="shared" si="12"/>
        <v>30.1</v>
      </c>
      <c r="J269" s="66"/>
      <c r="K269" s="9"/>
      <c r="L269" s="9"/>
      <c r="M269" s="9"/>
      <c r="N269" s="9"/>
    </row>
    <row r="270" spans="1:14">
      <c r="A270" s="76">
        <v>257</v>
      </c>
      <c r="B270" s="35" t="s">
        <v>491</v>
      </c>
      <c r="C270" s="38" t="s">
        <v>131</v>
      </c>
      <c r="D270" s="36" t="s">
        <v>18</v>
      </c>
      <c r="E270" s="37">
        <v>7.3</v>
      </c>
      <c r="F270" s="37">
        <v>4.3</v>
      </c>
      <c r="G270" s="37">
        <v>4.2</v>
      </c>
      <c r="H270" s="37">
        <v>2.1</v>
      </c>
      <c r="I270" s="46">
        <f t="shared" si="12"/>
        <v>17.900000000000002</v>
      </c>
      <c r="J270" s="66"/>
    </row>
    <row r="271" spans="1:14">
      <c r="A271" s="76">
        <v>258</v>
      </c>
      <c r="B271" s="35" t="s">
        <v>492</v>
      </c>
      <c r="C271" s="38" t="s">
        <v>131</v>
      </c>
      <c r="D271" s="36">
        <v>10</v>
      </c>
      <c r="E271" s="37">
        <v>17.3</v>
      </c>
      <c r="F271" s="37">
        <v>5.2</v>
      </c>
      <c r="G271" s="37">
        <v>4.2</v>
      </c>
      <c r="H271" s="37">
        <v>1.6</v>
      </c>
      <c r="I271" s="46">
        <f t="shared" si="12"/>
        <v>28.3</v>
      </c>
      <c r="J271" s="66"/>
    </row>
    <row r="272" spans="1:14">
      <c r="A272" s="76">
        <v>259</v>
      </c>
      <c r="B272" s="35" t="s">
        <v>493</v>
      </c>
      <c r="C272" s="38" t="s">
        <v>131</v>
      </c>
      <c r="D272" s="36" t="s">
        <v>18</v>
      </c>
      <c r="E272" s="37">
        <v>7.9</v>
      </c>
      <c r="F272" s="37">
        <v>5.7</v>
      </c>
      <c r="G272" s="37">
        <v>2.8</v>
      </c>
      <c r="H272" s="37">
        <v>1.2</v>
      </c>
      <c r="I272" s="46">
        <f t="shared" si="12"/>
        <v>17.600000000000001</v>
      </c>
      <c r="J272" s="66"/>
    </row>
    <row r="273" spans="1:14">
      <c r="A273" s="76">
        <v>260</v>
      </c>
      <c r="B273" s="38" t="s">
        <v>494</v>
      </c>
      <c r="C273" s="38" t="s">
        <v>131</v>
      </c>
      <c r="D273" s="36" t="s">
        <v>18</v>
      </c>
      <c r="E273" s="37">
        <v>7.1</v>
      </c>
      <c r="F273" s="37">
        <v>5.4</v>
      </c>
      <c r="G273" s="37">
        <v>2.2999999999999998</v>
      </c>
      <c r="H273" s="37">
        <v>1.1000000000000001</v>
      </c>
      <c r="I273" s="46">
        <f t="shared" si="12"/>
        <v>15.9</v>
      </c>
      <c r="J273" s="66"/>
    </row>
    <row r="274" spans="1:14">
      <c r="A274" s="76">
        <v>261</v>
      </c>
      <c r="B274" s="38" t="s">
        <v>137</v>
      </c>
      <c r="C274" s="38" t="s">
        <v>131</v>
      </c>
      <c r="D274" s="36" t="s">
        <v>18</v>
      </c>
      <c r="E274" s="37">
        <v>5.7</v>
      </c>
      <c r="F274" s="37">
        <v>3.8</v>
      </c>
      <c r="G274" s="37">
        <v>2.7</v>
      </c>
      <c r="H274" s="37">
        <v>1.2</v>
      </c>
      <c r="I274" s="46">
        <f t="shared" si="12"/>
        <v>13.399999999999999</v>
      </c>
      <c r="J274" s="66"/>
    </row>
    <row r="275" spans="1:14">
      <c r="A275" s="76">
        <v>262</v>
      </c>
      <c r="B275" s="38" t="s">
        <v>138</v>
      </c>
      <c r="C275" s="38" t="s">
        <v>131</v>
      </c>
      <c r="D275" s="36" t="s">
        <v>18</v>
      </c>
      <c r="E275" s="37">
        <v>7.6</v>
      </c>
      <c r="F275" s="37">
        <v>4.9000000000000004</v>
      </c>
      <c r="G275" s="37">
        <v>3.2</v>
      </c>
      <c r="H275" s="37">
        <v>1</v>
      </c>
      <c r="I275" s="46">
        <f t="shared" si="12"/>
        <v>16.7</v>
      </c>
      <c r="J275" s="66"/>
    </row>
    <row r="276" spans="1:14">
      <c r="A276" s="76">
        <v>263</v>
      </c>
      <c r="B276" s="38" t="s">
        <v>495</v>
      </c>
      <c r="C276" s="38" t="s">
        <v>131</v>
      </c>
      <c r="D276" s="36" t="s">
        <v>18</v>
      </c>
      <c r="E276" s="70">
        <v>6.4</v>
      </c>
      <c r="F276" s="70">
        <v>5.4</v>
      </c>
      <c r="G276" s="70">
        <v>4.0999999999999996</v>
      </c>
      <c r="H276" s="70">
        <v>1.6</v>
      </c>
      <c r="I276" s="46">
        <f t="shared" si="12"/>
        <v>17.5</v>
      </c>
      <c r="J276" s="66"/>
    </row>
    <row r="277" spans="1:14">
      <c r="A277" s="76">
        <v>264</v>
      </c>
      <c r="B277" s="38" t="s">
        <v>496</v>
      </c>
      <c r="C277" s="38" t="s">
        <v>131</v>
      </c>
      <c r="D277" s="41">
        <v>10</v>
      </c>
      <c r="E277" s="37">
        <v>18.36</v>
      </c>
      <c r="F277" s="37">
        <v>8.1</v>
      </c>
      <c r="G277" s="37">
        <v>5.0999999999999996</v>
      </c>
      <c r="H277" s="37">
        <v>1.9</v>
      </c>
      <c r="I277" s="46">
        <f t="shared" si="12"/>
        <v>33.46</v>
      </c>
      <c r="J277" s="66"/>
    </row>
    <row r="278" spans="1:14">
      <c r="A278" s="76">
        <v>265</v>
      </c>
      <c r="B278" s="35" t="s">
        <v>139</v>
      </c>
      <c r="C278" s="38" t="s">
        <v>131</v>
      </c>
      <c r="D278" s="36" t="s">
        <v>18</v>
      </c>
      <c r="E278" s="37">
        <v>6.2</v>
      </c>
      <c r="F278" s="37">
        <v>4.2</v>
      </c>
      <c r="G278" s="37">
        <v>3.1</v>
      </c>
      <c r="H278" s="37">
        <v>0.1</v>
      </c>
      <c r="I278" s="46">
        <f t="shared" si="12"/>
        <v>13.6</v>
      </c>
      <c r="J278" s="66"/>
    </row>
    <row r="279" spans="1:14">
      <c r="A279" s="76">
        <v>266</v>
      </c>
      <c r="B279" s="35" t="s">
        <v>497</v>
      </c>
      <c r="C279" s="38" t="s">
        <v>131</v>
      </c>
      <c r="D279" s="36" t="s">
        <v>18</v>
      </c>
      <c r="E279" s="37">
        <v>6.9</v>
      </c>
      <c r="F279" s="37">
        <v>2.5</v>
      </c>
      <c r="G279" s="37">
        <v>1.4</v>
      </c>
      <c r="H279" s="37">
        <v>1.1000000000000001</v>
      </c>
      <c r="I279" s="46">
        <f t="shared" si="12"/>
        <v>11.9</v>
      </c>
      <c r="J279" s="66"/>
    </row>
    <row r="280" spans="1:14">
      <c r="A280" s="76">
        <v>267</v>
      </c>
      <c r="B280" s="35" t="s">
        <v>140</v>
      </c>
      <c r="C280" s="38" t="s">
        <v>131</v>
      </c>
      <c r="D280" s="36" t="s">
        <v>18</v>
      </c>
      <c r="E280" s="37">
        <v>6.5</v>
      </c>
      <c r="F280" s="37">
        <v>4</v>
      </c>
      <c r="G280" s="37">
        <v>2.4</v>
      </c>
      <c r="H280" s="37">
        <v>1.4</v>
      </c>
      <c r="I280" s="46">
        <f t="shared" si="12"/>
        <v>14.3</v>
      </c>
      <c r="J280" s="66"/>
    </row>
    <row r="281" spans="1:14">
      <c r="A281" s="76">
        <v>268</v>
      </c>
      <c r="B281" s="85" t="s">
        <v>626</v>
      </c>
      <c r="C281" s="38" t="s">
        <v>131</v>
      </c>
      <c r="D281" s="36" t="s">
        <v>18</v>
      </c>
      <c r="E281" s="37">
        <v>6.3</v>
      </c>
      <c r="F281" s="37">
        <v>4.3</v>
      </c>
      <c r="G281" s="37">
        <v>2.5</v>
      </c>
      <c r="H281" s="37">
        <v>1.3</v>
      </c>
      <c r="I281" s="46">
        <f>SUM(E281:H281)</f>
        <v>14.4</v>
      </c>
      <c r="J281" s="66"/>
    </row>
    <row r="282" spans="1:14">
      <c r="A282" s="76">
        <v>269</v>
      </c>
      <c r="B282" s="86" t="s">
        <v>651</v>
      </c>
      <c r="C282" s="83" t="s">
        <v>131</v>
      </c>
      <c r="D282" s="36">
        <v>8</v>
      </c>
      <c r="E282" s="37">
        <v>8.36</v>
      </c>
      <c r="F282" s="37">
        <v>8.5</v>
      </c>
      <c r="G282" s="37">
        <v>6.2</v>
      </c>
      <c r="H282" s="37">
        <v>1.9</v>
      </c>
      <c r="I282" s="46">
        <f>SUM(E282:H282)</f>
        <v>24.959999999999997</v>
      </c>
      <c r="J282" s="66"/>
    </row>
    <row r="283" spans="1:14">
      <c r="A283" s="76">
        <v>270</v>
      </c>
      <c r="B283" s="86" t="s">
        <v>654</v>
      </c>
      <c r="C283" s="83" t="s">
        <v>131</v>
      </c>
      <c r="D283" s="36" t="s">
        <v>18</v>
      </c>
      <c r="E283" s="37">
        <v>5.9</v>
      </c>
      <c r="F283" s="37">
        <v>4.8</v>
      </c>
      <c r="G283" s="37">
        <v>3.9</v>
      </c>
      <c r="H283" s="37">
        <v>1.25</v>
      </c>
      <c r="I283" s="46">
        <f>SUM(E283:H283)</f>
        <v>15.85</v>
      </c>
      <c r="J283" s="66"/>
    </row>
    <row r="284" spans="1:14">
      <c r="A284" s="45"/>
      <c r="B284" s="40"/>
      <c r="C284" s="80" t="s">
        <v>33</v>
      </c>
      <c r="D284" s="48">
        <f t="shared" ref="D284:I284" si="13">SUM(D252:D283)</f>
        <v>167</v>
      </c>
      <c r="E284" s="48">
        <f t="shared" si="13"/>
        <v>355.28</v>
      </c>
      <c r="F284" s="48">
        <f t="shared" si="13"/>
        <v>189.5</v>
      </c>
      <c r="G284" s="48">
        <f t="shared" si="13"/>
        <v>134.30000000000001</v>
      </c>
      <c r="H284" s="48">
        <f t="shared" si="13"/>
        <v>43.81</v>
      </c>
      <c r="I284" s="48">
        <f t="shared" si="13"/>
        <v>722.8900000000001</v>
      </c>
      <c r="J284" s="66"/>
    </row>
    <row r="285" spans="1:14" ht="31.5" customHeight="1">
      <c r="A285" s="97" t="s">
        <v>141</v>
      </c>
      <c r="B285" s="97"/>
      <c r="C285" s="97"/>
      <c r="D285" s="97"/>
      <c r="E285" s="97"/>
      <c r="F285" s="97"/>
      <c r="G285" s="97"/>
      <c r="H285" s="97"/>
      <c r="I285" s="97"/>
      <c r="J285" s="66"/>
    </row>
    <row r="286" spans="1:14" s="2" customFormat="1">
      <c r="A286" s="77">
        <v>271</v>
      </c>
      <c r="B286" s="38" t="s">
        <v>39</v>
      </c>
      <c r="C286" s="38" t="s">
        <v>142</v>
      </c>
      <c r="D286" s="36">
        <v>20</v>
      </c>
      <c r="E286" s="37">
        <v>15.6</v>
      </c>
      <c r="F286" s="37">
        <v>9.6</v>
      </c>
      <c r="G286" s="37">
        <v>5.2</v>
      </c>
      <c r="H286" s="37">
        <v>0.15</v>
      </c>
      <c r="I286" s="46">
        <f>SUM(E286:H286)</f>
        <v>30.549999999999997</v>
      </c>
      <c r="J286" s="66"/>
      <c r="K286" s="9"/>
      <c r="L286" s="9"/>
      <c r="M286" s="9"/>
      <c r="N286" s="9"/>
    </row>
    <row r="287" spans="1:14">
      <c r="A287" s="77">
        <v>272</v>
      </c>
      <c r="B287" s="35" t="s">
        <v>143</v>
      </c>
      <c r="C287" s="38" t="s">
        <v>142</v>
      </c>
      <c r="D287" s="41" t="s">
        <v>18</v>
      </c>
      <c r="E287" s="37">
        <v>5.56</v>
      </c>
      <c r="F287" s="37">
        <v>3.8</v>
      </c>
      <c r="G287" s="37">
        <v>1.5</v>
      </c>
      <c r="H287" s="37">
        <v>1.0249999999999999</v>
      </c>
      <c r="I287" s="50">
        <f t="shared" ref="I287:I306" si="14">SUM(E287:H287)</f>
        <v>11.885</v>
      </c>
      <c r="J287" s="66"/>
    </row>
    <row r="288" spans="1:14">
      <c r="A288" s="77">
        <v>273</v>
      </c>
      <c r="B288" s="35" t="s">
        <v>144</v>
      </c>
      <c r="C288" s="38" t="s">
        <v>142</v>
      </c>
      <c r="D288" s="41">
        <v>20</v>
      </c>
      <c r="E288" s="53">
        <v>11</v>
      </c>
      <c r="F288" s="53">
        <v>9.6</v>
      </c>
      <c r="G288" s="53">
        <v>6.5</v>
      </c>
      <c r="H288" s="53">
        <v>1.2</v>
      </c>
      <c r="I288" s="50">
        <f t="shared" si="14"/>
        <v>28.3</v>
      </c>
      <c r="J288" s="66"/>
    </row>
    <row r="289" spans="1:14">
      <c r="A289" s="77">
        <v>274</v>
      </c>
      <c r="B289" s="34" t="s">
        <v>145</v>
      </c>
      <c r="C289" s="38" t="s">
        <v>142</v>
      </c>
      <c r="D289" s="41" t="s">
        <v>18</v>
      </c>
      <c r="E289" s="37">
        <v>6.3</v>
      </c>
      <c r="F289" s="37">
        <v>5.2</v>
      </c>
      <c r="G289" s="37">
        <v>2.2999999999999998</v>
      </c>
      <c r="H289" s="37">
        <v>1.56</v>
      </c>
      <c r="I289" s="50">
        <f t="shared" si="14"/>
        <v>15.360000000000001</v>
      </c>
      <c r="J289" s="66"/>
    </row>
    <row r="290" spans="1:14">
      <c r="A290" s="77">
        <v>275</v>
      </c>
      <c r="B290" s="34" t="s">
        <v>146</v>
      </c>
      <c r="C290" s="38" t="s">
        <v>142</v>
      </c>
      <c r="D290" s="41" t="s">
        <v>18</v>
      </c>
      <c r="E290" s="37">
        <v>6.6</v>
      </c>
      <c r="F290" s="37">
        <v>3.2</v>
      </c>
      <c r="G290" s="37">
        <v>2.6</v>
      </c>
      <c r="H290" s="37">
        <v>1.2</v>
      </c>
      <c r="I290" s="50">
        <f t="shared" si="14"/>
        <v>13.6</v>
      </c>
      <c r="J290" s="66"/>
    </row>
    <row r="291" spans="1:14">
      <c r="A291" s="77">
        <v>276</v>
      </c>
      <c r="B291" s="35" t="s">
        <v>147</v>
      </c>
      <c r="C291" s="38" t="s">
        <v>142</v>
      </c>
      <c r="D291" s="41" t="s">
        <v>18</v>
      </c>
      <c r="E291" s="37">
        <v>6.9</v>
      </c>
      <c r="F291" s="37">
        <v>3.9</v>
      </c>
      <c r="G291" s="37">
        <v>2.9</v>
      </c>
      <c r="H291" s="37">
        <v>0.55000000000000004</v>
      </c>
      <c r="I291" s="50">
        <f t="shared" si="14"/>
        <v>14.250000000000002</v>
      </c>
      <c r="J291" s="66"/>
    </row>
    <row r="292" spans="1:14">
      <c r="A292" s="77">
        <v>277</v>
      </c>
      <c r="B292" s="35" t="s">
        <v>148</v>
      </c>
      <c r="C292" s="38" t="s">
        <v>142</v>
      </c>
      <c r="D292" s="36">
        <v>10</v>
      </c>
      <c r="E292" s="37">
        <v>13.9</v>
      </c>
      <c r="F292" s="37">
        <v>8.3000000000000007</v>
      </c>
      <c r="G292" s="37">
        <v>4.9000000000000004</v>
      </c>
      <c r="H292" s="37">
        <v>2.9</v>
      </c>
      <c r="I292" s="50">
        <f t="shared" si="14"/>
        <v>30</v>
      </c>
      <c r="J292" s="66"/>
    </row>
    <row r="293" spans="1:14">
      <c r="A293" s="77">
        <v>278</v>
      </c>
      <c r="B293" s="35" t="s">
        <v>149</v>
      </c>
      <c r="C293" s="38" t="s">
        <v>142</v>
      </c>
      <c r="D293" s="36" t="s">
        <v>18</v>
      </c>
      <c r="E293" s="37">
        <v>7.3</v>
      </c>
      <c r="F293" s="37">
        <v>3.3</v>
      </c>
      <c r="G293" s="37">
        <v>2.5</v>
      </c>
      <c r="H293" s="37">
        <v>1.2</v>
      </c>
      <c r="I293" s="50">
        <f t="shared" si="14"/>
        <v>14.299999999999999</v>
      </c>
      <c r="J293" s="66"/>
    </row>
    <row r="294" spans="1:14">
      <c r="A294" s="77">
        <v>279</v>
      </c>
      <c r="B294" s="35" t="s">
        <v>150</v>
      </c>
      <c r="C294" s="38" t="s">
        <v>142</v>
      </c>
      <c r="D294" s="41">
        <v>15</v>
      </c>
      <c r="E294" s="53">
        <v>16.3</v>
      </c>
      <c r="F294" s="53">
        <v>12.5</v>
      </c>
      <c r="G294" s="53">
        <v>9.4</v>
      </c>
      <c r="H294" s="53">
        <v>2.4</v>
      </c>
      <c r="I294" s="50">
        <f t="shared" si="14"/>
        <v>40.6</v>
      </c>
      <c r="J294" s="66"/>
    </row>
    <row r="295" spans="1:14">
      <c r="A295" s="77">
        <v>280</v>
      </c>
      <c r="B295" s="35" t="s">
        <v>151</v>
      </c>
      <c r="C295" s="38" t="s">
        <v>142</v>
      </c>
      <c r="D295" s="36">
        <v>10</v>
      </c>
      <c r="E295" s="70">
        <v>13.2</v>
      </c>
      <c r="F295" s="70">
        <v>5.3</v>
      </c>
      <c r="G295" s="70">
        <v>3.1</v>
      </c>
      <c r="H295" s="70">
        <v>3</v>
      </c>
      <c r="I295" s="46">
        <f t="shared" si="14"/>
        <v>24.6</v>
      </c>
      <c r="J295" s="66"/>
    </row>
    <row r="296" spans="1:14">
      <c r="A296" s="77">
        <v>281</v>
      </c>
      <c r="B296" s="34" t="s">
        <v>152</v>
      </c>
      <c r="C296" s="38" t="s">
        <v>142</v>
      </c>
      <c r="D296" s="36" t="s">
        <v>18</v>
      </c>
      <c r="E296" s="37">
        <v>7.2</v>
      </c>
      <c r="F296" s="37">
        <v>3.5</v>
      </c>
      <c r="G296" s="37">
        <v>2.7</v>
      </c>
      <c r="H296" s="37">
        <v>3.3</v>
      </c>
      <c r="I296" s="50">
        <f t="shared" si="14"/>
        <v>16.7</v>
      </c>
      <c r="J296" s="66"/>
    </row>
    <row r="297" spans="1:14">
      <c r="A297" s="77">
        <v>282</v>
      </c>
      <c r="B297" s="35" t="s">
        <v>153</v>
      </c>
      <c r="C297" s="38" t="s">
        <v>142</v>
      </c>
      <c r="D297" s="36">
        <v>20</v>
      </c>
      <c r="E297" s="37">
        <v>29.6</v>
      </c>
      <c r="F297" s="37">
        <v>15.2</v>
      </c>
      <c r="G297" s="37">
        <v>7.6</v>
      </c>
      <c r="H297" s="37">
        <v>4.5999999999999996</v>
      </c>
      <c r="I297" s="50">
        <f t="shared" si="14"/>
        <v>57</v>
      </c>
      <c r="J297" s="140" t="s">
        <v>664</v>
      </c>
    </row>
    <row r="298" spans="1:14" s="2" customFormat="1">
      <c r="A298" s="77">
        <v>283</v>
      </c>
      <c r="B298" s="35" t="s">
        <v>154</v>
      </c>
      <c r="C298" s="38" t="s">
        <v>142</v>
      </c>
      <c r="D298" s="36">
        <v>10</v>
      </c>
      <c r="E298" s="37">
        <v>14.8</v>
      </c>
      <c r="F298" s="37">
        <v>6.4</v>
      </c>
      <c r="G298" s="37">
        <v>3</v>
      </c>
      <c r="H298" s="37">
        <v>1.6</v>
      </c>
      <c r="I298" s="46">
        <f t="shared" si="14"/>
        <v>25.800000000000004</v>
      </c>
      <c r="J298" s="66"/>
      <c r="K298" s="9"/>
      <c r="L298" s="9"/>
      <c r="M298" s="9"/>
      <c r="N298" s="9"/>
    </row>
    <row r="299" spans="1:14">
      <c r="A299" s="77">
        <v>284</v>
      </c>
      <c r="B299" s="35" t="s">
        <v>663</v>
      </c>
      <c r="C299" s="38" t="s">
        <v>142</v>
      </c>
      <c r="D299" s="36" t="s">
        <v>18</v>
      </c>
      <c r="E299" s="37">
        <v>6.5</v>
      </c>
      <c r="F299" s="37">
        <v>4.7</v>
      </c>
      <c r="G299" s="37">
        <v>2.4</v>
      </c>
      <c r="H299" s="37">
        <v>1.43</v>
      </c>
      <c r="I299" s="46">
        <f>SUM(E299:H299)</f>
        <v>15.03</v>
      </c>
      <c r="J299" s="66"/>
    </row>
    <row r="300" spans="1:14">
      <c r="A300" s="77">
        <v>285</v>
      </c>
      <c r="B300" s="39" t="s">
        <v>155</v>
      </c>
      <c r="C300" s="38" t="s">
        <v>142</v>
      </c>
      <c r="D300" s="36">
        <v>20</v>
      </c>
      <c r="E300" s="37">
        <v>29.6</v>
      </c>
      <c r="F300" s="37">
        <v>10.5</v>
      </c>
      <c r="G300" s="37">
        <v>7.6</v>
      </c>
      <c r="H300" s="37">
        <v>2.2999999999999998</v>
      </c>
      <c r="I300" s="46">
        <f>SUM(E300:H300)</f>
        <v>50</v>
      </c>
      <c r="J300" s="66"/>
    </row>
    <row r="301" spans="1:14">
      <c r="A301" s="77">
        <v>286</v>
      </c>
      <c r="B301" s="35" t="s">
        <v>498</v>
      </c>
      <c r="C301" s="38" t="s">
        <v>142</v>
      </c>
      <c r="D301" s="41" t="s">
        <v>18</v>
      </c>
      <c r="E301" s="37">
        <v>6.6</v>
      </c>
      <c r="F301" s="37">
        <v>3.9</v>
      </c>
      <c r="G301" s="37">
        <v>1.5</v>
      </c>
      <c r="H301" s="37">
        <v>1</v>
      </c>
      <c r="I301" s="50">
        <f>SUM(E301:H301)</f>
        <v>13</v>
      </c>
      <c r="J301" s="66"/>
    </row>
    <row r="302" spans="1:14">
      <c r="A302" s="77">
        <v>287</v>
      </c>
      <c r="B302" s="38" t="s">
        <v>499</v>
      </c>
      <c r="C302" s="38" t="s">
        <v>142</v>
      </c>
      <c r="D302" s="41" t="s">
        <v>18</v>
      </c>
      <c r="E302" s="37">
        <v>6.8</v>
      </c>
      <c r="F302" s="37">
        <v>2.8</v>
      </c>
      <c r="G302" s="37">
        <v>1.5</v>
      </c>
      <c r="H302" s="37">
        <v>0.25</v>
      </c>
      <c r="I302" s="50">
        <f>SUM(E302:H302)</f>
        <v>11.35</v>
      </c>
      <c r="J302" s="66"/>
    </row>
    <row r="303" spans="1:14">
      <c r="A303" s="77">
        <v>288</v>
      </c>
      <c r="B303" s="38" t="s">
        <v>500</v>
      </c>
      <c r="C303" s="38" t="s">
        <v>142</v>
      </c>
      <c r="D303" s="41" t="s">
        <v>18</v>
      </c>
      <c r="E303" s="37">
        <v>6.2</v>
      </c>
      <c r="F303" s="37">
        <v>4.8</v>
      </c>
      <c r="G303" s="37">
        <v>2.1</v>
      </c>
      <c r="H303" s="37">
        <v>1.44</v>
      </c>
      <c r="I303" s="50">
        <f t="shared" si="14"/>
        <v>14.54</v>
      </c>
      <c r="J303" s="66"/>
    </row>
    <row r="304" spans="1:14">
      <c r="A304" s="77">
        <v>289</v>
      </c>
      <c r="B304" s="39" t="s">
        <v>156</v>
      </c>
      <c r="C304" s="38" t="s">
        <v>142</v>
      </c>
      <c r="D304" s="36">
        <v>100</v>
      </c>
      <c r="E304" s="37">
        <v>87.36</v>
      </c>
      <c r="F304" s="37">
        <v>75.3</v>
      </c>
      <c r="G304" s="37">
        <v>51.3</v>
      </c>
      <c r="H304" s="37">
        <v>11.2</v>
      </c>
      <c r="I304" s="50">
        <f t="shared" si="14"/>
        <v>225.15999999999997</v>
      </c>
      <c r="J304" s="66"/>
    </row>
    <row r="305" spans="1:14">
      <c r="A305" s="77">
        <v>290</v>
      </c>
      <c r="B305" s="85" t="s">
        <v>611</v>
      </c>
      <c r="C305" s="38" t="s">
        <v>142</v>
      </c>
      <c r="D305" s="36" t="s">
        <v>18</v>
      </c>
      <c r="E305" s="37">
        <v>7.9</v>
      </c>
      <c r="F305" s="37">
        <v>5</v>
      </c>
      <c r="G305" s="37">
        <v>3.2</v>
      </c>
      <c r="H305" s="37">
        <v>1.0900000000000001</v>
      </c>
      <c r="I305" s="50">
        <f t="shared" si="14"/>
        <v>17.190000000000001</v>
      </c>
      <c r="J305" s="66"/>
    </row>
    <row r="306" spans="1:14" s="2" customFormat="1">
      <c r="A306" s="77">
        <v>291</v>
      </c>
      <c r="B306" s="38" t="s">
        <v>158</v>
      </c>
      <c r="C306" s="38" t="s">
        <v>142</v>
      </c>
      <c r="D306" s="36">
        <v>10</v>
      </c>
      <c r="E306" s="37">
        <v>16.600000000000001</v>
      </c>
      <c r="F306" s="37">
        <v>6.5</v>
      </c>
      <c r="G306" s="37">
        <v>4.5999999999999996</v>
      </c>
      <c r="H306" s="37">
        <v>1.0469999999999999</v>
      </c>
      <c r="I306" s="50">
        <f t="shared" si="14"/>
        <v>28.747000000000003</v>
      </c>
      <c r="J306" s="66"/>
      <c r="K306" s="9"/>
      <c r="L306" s="9"/>
      <c r="M306" s="9"/>
      <c r="N306" s="9"/>
    </row>
    <row r="307" spans="1:14" s="2" customFormat="1">
      <c r="A307" s="77">
        <v>292</v>
      </c>
      <c r="B307" s="83" t="s">
        <v>675</v>
      </c>
      <c r="C307" s="38" t="s">
        <v>142</v>
      </c>
      <c r="D307" s="36" t="s">
        <v>18</v>
      </c>
      <c r="E307" s="37">
        <v>7.3</v>
      </c>
      <c r="F307" s="37">
        <v>3.3</v>
      </c>
      <c r="G307" s="37">
        <v>2.5</v>
      </c>
      <c r="H307" s="37">
        <v>1.2</v>
      </c>
      <c r="I307" s="50">
        <f>SUM(E307:H307)</f>
        <v>14.299999999999999</v>
      </c>
      <c r="J307" s="66"/>
      <c r="K307" s="9"/>
      <c r="L307" s="9"/>
      <c r="M307" s="9"/>
      <c r="N307" s="9"/>
    </row>
    <row r="308" spans="1:14">
      <c r="A308" s="75"/>
      <c r="B308" s="40"/>
      <c r="C308" s="80" t="s">
        <v>33</v>
      </c>
      <c r="D308" s="48">
        <f>SUM(D286:D306)</f>
        <v>235</v>
      </c>
      <c r="E308" s="48">
        <f>SUM(E286:E307)</f>
        <v>329.12</v>
      </c>
      <c r="F308" s="48">
        <f>SUM(F286:F307)</f>
        <v>206.60000000000002</v>
      </c>
      <c r="G308" s="48">
        <f>SUM(G286:G307)</f>
        <v>130.9</v>
      </c>
      <c r="H308" s="48">
        <f>SUM(H286:H307)</f>
        <v>45.64200000000001</v>
      </c>
      <c r="I308" s="48">
        <f>SUM(I286:I307)</f>
        <v>712.26199999999994</v>
      </c>
      <c r="J308" s="66"/>
    </row>
    <row r="309" spans="1:14" ht="27" customHeight="1">
      <c r="A309" s="97" t="s">
        <v>159</v>
      </c>
      <c r="B309" s="97"/>
      <c r="C309" s="97"/>
      <c r="D309" s="97"/>
      <c r="E309" s="97"/>
      <c r="F309" s="97"/>
      <c r="G309" s="97"/>
      <c r="H309" s="97"/>
      <c r="I309" s="97"/>
      <c r="J309" s="66"/>
    </row>
    <row r="310" spans="1:14">
      <c r="A310" s="76">
        <v>293</v>
      </c>
      <c r="B310" s="34" t="s">
        <v>161</v>
      </c>
      <c r="C310" s="34" t="s">
        <v>160</v>
      </c>
      <c r="D310" s="36" t="s">
        <v>18</v>
      </c>
      <c r="E310" s="37">
        <v>8.3000000000000007</v>
      </c>
      <c r="F310" s="37">
        <v>4.3600000000000003</v>
      </c>
      <c r="G310" s="37">
        <v>3.6</v>
      </c>
      <c r="H310" s="37">
        <v>1.5</v>
      </c>
      <c r="I310" s="46">
        <f>SUM(E310:H310)</f>
        <v>17.760000000000002</v>
      </c>
      <c r="J310" s="66"/>
    </row>
    <row r="311" spans="1:14">
      <c r="A311" s="76">
        <v>294</v>
      </c>
      <c r="B311" s="39" t="s">
        <v>501</v>
      </c>
      <c r="C311" s="34" t="s">
        <v>160</v>
      </c>
      <c r="D311" s="36" t="s">
        <v>18</v>
      </c>
      <c r="E311" s="37">
        <v>7.2</v>
      </c>
      <c r="F311" s="37">
        <v>3.6</v>
      </c>
      <c r="G311" s="37">
        <v>2.1</v>
      </c>
      <c r="H311" s="37">
        <v>0.32</v>
      </c>
      <c r="I311" s="46">
        <f>SUM(E311:H311)</f>
        <v>13.22</v>
      </c>
      <c r="J311" s="66"/>
    </row>
    <row r="312" spans="1:14">
      <c r="A312" s="76">
        <v>295</v>
      </c>
      <c r="B312" s="39" t="s">
        <v>122</v>
      </c>
      <c r="C312" s="34" t="s">
        <v>160</v>
      </c>
      <c r="D312" s="36">
        <v>20</v>
      </c>
      <c r="E312" s="37">
        <v>26.56</v>
      </c>
      <c r="F312" s="37">
        <v>9.5</v>
      </c>
      <c r="G312" s="37">
        <v>4.5999999999999996</v>
      </c>
      <c r="H312" s="37">
        <v>1.6</v>
      </c>
      <c r="I312" s="46">
        <f t="shared" ref="I312:I319" si="15">SUM(E312:H312)</f>
        <v>42.260000000000005</v>
      </c>
      <c r="J312" s="66"/>
    </row>
    <row r="313" spans="1:14">
      <c r="A313" s="76">
        <v>296</v>
      </c>
      <c r="B313" s="38" t="s">
        <v>162</v>
      </c>
      <c r="C313" s="34" t="s">
        <v>160</v>
      </c>
      <c r="D313" s="36" t="s">
        <v>18</v>
      </c>
      <c r="E313" s="37">
        <v>8.1999999999999993</v>
      </c>
      <c r="F313" s="37">
        <v>3.6</v>
      </c>
      <c r="G313" s="37">
        <v>2.4</v>
      </c>
      <c r="H313" s="37">
        <v>1.2</v>
      </c>
      <c r="I313" s="46">
        <f t="shared" si="15"/>
        <v>15.399999999999999</v>
      </c>
      <c r="J313" s="66"/>
    </row>
    <row r="314" spans="1:14">
      <c r="A314" s="76">
        <v>297</v>
      </c>
      <c r="B314" s="38" t="s">
        <v>163</v>
      </c>
      <c r="C314" s="34" t="s">
        <v>160</v>
      </c>
      <c r="D314" s="36" t="s">
        <v>18</v>
      </c>
      <c r="E314" s="37">
        <v>8.9</v>
      </c>
      <c r="F314" s="37">
        <v>5.7</v>
      </c>
      <c r="G314" s="37">
        <v>2.8</v>
      </c>
      <c r="H314" s="37">
        <v>1.2</v>
      </c>
      <c r="I314" s="46">
        <f t="shared" si="15"/>
        <v>18.600000000000001</v>
      </c>
      <c r="J314" s="66"/>
    </row>
    <row r="315" spans="1:14">
      <c r="A315" s="76">
        <v>298</v>
      </c>
      <c r="B315" s="35" t="s">
        <v>164</v>
      </c>
      <c r="C315" s="34" t="s">
        <v>160</v>
      </c>
      <c r="D315" s="36" t="s">
        <v>18</v>
      </c>
      <c r="E315" s="37">
        <v>6.6</v>
      </c>
      <c r="F315" s="37">
        <v>5.4</v>
      </c>
      <c r="G315" s="37">
        <v>3.3</v>
      </c>
      <c r="H315" s="37">
        <v>1.1000000000000001</v>
      </c>
      <c r="I315" s="46">
        <f t="shared" si="15"/>
        <v>16.400000000000002</v>
      </c>
      <c r="J315" s="140" t="s">
        <v>664</v>
      </c>
    </row>
    <row r="316" spans="1:14">
      <c r="A316" s="76">
        <v>299</v>
      </c>
      <c r="B316" s="39" t="s">
        <v>165</v>
      </c>
      <c r="C316" s="34" t="s">
        <v>160</v>
      </c>
      <c r="D316" s="36" t="s">
        <v>18</v>
      </c>
      <c r="E316" s="37">
        <v>5.6</v>
      </c>
      <c r="F316" s="37">
        <v>3.4</v>
      </c>
      <c r="G316" s="37">
        <v>2.6</v>
      </c>
      <c r="H316" s="37">
        <v>1</v>
      </c>
      <c r="I316" s="46">
        <f t="shared" si="15"/>
        <v>12.6</v>
      </c>
      <c r="J316" s="66"/>
    </row>
    <row r="317" spans="1:14">
      <c r="A317" s="76">
        <v>300</v>
      </c>
      <c r="B317" s="39" t="s">
        <v>166</v>
      </c>
      <c r="C317" s="34" t="s">
        <v>160</v>
      </c>
      <c r="D317" s="36" t="s">
        <v>18</v>
      </c>
      <c r="E317" s="37">
        <v>7.2</v>
      </c>
      <c r="F317" s="37">
        <v>5.6</v>
      </c>
      <c r="G317" s="37">
        <v>3.4</v>
      </c>
      <c r="H317" s="37">
        <v>1</v>
      </c>
      <c r="I317" s="46">
        <f t="shared" si="15"/>
        <v>17.2</v>
      </c>
      <c r="J317" s="66"/>
    </row>
    <row r="318" spans="1:14">
      <c r="A318" s="76">
        <v>301</v>
      </c>
      <c r="B318" s="38" t="s">
        <v>652</v>
      </c>
      <c r="C318" s="34" t="s">
        <v>160</v>
      </c>
      <c r="D318" s="36" t="s">
        <v>18</v>
      </c>
      <c r="E318" s="37">
        <v>7.9</v>
      </c>
      <c r="F318" s="37">
        <v>5.7</v>
      </c>
      <c r="G318" s="37">
        <v>3.8</v>
      </c>
      <c r="H318" s="37">
        <v>0.4</v>
      </c>
      <c r="I318" s="46">
        <f t="shared" si="15"/>
        <v>17.8</v>
      </c>
      <c r="J318" s="66"/>
    </row>
    <row r="319" spans="1:14">
      <c r="A319" s="76">
        <v>302</v>
      </c>
      <c r="B319" s="38" t="s">
        <v>502</v>
      </c>
      <c r="C319" s="34" t="s">
        <v>160</v>
      </c>
      <c r="D319" s="36" t="s">
        <v>18</v>
      </c>
      <c r="E319" s="37">
        <v>6.21</v>
      </c>
      <c r="F319" s="37">
        <v>5.6</v>
      </c>
      <c r="G319" s="37">
        <v>3.3</v>
      </c>
      <c r="H319" s="37">
        <v>1.2</v>
      </c>
      <c r="I319" s="46">
        <f t="shared" si="15"/>
        <v>16.309999999999999</v>
      </c>
      <c r="J319" s="66"/>
    </row>
    <row r="320" spans="1:14">
      <c r="A320" s="76">
        <v>303</v>
      </c>
      <c r="B320" s="34" t="s">
        <v>57</v>
      </c>
      <c r="C320" s="34" t="s">
        <v>160</v>
      </c>
      <c r="D320" s="36" t="s">
        <v>18</v>
      </c>
      <c r="E320" s="37">
        <v>7.8</v>
      </c>
      <c r="F320" s="37">
        <v>5.8</v>
      </c>
      <c r="G320" s="37">
        <v>3.7</v>
      </c>
      <c r="H320" s="37">
        <v>1.1000000000000001</v>
      </c>
      <c r="I320" s="46">
        <f>SUM(E320:H320)</f>
        <v>18.400000000000002</v>
      </c>
      <c r="J320" s="66"/>
    </row>
    <row r="321" spans="1:986">
      <c r="A321" s="76">
        <v>304</v>
      </c>
      <c r="B321" s="86" t="s">
        <v>653</v>
      </c>
      <c r="C321" s="83" t="s">
        <v>159</v>
      </c>
      <c r="D321" s="36">
        <v>15</v>
      </c>
      <c r="E321" s="37">
        <v>16.559999999999999</v>
      </c>
      <c r="F321" s="37">
        <v>9.5</v>
      </c>
      <c r="G321" s="37">
        <v>4.5999999999999996</v>
      </c>
      <c r="H321" s="37">
        <v>1.6</v>
      </c>
      <c r="I321" s="46">
        <f>SUM(E321:H321)</f>
        <v>32.26</v>
      </c>
      <c r="J321" s="66"/>
    </row>
    <row r="322" spans="1:986">
      <c r="A322" s="76"/>
      <c r="B322" s="38"/>
      <c r="C322" s="80" t="s">
        <v>33</v>
      </c>
      <c r="D322" s="48">
        <f>SUM(D312:D321)</f>
        <v>35</v>
      </c>
      <c r="E322" s="48">
        <f>SUM(E310:E321)</f>
        <v>117.03</v>
      </c>
      <c r="F322" s="48">
        <f>SUM(F310:F321)</f>
        <v>67.760000000000005</v>
      </c>
      <c r="G322" s="48">
        <f>SUM(G310:G321)</f>
        <v>40.200000000000003</v>
      </c>
      <c r="H322" s="48">
        <f>SUM(H310:H321)</f>
        <v>13.219999999999999</v>
      </c>
      <c r="I322" s="48">
        <f>SUM(I310:I321)</f>
        <v>238.21</v>
      </c>
      <c r="J322" s="66"/>
    </row>
    <row r="323" spans="1:986" ht="34.5" customHeight="1">
      <c r="A323" s="97" t="s">
        <v>167</v>
      </c>
      <c r="B323" s="97"/>
      <c r="C323" s="97"/>
      <c r="D323" s="97"/>
      <c r="E323" s="97"/>
      <c r="F323" s="97"/>
      <c r="G323" s="97"/>
      <c r="H323" s="97"/>
      <c r="I323" s="97"/>
      <c r="J323" s="66"/>
    </row>
    <row r="324" spans="1:986">
      <c r="A324" s="76">
        <v>305</v>
      </c>
      <c r="B324" s="35" t="s">
        <v>168</v>
      </c>
      <c r="C324" s="40" t="s">
        <v>167</v>
      </c>
      <c r="D324" s="41" t="s">
        <v>18</v>
      </c>
      <c r="E324" s="37">
        <v>7.2</v>
      </c>
      <c r="F324" s="37">
        <v>4.5999999999999996</v>
      </c>
      <c r="G324" s="37">
        <v>2.1</v>
      </c>
      <c r="H324" s="37">
        <v>0.32</v>
      </c>
      <c r="I324" s="46">
        <f>SUM(E324:H324)</f>
        <v>14.22</v>
      </c>
      <c r="J324" s="66"/>
    </row>
    <row r="325" spans="1:986">
      <c r="A325" s="76">
        <v>306</v>
      </c>
      <c r="B325" s="38" t="s">
        <v>169</v>
      </c>
      <c r="C325" s="40" t="s">
        <v>167</v>
      </c>
      <c r="D325" s="41" t="s">
        <v>18</v>
      </c>
      <c r="E325" s="37">
        <v>6.63</v>
      </c>
      <c r="F325" s="37">
        <v>5.3</v>
      </c>
      <c r="G325" s="37">
        <v>3.6</v>
      </c>
      <c r="H325" s="37">
        <v>1.4</v>
      </c>
      <c r="I325" s="46">
        <f>SUM(E325:H325)</f>
        <v>16.93</v>
      </c>
      <c r="J325" s="66"/>
    </row>
    <row r="326" spans="1:986">
      <c r="A326" s="76">
        <v>307</v>
      </c>
      <c r="B326" s="34" t="s">
        <v>170</v>
      </c>
      <c r="C326" s="40" t="s">
        <v>167</v>
      </c>
      <c r="D326" s="41">
        <v>20</v>
      </c>
      <c r="E326" s="53">
        <v>29.2</v>
      </c>
      <c r="F326" s="53">
        <v>4.8</v>
      </c>
      <c r="G326" s="53">
        <v>3.9</v>
      </c>
      <c r="H326" s="53">
        <v>1.69</v>
      </c>
      <c r="I326" s="50">
        <f t="shared" ref="I326:I332" si="16">SUM(E326:H326)</f>
        <v>39.589999999999996</v>
      </c>
      <c r="J326" s="66"/>
    </row>
    <row r="327" spans="1:986">
      <c r="A327" s="76">
        <v>308</v>
      </c>
      <c r="B327" s="38" t="s">
        <v>503</v>
      </c>
      <c r="C327" s="40" t="s">
        <v>167</v>
      </c>
      <c r="D327" s="41">
        <v>15</v>
      </c>
      <c r="E327" s="37">
        <v>23.6</v>
      </c>
      <c r="F327" s="37">
        <v>6.9</v>
      </c>
      <c r="G327" s="37">
        <v>5.6</v>
      </c>
      <c r="H327" s="37">
        <v>1.8</v>
      </c>
      <c r="I327" s="50">
        <f t="shared" si="16"/>
        <v>37.9</v>
      </c>
      <c r="J327" s="66"/>
    </row>
    <row r="328" spans="1:986">
      <c r="A328" s="76">
        <v>309</v>
      </c>
      <c r="B328" s="38" t="s">
        <v>171</v>
      </c>
      <c r="C328" s="40" t="s">
        <v>167</v>
      </c>
      <c r="D328" s="41" t="s">
        <v>18</v>
      </c>
      <c r="E328" s="37">
        <v>8.1999999999999993</v>
      </c>
      <c r="F328" s="37">
        <v>3.6</v>
      </c>
      <c r="G328" s="37">
        <v>2.4</v>
      </c>
      <c r="H328" s="37">
        <v>1.2</v>
      </c>
      <c r="I328" s="46">
        <f>SUM(E328:H328)</f>
        <v>15.399999999999999</v>
      </c>
      <c r="J328" s="66"/>
    </row>
    <row r="329" spans="1:986">
      <c r="A329" s="76">
        <v>310</v>
      </c>
      <c r="B329" s="38" t="s">
        <v>504</v>
      </c>
      <c r="C329" s="40" t="s">
        <v>167</v>
      </c>
      <c r="D329" s="41" t="s">
        <v>18</v>
      </c>
      <c r="E329" s="37">
        <v>8.9</v>
      </c>
      <c r="F329" s="37">
        <v>5.7</v>
      </c>
      <c r="G329" s="37">
        <v>2.8</v>
      </c>
      <c r="H329" s="37">
        <v>1.2</v>
      </c>
      <c r="I329" s="46">
        <f>SUM(E329:H329)</f>
        <v>18.600000000000001</v>
      </c>
      <c r="J329" s="66"/>
    </row>
    <row r="330" spans="1:986">
      <c r="A330" s="76">
        <v>311</v>
      </c>
      <c r="B330" s="34" t="s">
        <v>505</v>
      </c>
      <c r="C330" s="40" t="s">
        <v>167</v>
      </c>
      <c r="D330" s="41" t="s">
        <v>18</v>
      </c>
      <c r="E330" s="37">
        <v>6.6</v>
      </c>
      <c r="F330" s="37">
        <v>5.4</v>
      </c>
      <c r="G330" s="37">
        <v>3.3</v>
      </c>
      <c r="H330" s="37">
        <v>1.1000000000000001</v>
      </c>
      <c r="I330" s="46">
        <f>SUM(E330:H330)</f>
        <v>16.400000000000002</v>
      </c>
      <c r="J330" s="66"/>
    </row>
    <row r="331" spans="1:986">
      <c r="A331" s="76">
        <v>312</v>
      </c>
      <c r="B331" s="84" t="s">
        <v>275</v>
      </c>
      <c r="C331" s="40" t="s">
        <v>167</v>
      </c>
      <c r="D331" s="41" t="s">
        <v>18</v>
      </c>
      <c r="E331" s="37">
        <v>5.6</v>
      </c>
      <c r="F331" s="37">
        <v>3.4</v>
      </c>
      <c r="G331" s="37">
        <v>2.6</v>
      </c>
      <c r="H331" s="37">
        <v>1</v>
      </c>
      <c r="I331" s="46">
        <f>SUM(E331:H331)</f>
        <v>12.6</v>
      </c>
      <c r="J331" s="66"/>
    </row>
    <row r="332" spans="1:986" s="6" customFormat="1">
      <c r="A332" s="76">
        <v>313</v>
      </c>
      <c r="B332" s="38" t="s">
        <v>172</v>
      </c>
      <c r="C332" s="40" t="s">
        <v>167</v>
      </c>
      <c r="D332" s="36">
        <v>20</v>
      </c>
      <c r="E332" s="37">
        <v>19.3</v>
      </c>
      <c r="F332" s="37">
        <v>8.3000000000000007</v>
      </c>
      <c r="G332" s="37">
        <v>4.2</v>
      </c>
      <c r="H332" s="37">
        <v>1.2</v>
      </c>
      <c r="I332" s="46">
        <f t="shared" si="16"/>
        <v>33</v>
      </c>
      <c r="J332" s="43"/>
      <c r="K332" s="11"/>
      <c r="L332" s="11"/>
      <c r="M332" s="11"/>
      <c r="N332" s="11"/>
    </row>
    <row r="333" spans="1:986" s="6" customFormat="1">
      <c r="A333" s="76">
        <v>314</v>
      </c>
      <c r="B333" s="86" t="s">
        <v>681</v>
      </c>
      <c r="C333" s="89" t="s">
        <v>167</v>
      </c>
      <c r="D333" s="36" t="s">
        <v>18</v>
      </c>
      <c r="E333" s="37">
        <v>8.9</v>
      </c>
      <c r="F333" s="37">
        <v>5.7</v>
      </c>
      <c r="G333" s="37">
        <v>2.8</v>
      </c>
      <c r="H333" s="37">
        <v>1.2</v>
      </c>
      <c r="I333" s="46">
        <f>SUM(E333:H333)</f>
        <v>18.600000000000001</v>
      </c>
      <c r="J333" s="43"/>
      <c r="K333" s="11"/>
      <c r="L333" s="11"/>
      <c r="M333" s="11"/>
      <c r="N333" s="11"/>
    </row>
    <row r="334" spans="1:986">
      <c r="A334" s="53"/>
      <c r="B334" s="40"/>
      <c r="C334" s="80" t="s">
        <v>33</v>
      </c>
      <c r="D334" s="48">
        <f t="shared" ref="D334:I334" si="17">SUM(D324:D333)</f>
        <v>55</v>
      </c>
      <c r="E334" s="48">
        <f t="shared" si="17"/>
        <v>124.13</v>
      </c>
      <c r="F334" s="48">
        <f t="shared" si="17"/>
        <v>53.7</v>
      </c>
      <c r="G334" s="48">
        <f t="shared" si="17"/>
        <v>33.299999999999997</v>
      </c>
      <c r="H334" s="48">
        <f t="shared" si="17"/>
        <v>12.11</v>
      </c>
      <c r="I334" s="48">
        <f t="shared" si="17"/>
        <v>223.23999999999998</v>
      </c>
      <c r="J334" s="66"/>
    </row>
    <row r="335" spans="1:986" ht="33.950000000000003" customHeight="1">
      <c r="A335" s="97" t="s">
        <v>331</v>
      </c>
      <c r="B335" s="97"/>
      <c r="C335" s="97"/>
      <c r="D335" s="97"/>
      <c r="E335" s="97"/>
      <c r="F335" s="97"/>
      <c r="G335" s="97"/>
      <c r="H335" s="97"/>
      <c r="I335" s="97"/>
      <c r="J335" s="66"/>
      <c r="K335" s="9"/>
      <c r="L335" s="9"/>
      <c r="M335" s="9"/>
      <c r="N335" s="9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  <c r="JM335" s="2"/>
      <c r="JN335" s="2"/>
      <c r="JO335" s="2"/>
      <c r="JP335" s="2"/>
      <c r="JQ335" s="2"/>
      <c r="JR335" s="2"/>
      <c r="JS335" s="2"/>
      <c r="JT335" s="2"/>
      <c r="JU335" s="2"/>
      <c r="JV335" s="2"/>
      <c r="JW335" s="2"/>
      <c r="JX335" s="2"/>
      <c r="JY335" s="2"/>
      <c r="JZ335" s="2"/>
      <c r="KA335" s="2"/>
      <c r="KB335" s="2"/>
      <c r="KC335" s="2"/>
      <c r="KD335" s="2"/>
      <c r="KE335" s="2"/>
      <c r="KF335" s="2"/>
      <c r="KG335" s="2"/>
      <c r="KH335" s="2"/>
      <c r="KI335" s="2"/>
      <c r="KJ335" s="2"/>
      <c r="KK335" s="2"/>
      <c r="KL335" s="2"/>
      <c r="KM335" s="2"/>
      <c r="KN335" s="2"/>
      <c r="KO335" s="2"/>
      <c r="KP335" s="2"/>
      <c r="KQ335" s="2"/>
      <c r="KR335" s="2"/>
      <c r="KS335" s="2"/>
      <c r="KT335" s="2"/>
      <c r="KU335" s="2"/>
      <c r="KV335" s="2"/>
      <c r="KW335" s="2"/>
      <c r="KX335" s="2"/>
      <c r="KY335" s="2"/>
      <c r="KZ335" s="2"/>
      <c r="LA335" s="2"/>
      <c r="LB335" s="2"/>
      <c r="LC335" s="2"/>
      <c r="LD335" s="2"/>
      <c r="LE335" s="2"/>
      <c r="LF335" s="2"/>
      <c r="LG335" s="2"/>
      <c r="LH335" s="2"/>
      <c r="LI335" s="2"/>
      <c r="LJ335" s="2"/>
      <c r="LK335" s="2"/>
      <c r="LL335" s="2"/>
      <c r="LM335" s="2"/>
      <c r="LN335" s="2"/>
      <c r="LO335" s="2"/>
      <c r="LP335" s="2"/>
      <c r="LQ335" s="2"/>
      <c r="LR335" s="2"/>
      <c r="LS335" s="2"/>
      <c r="LT335" s="2"/>
      <c r="LU335" s="2"/>
      <c r="LV335" s="2"/>
      <c r="LW335" s="2"/>
      <c r="LX335" s="2"/>
      <c r="LY335" s="2"/>
      <c r="LZ335" s="2"/>
      <c r="MA335" s="2"/>
      <c r="MB335" s="2"/>
      <c r="MC335" s="2"/>
      <c r="MD335" s="2"/>
      <c r="ME335" s="2"/>
      <c r="MF335" s="2"/>
      <c r="MG335" s="2"/>
      <c r="MH335" s="2"/>
      <c r="MI335" s="2"/>
      <c r="MJ335" s="2"/>
      <c r="MK335" s="2"/>
      <c r="ML335" s="2"/>
      <c r="MM335" s="2"/>
      <c r="MN335" s="2"/>
      <c r="MO335" s="2"/>
      <c r="MP335" s="2"/>
      <c r="MQ335" s="2"/>
      <c r="MR335" s="2"/>
      <c r="MS335" s="2"/>
      <c r="MT335" s="2"/>
      <c r="MU335" s="2"/>
      <c r="MV335" s="2"/>
      <c r="MW335" s="2"/>
      <c r="MX335" s="2"/>
      <c r="MY335" s="2"/>
      <c r="MZ335" s="2"/>
      <c r="NA335" s="2"/>
      <c r="NB335" s="2"/>
      <c r="NC335" s="2"/>
      <c r="ND335" s="2"/>
      <c r="NE335" s="2"/>
      <c r="NF335" s="2"/>
      <c r="NG335" s="2"/>
      <c r="NH335" s="2"/>
      <c r="NI335" s="2"/>
      <c r="NJ335" s="2"/>
      <c r="NK335" s="2"/>
      <c r="NL335" s="2"/>
      <c r="NM335" s="2"/>
      <c r="NN335" s="2"/>
      <c r="NO335" s="2"/>
      <c r="NP335" s="2"/>
      <c r="NQ335" s="2"/>
      <c r="NR335" s="2"/>
      <c r="NS335" s="2"/>
      <c r="NT335" s="2"/>
      <c r="NU335" s="2"/>
      <c r="NV335" s="2"/>
      <c r="NW335" s="2"/>
      <c r="NX335" s="2"/>
      <c r="NY335" s="2"/>
      <c r="NZ335" s="2"/>
      <c r="OA335" s="2"/>
      <c r="OB335" s="2"/>
      <c r="OC335" s="2"/>
      <c r="OD335" s="2"/>
      <c r="OE335" s="2"/>
      <c r="OF335" s="2"/>
      <c r="OG335" s="2"/>
      <c r="OH335" s="2"/>
      <c r="OI335" s="2"/>
      <c r="OJ335" s="2"/>
      <c r="OK335" s="2"/>
      <c r="OL335" s="2"/>
      <c r="OM335" s="2"/>
      <c r="ON335" s="2"/>
      <c r="OO335" s="2"/>
      <c r="OP335" s="2"/>
      <c r="OQ335" s="2"/>
      <c r="OR335" s="2"/>
      <c r="OS335" s="2"/>
      <c r="OT335" s="2"/>
      <c r="OU335" s="2"/>
      <c r="OV335" s="2"/>
      <c r="OW335" s="2"/>
      <c r="OX335" s="2"/>
      <c r="OY335" s="2"/>
      <c r="OZ335" s="2"/>
      <c r="PA335" s="2"/>
      <c r="PB335" s="2"/>
      <c r="PC335" s="2"/>
      <c r="PD335" s="2"/>
      <c r="PE335" s="2"/>
      <c r="PF335" s="2"/>
      <c r="PG335" s="2"/>
      <c r="PH335" s="2"/>
      <c r="PI335" s="2"/>
      <c r="PJ335" s="2"/>
      <c r="PK335" s="2"/>
      <c r="PL335" s="2"/>
      <c r="PM335" s="2"/>
      <c r="PN335" s="2"/>
      <c r="PO335" s="2"/>
      <c r="PP335" s="2"/>
      <c r="PQ335" s="2"/>
      <c r="PR335" s="2"/>
      <c r="PS335" s="2"/>
      <c r="PT335" s="2"/>
      <c r="PU335" s="2"/>
      <c r="PV335" s="2"/>
      <c r="PW335" s="2"/>
      <c r="PX335" s="2"/>
      <c r="PY335" s="2"/>
      <c r="PZ335" s="2"/>
      <c r="QA335" s="2"/>
      <c r="QB335" s="2"/>
      <c r="QC335" s="2"/>
      <c r="QD335" s="2"/>
      <c r="QE335" s="2"/>
      <c r="QF335" s="2"/>
      <c r="QG335" s="2"/>
      <c r="QH335" s="2"/>
      <c r="QI335" s="2"/>
      <c r="QJ335" s="2"/>
      <c r="QK335" s="2"/>
      <c r="QL335" s="2"/>
      <c r="QM335" s="2"/>
      <c r="QN335" s="2"/>
      <c r="QO335" s="2"/>
      <c r="QP335" s="2"/>
      <c r="QQ335" s="2"/>
      <c r="QR335" s="2"/>
      <c r="QS335" s="2"/>
      <c r="QT335" s="2"/>
      <c r="QU335" s="2"/>
      <c r="QV335" s="2"/>
      <c r="QW335" s="2"/>
      <c r="QX335" s="2"/>
      <c r="QY335" s="2"/>
      <c r="QZ335" s="2"/>
      <c r="RA335" s="2"/>
      <c r="RB335" s="2"/>
      <c r="RC335" s="2"/>
      <c r="RD335" s="2"/>
      <c r="RE335" s="2"/>
      <c r="RF335" s="2"/>
      <c r="RG335" s="2"/>
      <c r="RH335" s="2"/>
      <c r="RI335" s="2"/>
      <c r="RJ335" s="2"/>
      <c r="RK335" s="2"/>
      <c r="RL335" s="2"/>
      <c r="RM335" s="2"/>
      <c r="RN335" s="2"/>
      <c r="RO335" s="2"/>
      <c r="RP335" s="2"/>
      <c r="RQ335" s="2"/>
      <c r="RR335" s="2"/>
      <c r="RS335" s="2"/>
      <c r="RT335" s="2"/>
      <c r="RU335" s="2"/>
      <c r="RV335" s="2"/>
      <c r="RW335" s="2"/>
      <c r="RX335" s="2"/>
      <c r="RY335" s="2"/>
      <c r="RZ335" s="2"/>
      <c r="SA335" s="2"/>
      <c r="SB335" s="2"/>
      <c r="SC335" s="2"/>
      <c r="SD335" s="2"/>
      <c r="SE335" s="2"/>
      <c r="SF335" s="2"/>
      <c r="SG335" s="2"/>
      <c r="SH335" s="2"/>
      <c r="SI335" s="2"/>
      <c r="SJ335" s="2"/>
      <c r="SK335" s="2"/>
      <c r="SL335" s="2"/>
      <c r="SM335" s="2"/>
      <c r="SN335" s="2"/>
      <c r="SO335" s="2"/>
      <c r="SP335" s="2"/>
      <c r="SQ335" s="2"/>
      <c r="SR335" s="2"/>
      <c r="SS335" s="2"/>
      <c r="ST335" s="2"/>
      <c r="SU335" s="2"/>
      <c r="SV335" s="2"/>
      <c r="SW335" s="2"/>
      <c r="SX335" s="2"/>
      <c r="SY335" s="2"/>
      <c r="SZ335" s="2"/>
      <c r="TA335" s="2"/>
      <c r="TB335" s="2"/>
      <c r="TC335" s="2"/>
      <c r="TD335" s="2"/>
      <c r="TE335" s="2"/>
      <c r="TF335" s="2"/>
      <c r="TG335" s="2"/>
      <c r="TH335" s="2"/>
      <c r="TI335" s="2"/>
      <c r="TJ335" s="2"/>
      <c r="TK335" s="2"/>
      <c r="TL335" s="2"/>
      <c r="TM335" s="2"/>
      <c r="TN335" s="2"/>
      <c r="TO335" s="2"/>
      <c r="TP335" s="2"/>
      <c r="TQ335" s="2"/>
      <c r="TR335" s="2"/>
      <c r="TS335" s="2"/>
      <c r="TT335" s="2"/>
      <c r="TU335" s="2"/>
      <c r="TV335" s="2"/>
      <c r="TW335" s="2"/>
      <c r="TX335" s="2"/>
      <c r="TY335" s="2"/>
      <c r="TZ335" s="2"/>
      <c r="UA335" s="2"/>
      <c r="UB335" s="2"/>
      <c r="UC335" s="2"/>
      <c r="UD335" s="2"/>
      <c r="UE335" s="2"/>
      <c r="UF335" s="2"/>
      <c r="UG335" s="2"/>
      <c r="UH335" s="2"/>
      <c r="UI335" s="2"/>
      <c r="UJ335" s="2"/>
      <c r="UK335" s="2"/>
      <c r="UL335" s="2"/>
      <c r="UM335" s="2"/>
      <c r="UN335" s="2"/>
      <c r="UO335" s="2"/>
      <c r="UP335" s="2"/>
      <c r="UQ335" s="2"/>
      <c r="UR335" s="2"/>
      <c r="US335" s="2"/>
      <c r="UT335" s="2"/>
      <c r="UU335" s="2"/>
      <c r="UV335" s="2"/>
      <c r="UW335" s="2"/>
      <c r="UX335" s="2"/>
      <c r="UY335" s="2"/>
      <c r="UZ335" s="2"/>
      <c r="VA335" s="2"/>
      <c r="VB335" s="2"/>
      <c r="VC335" s="2"/>
      <c r="VD335" s="2"/>
      <c r="VE335" s="2"/>
      <c r="VF335" s="2"/>
      <c r="VG335" s="2"/>
      <c r="VH335" s="2"/>
      <c r="VI335" s="2"/>
      <c r="VJ335" s="2"/>
      <c r="VK335" s="2"/>
      <c r="VL335" s="2"/>
      <c r="VM335" s="2"/>
      <c r="VN335" s="2"/>
      <c r="VO335" s="2"/>
      <c r="VP335" s="2"/>
      <c r="VQ335" s="2"/>
      <c r="VR335" s="2"/>
      <c r="VS335" s="2"/>
      <c r="VT335" s="2"/>
      <c r="VU335" s="2"/>
      <c r="VV335" s="2"/>
      <c r="VW335" s="2"/>
      <c r="VX335" s="2"/>
      <c r="VY335" s="2"/>
      <c r="VZ335" s="2"/>
      <c r="WA335" s="2"/>
      <c r="WB335" s="2"/>
      <c r="WC335" s="2"/>
      <c r="WD335" s="2"/>
      <c r="WE335" s="2"/>
      <c r="WF335" s="2"/>
      <c r="WG335" s="2"/>
      <c r="WH335" s="2"/>
      <c r="WI335" s="2"/>
      <c r="WJ335" s="2"/>
      <c r="WK335" s="2"/>
      <c r="WL335" s="2"/>
      <c r="WM335" s="2"/>
      <c r="WN335" s="2"/>
      <c r="WO335" s="2"/>
      <c r="WP335" s="2"/>
      <c r="WQ335" s="2"/>
      <c r="WR335" s="2"/>
      <c r="WS335" s="2"/>
      <c r="WT335" s="2"/>
      <c r="WU335" s="2"/>
      <c r="WV335" s="2"/>
      <c r="WW335" s="2"/>
      <c r="WX335" s="2"/>
      <c r="WY335" s="2"/>
      <c r="WZ335" s="2"/>
      <c r="XA335" s="2"/>
      <c r="XB335" s="2"/>
      <c r="XC335" s="2"/>
      <c r="XD335" s="2"/>
      <c r="XE335" s="2"/>
      <c r="XF335" s="2"/>
      <c r="XG335" s="2"/>
      <c r="XH335" s="2"/>
      <c r="XI335" s="2"/>
      <c r="XJ335" s="2"/>
      <c r="XK335" s="2"/>
      <c r="XL335" s="2"/>
      <c r="XM335" s="2"/>
      <c r="XN335" s="2"/>
      <c r="XO335" s="2"/>
      <c r="XP335" s="2"/>
      <c r="XQ335" s="2"/>
      <c r="XR335" s="2"/>
      <c r="XS335" s="2"/>
      <c r="XT335" s="2"/>
      <c r="XU335" s="2"/>
      <c r="XV335" s="2"/>
      <c r="XW335" s="2"/>
      <c r="XX335" s="2"/>
      <c r="XY335" s="2"/>
      <c r="XZ335" s="2"/>
      <c r="YA335" s="2"/>
      <c r="YB335" s="2"/>
      <c r="YC335" s="2"/>
      <c r="YD335" s="2"/>
      <c r="YE335" s="2"/>
      <c r="YF335" s="2"/>
      <c r="YG335" s="2"/>
      <c r="YH335" s="2"/>
      <c r="YI335" s="2"/>
      <c r="YJ335" s="2"/>
      <c r="YK335" s="2"/>
      <c r="YL335" s="2"/>
      <c r="YM335" s="2"/>
      <c r="YN335" s="2"/>
      <c r="YO335" s="2"/>
      <c r="YP335" s="2"/>
      <c r="YQ335" s="2"/>
      <c r="YR335" s="2"/>
      <c r="YS335" s="2"/>
      <c r="YT335" s="2"/>
      <c r="YU335" s="2"/>
      <c r="YV335" s="2"/>
      <c r="YW335" s="2"/>
      <c r="YX335" s="2"/>
      <c r="YY335" s="2"/>
      <c r="YZ335" s="2"/>
      <c r="ZA335" s="2"/>
      <c r="ZB335" s="2"/>
      <c r="ZC335" s="2"/>
      <c r="ZD335" s="2"/>
      <c r="ZE335" s="2"/>
      <c r="ZF335" s="2"/>
      <c r="ZG335" s="2"/>
      <c r="ZH335" s="2"/>
      <c r="ZI335" s="2"/>
      <c r="ZJ335" s="2"/>
      <c r="ZK335" s="2"/>
      <c r="ZL335" s="2"/>
      <c r="ZM335" s="2"/>
      <c r="ZN335" s="2"/>
      <c r="ZO335" s="2"/>
      <c r="ZP335" s="2"/>
      <c r="ZQ335" s="2"/>
      <c r="ZR335" s="2"/>
      <c r="ZS335" s="2"/>
      <c r="ZT335" s="2"/>
      <c r="ZU335" s="2"/>
      <c r="ZV335" s="2"/>
      <c r="ZW335" s="2"/>
      <c r="ZX335" s="2"/>
      <c r="ZY335" s="2"/>
      <c r="ZZ335" s="2"/>
      <c r="AAA335" s="2"/>
      <c r="AAB335" s="2"/>
      <c r="AAC335" s="2"/>
      <c r="AAD335" s="2"/>
      <c r="AAE335" s="2"/>
      <c r="AAF335" s="2"/>
      <c r="AAG335" s="2"/>
      <c r="AAH335" s="2"/>
      <c r="AAI335" s="2"/>
      <c r="AAJ335" s="2"/>
      <c r="AAK335" s="2"/>
      <c r="AAL335" s="2"/>
      <c r="AAM335" s="2"/>
      <c r="AAN335" s="2"/>
      <c r="AAO335" s="2"/>
      <c r="AAP335" s="2"/>
      <c r="AAQ335" s="2"/>
      <c r="AAR335" s="2"/>
      <c r="AAS335" s="2"/>
      <c r="AAT335" s="2"/>
      <c r="AAU335" s="2"/>
      <c r="AAV335" s="2"/>
      <c r="AAW335" s="2"/>
      <c r="AAX335" s="2"/>
      <c r="AAY335" s="2"/>
      <c r="AAZ335" s="2"/>
      <c r="ABA335" s="2"/>
      <c r="ABB335" s="2"/>
      <c r="ABC335" s="2"/>
      <c r="ABD335" s="2"/>
      <c r="ABE335" s="2"/>
      <c r="ABF335" s="2"/>
      <c r="ABG335" s="2"/>
      <c r="ABH335" s="2"/>
      <c r="ABI335" s="2"/>
      <c r="ABJ335" s="2"/>
      <c r="ABK335" s="2"/>
      <c r="ABL335" s="2"/>
      <c r="ABM335" s="2"/>
      <c r="ABN335" s="2"/>
      <c r="ABO335" s="2"/>
      <c r="ABP335" s="2"/>
      <c r="ABQ335" s="2"/>
      <c r="ABR335" s="2"/>
      <c r="ABS335" s="2"/>
      <c r="ABT335" s="2"/>
      <c r="ABU335" s="2"/>
      <c r="ABV335" s="2"/>
      <c r="ABW335" s="2"/>
      <c r="ABX335" s="2"/>
      <c r="ABY335" s="2"/>
      <c r="ABZ335" s="2"/>
      <c r="ACA335" s="2"/>
      <c r="ACB335" s="2"/>
      <c r="ACC335" s="2"/>
      <c r="ACD335" s="2"/>
      <c r="ACE335" s="2"/>
      <c r="ACF335" s="2"/>
      <c r="ACG335" s="2"/>
      <c r="ACH335" s="2"/>
      <c r="ACI335" s="2"/>
      <c r="ACJ335" s="2"/>
      <c r="ACK335" s="2"/>
      <c r="ACL335" s="2"/>
      <c r="ACM335" s="2"/>
      <c r="ACN335" s="2"/>
      <c r="ACO335" s="2"/>
      <c r="ACP335" s="2"/>
      <c r="ACQ335" s="2"/>
      <c r="ACR335" s="2"/>
      <c r="ACS335" s="2"/>
      <c r="ACT335" s="2"/>
      <c r="ACU335" s="2"/>
      <c r="ACV335" s="2"/>
      <c r="ACW335" s="2"/>
      <c r="ACX335" s="2"/>
      <c r="ACY335" s="2"/>
      <c r="ACZ335" s="2"/>
      <c r="ADA335" s="2"/>
      <c r="ADB335" s="2"/>
      <c r="ADC335" s="2"/>
      <c r="ADD335" s="2"/>
      <c r="ADE335" s="2"/>
      <c r="ADF335" s="2"/>
      <c r="ADG335" s="2"/>
      <c r="ADH335" s="2"/>
      <c r="ADI335" s="2"/>
      <c r="ADJ335" s="2"/>
      <c r="ADK335" s="2"/>
      <c r="ADL335" s="2"/>
      <c r="ADM335" s="2"/>
      <c r="ADN335" s="2"/>
      <c r="ADO335" s="2"/>
      <c r="ADP335" s="2"/>
      <c r="ADQ335" s="2"/>
      <c r="ADR335" s="2"/>
      <c r="ADS335" s="2"/>
      <c r="ADT335" s="2"/>
      <c r="ADU335" s="2"/>
      <c r="ADV335" s="2"/>
      <c r="ADW335" s="2"/>
      <c r="ADX335" s="2"/>
      <c r="ADY335" s="2"/>
      <c r="ADZ335" s="2"/>
      <c r="AEA335" s="2"/>
      <c r="AEB335" s="2"/>
      <c r="AEC335" s="2"/>
      <c r="AED335" s="2"/>
      <c r="AEE335" s="2"/>
      <c r="AEF335" s="2"/>
      <c r="AEG335" s="2"/>
      <c r="AEH335" s="2"/>
      <c r="AEI335" s="2"/>
      <c r="AEJ335" s="2"/>
      <c r="AEK335" s="2"/>
      <c r="AEL335" s="2"/>
      <c r="AEM335" s="2"/>
      <c r="AEN335" s="2"/>
      <c r="AEO335" s="2"/>
      <c r="AEP335" s="2"/>
      <c r="AEQ335" s="2"/>
      <c r="AER335" s="2"/>
      <c r="AES335" s="2"/>
      <c r="AET335" s="2"/>
      <c r="AEU335" s="2"/>
      <c r="AEV335" s="2"/>
      <c r="AEW335" s="2"/>
      <c r="AEX335" s="2"/>
      <c r="AEY335" s="2"/>
      <c r="AEZ335" s="2"/>
      <c r="AFA335" s="2"/>
      <c r="AFB335" s="2"/>
      <c r="AFC335" s="2"/>
      <c r="AFD335" s="2"/>
      <c r="AFE335" s="2"/>
      <c r="AFF335" s="2"/>
      <c r="AFG335" s="2"/>
      <c r="AFH335" s="2"/>
      <c r="AFI335" s="2"/>
      <c r="AFJ335" s="2"/>
      <c r="AFK335" s="2"/>
      <c r="AFL335" s="2"/>
      <c r="AFM335" s="2"/>
      <c r="AFN335" s="2"/>
      <c r="AFO335" s="2"/>
      <c r="AFP335" s="2"/>
      <c r="AFQ335" s="2"/>
      <c r="AFR335" s="2"/>
      <c r="AFS335" s="2"/>
      <c r="AFT335" s="2"/>
      <c r="AFU335" s="2"/>
      <c r="AFV335" s="2"/>
      <c r="AFW335" s="2"/>
      <c r="AFX335" s="2"/>
      <c r="AFY335" s="2"/>
      <c r="AFZ335" s="2"/>
      <c r="AGA335" s="2"/>
      <c r="AGB335" s="2"/>
      <c r="AGC335" s="2"/>
      <c r="AGD335" s="2"/>
      <c r="AGE335" s="2"/>
      <c r="AGF335" s="2"/>
      <c r="AGG335" s="2"/>
      <c r="AGH335" s="2"/>
      <c r="AGI335" s="2"/>
      <c r="AGJ335" s="2"/>
      <c r="AGK335" s="2"/>
      <c r="AGL335" s="2"/>
      <c r="AGM335" s="2"/>
      <c r="AGN335" s="2"/>
      <c r="AGO335" s="2"/>
      <c r="AGP335" s="2"/>
      <c r="AGQ335" s="2"/>
      <c r="AGR335" s="2"/>
      <c r="AGS335" s="2"/>
      <c r="AGT335" s="2"/>
      <c r="AGU335" s="2"/>
      <c r="AGV335" s="2"/>
      <c r="AGW335" s="2"/>
      <c r="AGX335" s="2"/>
      <c r="AGY335" s="2"/>
      <c r="AGZ335" s="2"/>
      <c r="AHA335" s="2"/>
      <c r="AHB335" s="2"/>
      <c r="AHC335" s="2"/>
      <c r="AHD335" s="2"/>
      <c r="AHE335" s="2"/>
      <c r="AHF335" s="2"/>
      <c r="AHG335" s="2"/>
      <c r="AHH335" s="2"/>
      <c r="AHI335" s="2"/>
      <c r="AHJ335" s="2"/>
      <c r="AHK335" s="2"/>
      <c r="AHL335" s="2"/>
      <c r="AHM335" s="2"/>
      <c r="AHN335" s="2"/>
      <c r="AHO335" s="2"/>
      <c r="AHP335" s="2"/>
      <c r="AHQ335" s="2"/>
      <c r="AHR335" s="2"/>
      <c r="AHS335" s="2"/>
      <c r="AHT335" s="2"/>
      <c r="AHU335" s="2"/>
      <c r="AHV335" s="2"/>
      <c r="AHW335" s="2"/>
      <c r="AHX335" s="2"/>
      <c r="AHY335" s="2"/>
      <c r="AHZ335" s="2"/>
      <c r="AIA335" s="2"/>
      <c r="AIB335" s="2"/>
      <c r="AIC335" s="2"/>
      <c r="AID335" s="2"/>
      <c r="AIE335" s="2"/>
      <c r="AIF335" s="2"/>
      <c r="AIG335" s="2"/>
      <c r="AIH335" s="2"/>
      <c r="AII335" s="2"/>
      <c r="AIJ335" s="2"/>
      <c r="AIK335" s="2"/>
      <c r="AIL335" s="2"/>
      <c r="AIM335" s="2"/>
      <c r="AIN335" s="2"/>
      <c r="AIO335" s="2"/>
      <c r="AIP335" s="2"/>
      <c r="AIQ335" s="2"/>
      <c r="AIR335" s="2"/>
      <c r="AIS335" s="2"/>
      <c r="AIT335" s="2"/>
      <c r="AIU335" s="2"/>
      <c r="AIV335" s="2"/>
      <c r="AIW335" s="2"/>
      <c r="AIX335" s="2"/>
      <c r="AIY335" s="2"/>
      <c r="AIZ335" s="2"/>
      <c r="AJA335" s="2"/>
      <c r="AJB335" s="2"/>
      <c r="AJC335" s="2"/>
      <c r="AJD335" s="2"/>
      <c r="AJE335" s="2"/>
      <c r="AJF335" s="2"/>
      <c r="AJG335" s="2"/>
      <c r="AJH335" s="2"/>
      <c r="AJI335" s="2"/>
      <c r="AJJ335" s="2"/>
      <c r="AJK335" s="2"/>
      <c r="AJL335" s="2"/>
      <c r="AJM335" s="2"/>
      <c r="AJN335" s="2"/>
      <c r="AJO335" s="2"/>
      <c r="AJP335" s="2"/>
      <c r="AJQ335" s="2"/>
      <c r="AJR335" s="2"/>
      <c r="AJS335" s="2"/>
      <c r="AJT335" s="2"/>
      <c r="AJU335" s="2"/>
      <c r="AJV335" s="2"/>
      <c r="AJW335" s="2"/>
      <c r="AJX335" s="2"/>
      <c r="AJY335" s="2"/>
      <c r="AJZ335" s="2"/>
      <c r="AKA335" s="2"/>
      <c r="AKB335" s="2"/>
      <c r="AKC335" s="2"/>
      <c r="AKD335" s="2"/>
      <c r="AKE335" s="2"/>
      <c r="AKF335" s="2"/>
      <c r="AKG335" s="2"/>
      <c r="AKH335" s="2"/>
      <c r="AKI335" s="2"/>
      <c r="AKJ335" s="2"/>
      <c r="AKK335" s="2"/>
      <c r="AKL335" s="2"/>
      <c r="AKM335" s="2"/>
      <c r="AKN335" s="2"/>
      <c r="AKO335" s="2"/>
      <c r="AKP335" s="2"/>
      <c r="AKQ335" s="2"/>
      <c r="AKR335" s="2"/>
      <c r="AKS335" s="2"/>
      <c r="AKT335" s="2"/>
      <c r="AKU335" s="2"/>
      <c r="AKV335" s="2"/>
      <c r="AKW335" s="2"/>
      <c r="AKX335" s="2"/>
    </row>
    <row r="336" spans="1:986" s="7" customFormat="1">
      <c r="A336" s="78">
        <v>315</v>
      </c>
      <c r="B336" s="72" t="s">
        <v>367</v>
      </c>
      <c r="C336" s="72" t="s">
        <v>643</v>
      </c>
      <c r="D336" s="47">
        <v>6</v>
      </c>
      <c r="E336" s="37">
        <v>9.1999999999999993</v>
      </c>
      <c r="F336" s="37">
        <v>4.8</v>
      </c>
      <c r="G336" s="37">
        <v>3.6</v>
      </c>
      <c r="H336" s="37">
        <v>1.2</v>
      </c>
      <c r="I336" s="91">
        <f t="shared" ref="I336:I342" si="18">SUM(E336:H336)</f>
        <v>18.8</v>
      </c>
      <c r="J336" s="67"/>
      <c r="K336" s="18"/>
      <c r="L336" s="18"/>
      <c r="M336" s="18"/>
      <c r="N336" s="18"/>
    </row>
    <row r="337" spans="1:986" s="7" customFormat="1">
      <c r="A337" s="78">
        <v>316</v>
      </c>
      <c r="B337" s="72" t="s">
        <v>368</v>
      </c>
      <c r="C337" s="72" t="s">
        <v>332</v>
      </c>
      <c r="D337" s="47">
        <v>6</v>
      </c>
      <c r="E337" s="37">
        <v>8</v>
      </c>
      <c r="F337" s="37">
        <v>4.3</v>
      </c>
      <c r="G337" s="37">
        <v>2.4</v>
      </c>
      <c r="H337" s="37">
        <v>0.12</v>
      </c>
      <c r="I337" s="91">
        <f t="shared" si="18"/>
        <v>14.82</v>
      </c>
      <c r="J337" s="67"/>
      <c r="K337" s="18"/>
      <c r="L337" s="18"/>
      <c r="M337" s="18"/>
      <c r="N337" s="18"/>
    </row>
    <row r="338" spans="1:986" s="7" customFormat="1">
      <c r="A338" s="78">
        <v>317</v>
      </c>
      <c r="B338" s="72" t="s">
        <v>369</v>
      </c>
      <c r="C338" s="72" t="s">
        <v>333</v>
      </c>
      <c r="D338" s="47">
        <v>6</v>
      </c>
      <c r="E338" s="37">
        <v>7.3</v>
      </c>
      <c r="F338" s="37">
        <v>3.7</v>
      </c>
      <c r="G338" s="37">
        <v>2.8</v>
      </c>
      <c r="H338" s="37">
        <v>0.78</v>
      </c>
      <c r="I338" s="91">
        <f t="shared" si="18"/>
        <v>14.58</v>
      </c>
      <c r="J338" s="67"/>
      <c r="K338" s="18"/>
      <c r="L338" s="18"/>
      <c r="M338" s="18"/>
      <c r="N338" s="18"/>
    </row>
    <row r="339" spans="1:986" s="7" customFormat="1">
      <c r="A339" s="78">
        <v>318</v>
      </c>
      <c r="B339" s="72" t="s">
        <v>370</v>
      </c>
      <c r="C339" s="72" t="s">
        <v>644</v>
      </c>
      <c r="D339" s="47">
        <v>6</v>
      </c>
      <c r="E339" s="37">
        <v>11.9</v>
      </c>
      <c r="F339" s="37">
        <v>3.3</v>
      </c>
      <c r="G339" s="37">
        <v>2.6</v>
      </c>
      <c r="H339" s="37">
        <v>1.02</v>
      </c>
      <c r="I339" s="91">
        <f t="shared" si="18"/>
        <v>18.82</v>
      </c>
      <c r="J339" s="67"/>
      <c r="K339" s="18"/>
      <c r="L339" s="18"/>
      <c r="M339" s="18"/>
      <c r="N339" s="18"/>
    </row>
    <row r="340" spans="1:986" s="7" customFormat="1">
      <c r="A340" s="78">
        <v>319</v>
      </c>
      <c r="B340" s="72" t="s">
        <v>371</v>
      </c>
      <c r="C340" s="72" t="s">
        <v>647</v>
      </c>
      <c r="D340" s="47">
        <v>6</v>
      </c>
      <c r="E340" s="37">
        <v>9.8000000000000007</v>
      </c>
      <c r="F340" s="37">
        <v>3.8</v>
      </c>
      <c r="G340" s="37">
        <v>2.9</v>
      </c>
      <c r="H340" s="37">
        <v>1.0980000000000001</v>
      </c>
      <c r="I340" s="91">
        <f t="shared" si="18"/>
        <v>17.597999999999999</v>
      </c>
      <c r="J340" s="67"/>
      <c r="K340" s="18"/>
      <c r="L340" s="18"/>
      <c r="M340" s="18"/>
      <c r="N340" s="18"/>
    </row>
    <row r="341" spans="1:986" s="7" customFormat="1">
      <c r="A341" s="78">
        <v>320</v>
      </c>
      <c r="B341" s="72" t="s">
        <v>334</v>
      </c>
      <c r="C341" s="72" t="s">
        <v>646</v>
      </c>
      <c r="D341" s="47">
        <v>100</v>
      </c>
      <c r="E341" s="54">
        <v>50</v>
      </c>
      <c r="F341" s="54">
        <v>39</v>
      </c>
      <c r="G341" s="54">
        <v>26</v>
      </c>
      <c r="H341" s="54">
        <v>21</v>
      </c>
      <c r="I341" s="91">
        <f t="shared" si="18"/>
        <v>136</v>
      </c>
      <c r="J341" s="67"/>
      <c r="K341" s="18"/>
      <c r="L341" s="18"/>
      <c r="M341" s="18"/>
      <c r="N341" s="18"/>
    </row>
    <row r="342" spans="1:986" s="7" customFormat="1">
      <c r="A342" s="78">
        <v>321</v>
      </c>
      <c r="B342" s="72" t="s">
        <v>335</v>
      </c>
      <c r="C342" s="72" t="s">
        <v>645</v>
      </c>
      <c r="D342" s="47">
        <v>6</v>
      </c>
      <c r="E342" s="54">
        <v>9.4</v>
      </c>
      <c r="F342" s="54">
        <v>4.3</v>
      </c>
      <c r="G342" s="54">
        <v>3.8</v>
      </c>
      <c r="H342" s="54">
        <v>2.2000000000000002</v>
      </c>
      <c r="I342" s="91">
        <f t="shared" si="18"/>
        <v>19.7</v>
      </c>
      <c r="J342" s="67"/>
      <c r="K342" s="18"/>
      <c r="L342" s="18"/>
      <c r="M342" s="18"/>
      <c r="N342" s="18"/>
    </row>
    <row r="343" spans="1:986" ht="18.75" customHeight="1">
      <c r="A343" s="71"/>
      <c r="B343" s="79"/>
      <c r="C343" s="55" t="s">
        <v>33</v>
      </c>
      <c r="D343" s="52">
        <f t="shared" ref="D343:I343" si="19">SUM(D336:D342)</f>
        <v>136</v>
      </c>
      <c r="E343" s="52">
        <f t="shared" si="19"/>
        <v>105.60000000000001</v>
      </c>
      <c r="F343" s="52">
        <f t="shared" si="19"/>
        <v>63.2</v>
      </c>
      <c r="G343" s="52">
        <f t="shared" si="19"/>
        <v>44.099999999999994</v>
      </c>
      <c r="H343" s="52">
        <f t="shared" si="19"/>
        <v>27.417999999999999</v>
      </c>
      <c r="I343" s="52">
        <f t="shared" si="19"/>
        <v>240.31799999999998</v>
      </c>
      <c r="J343" s="66"/>
      <c r="K343" s="9"/>
      <c r="L343" s="9"/>
      <c r="M343" s="9"/>
      <c r="N343" s="9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  <c r="JM343" s="2"/>
      <c r="JN343" s="2"/>
      <c r="JO343" s="2"/>
      <c r="JP343" s="2"/>
      <c r="JQ343" s="2"/>
      <c r="JR343" s="2"/>
      <c r="JS343" s="2"/>
      <c r="JT343" s="2"/>
      <c r="JU343" s="2"/>
      <c r="JV343" s="2"/>
      <c r="JW343" s="2"/>
      <c r="JX343" s="2"/>
      <c r="JY343" s="2"/>
      <c r="JZ343" s="2"/>
      <c r="KA343" s="2"/>
      <c r="KB343" s="2"/>
      <c r="KC343" s="2"/>
      <c r="KD343" s="2"/>
      <c r="KE343" s="2"/>
      <c r="KF343" s="2"/>
      <c r="KG343" s="2"/>
      <c r="KH343" s="2"/>
      <c r="KI343" s="2"/>
      <c r="KJ343" s="2"/>
      <c r="KK343" s="2"/>
      <c r="KL343" s="2"/>
      <c r="KM343" s="2"/>
      <c r="KN343" s="2"/>
      <c r="KO343" s="2"/>
      <c r="KP343" s="2"/>
      <c r="KQ343" s="2"/>
      <c r="KR343" s="2"/>
      <c r="KS343" s="2"/>
      <c r="KT343" s="2"/>
      <c r="KU343" s="2"/>
      <c r="KV343" s="2"/>
      <c r="KW343" s="2"/>
      <c r="KX343" s="2"/>
      <c r="KY343" s="2"/>
      <c r="KZ343" s="2"/>
      <c r="LA343" s="2"/>
      <c r="LB343" s="2"/>
      <c r="LC343" s="2"/>
      <c r="LD343" s="2"/>
      <c r="LE343" s="2"/>
      <c r="LF343" s="2"/>
      <c r="LG343" s="2"/>
      <c r="LH343" s="2"/>
      <c r="LI343" s="2"/>
      <c r="LJ343" s="2"/>
      <c r="LK343" s="2"/>
      <c r="LL343" s="2"/>
      <c r="LM343" s="2"/>
      <c r="LN343" s="2"/>
      <c r="LO343" s="2"/>
      <c r="LP343" s="2"/>
      <c r="LQ343" s="2"/>
      <c r="LR343" s="2"/>
      <c r="LS343" s="2"/>
      <c r="LT343" s="2"/>
      <c r="LU343" s="2"/>
      <c r="LV343" s="2"/>
      <c r="LW343" s="2"/>
      <c r="LX343" s="2"/>
      <c r="LY343" s="2"/>
      <c r="LZ343" s="2"/>
      <c r="MA343" s="2"/>
      <c r="MB343" s="2"/>
      <c r="MC343" s="2"/>
      <c r="MD343" s="2"/>
      <c r="ME343" s="2"/>
      <c r="MF343" s="2"/>
      <c r="MG343" s="2"/>
      <c r="MH343" s="2"/>
      <c r="MI343" s="2"/>
      <c r="MJ343" s="2"/>
      <c r="MK343" s="2"/>
      <c r="ML343" s="2"/>
      <c r="MM343" s="2"/>
      <c r="MN343" s="2"/>
      <c r="MO343" s="2"/>
      <c r="MP343" s="2"/>
      <c r="MQ343" s="2"/>
      <c r="MR343" s="2"/>
      <c r="MS343" s="2"/>
      <c r="MT343" s="2"/>
      <c r="MU343" s="2"/>
      <c r="MV343" s="2"/>
      <c r="MW343" s="2"/>
      <c r="MX343" s="2"/>
      <c r="MY343" s="2"/>
      <c r="MZ343" s="2"/>
      <c r="NA343" s="2"/>
      <c r="NB343" s="2"/>
      <c r="NC343" s="2"/>
      <c r="ND343" s="2"/>
      <c r="NE343" s="2"/>
      <c r="NF343" s="2"/>
      <c r="NG343" s="2"/>
      <c r="NH343" s="2"/>
      <c r="NI343" s="2"/>
      <c r="NJ343" s="2"/>
      <c r="NK343" s="2"/>
      <c r="NL343" s="2"/>
      <c r="NM343" s="2"/>
      <c r="NN343" s="2"/>
      <c r="NO343" s="2"/>
      <c r="NP343" s="2"/>
      <c r="NQ343" s="2"/>
      <c r="NR343" s="2"/>
      <c r="NS343" s="2"/>
      <c r="NT343" s="2"/>
      <c r="NU343" s="2"/>
      <c r="NV343" s="2"/>
      <c r="NW343" s="2"/>
      <c r="NX343" s="2"/>
      <c r="NY343" s="2"/>
      <c r="NZ343" s="2"/>
      <c r="OA343" s="2"/>
      <c r="OB343" s="2"/>
      <c r="OC343" s="2"/>
      <c r="OD343" s="2"/>
      <c r="OE343" s="2"/>
      <c r="OF343" s="2"/>
      <c r="OG343" s="2"/>
      <c r="OH343" s="2"/>
      <c r="OI343" s="2"/>
      <c r="OJ343" s="2"/>
      <c r="OK343" s="2"/>
      <c r="OL343" s="2"/>
      <c r="OM343" s="2"/>
      <c r="ON343" s="2"/>
      <c r="OO343" s="2"/>
      <c r="OP343" s="2"/>
      <c r="OQ343" s="2"/>
      <c r="OR343" s="2"/>
      <c r="OS343" s="2"/>
      <c r="OT343" s="2"/>
      <c r="OU343" s="2"/>
      <c r="OV343" s="2"/>
      <c r="OW343" s="2"/>
      <c r="OX343" s="2"/>
      <c r="OY343" s="2"/>
      <c r="OZ343" s="2"/>
      <c r="PA343" s="2"/>
      <c r="PB343" s="2"/>
      <c r="PC343" s="2"/>
      <c r="PD343" s="2"/>
      <c r="PE343" s="2"/>
      <c r="PF343" s="2"/>
      <c r="PG343" s="2"/>
      <c r="PH343" s="2"/>
      <c r="PI343" s="2"/>
      <c r="PJ343" s="2"/>
      <c r="PK343" s="2"/>
      <c r="PL343" s="2"/>
      <c r="PM343" s="2"/>
      <c r="PN343" s="2"/>
      <c r="PO343" s="2"/>
      <c r="PP343" s="2"/>
      <c r="PQ343" s="2"/>
      <c r="PR343" s="2"/>
      <c r="PS343" s="2"/>
      <c r="PT343" s="2"/>
      <c r="PU343" s="2"/>
      <c r="PV343" s="2"/>
      <c r="PW343" s="2"/>
      <c r="PX343" s="2"/>
      <c r="PY343" s="2"/>
      <c r="PZ343" s="2"/>
      <c r="QA343" s="2"/>
      <c r="QB343" s="2"/>
      <c r="QC343" s="2"/>
      <c r="QD343" s="2"/>
      <c r="QE343" s="2"/>
      <c r="QF343" s="2"/>
      <c r="QG343" s="2"/>
      <c r="QH343" s="2"/>
      <c r="QI343" s="2"/>
      <c r="QJ343" s="2"/>
      <c r="QK343" s="2"/>
      <c r="QL343" s="2"/>
      <c r="QM343" s="2"/>
      <c r="QN343" s="2"/>
      <c r="QO343" s="2"/>
      <c r="QP343" s="2"/>
      <c r="QQ343" s="2"/>
      <c r="QR343" s="2"/>
      <c r="QS343" s="2"/>
      <c r="QT343" s="2"/>
      <c r="QU343" s="2"/>
      <c r="QV343" s="2"/>
      <c r="QW343" s="2"/>
      <c r="QX343" s="2"/>
      <c r="QY343" s="2"/>
      <c r="QZ343" s="2"/>
      <c r="RA343" s="2"/>
      <c r="RB343" s="2"/>
      <c r="RC343" s="2"/>
      <c r="RD343" s="2"/>
      <c r="RE343" s="2"/>
      <c r="RF343" s="2"/>
      <c r="RG343" s="2"/>
      <c r="RH343" s="2"/>
      <c r="RI343" s="2"/>
      <c r="RJ343" s="2"/>
      <c r="RK343" s="2"/>
      <c r="RL343" s="2"/>
      <c r="RM343" s="2"/>
      <c r="RN343" s="2"/>
      <c r="RO343" s="2"/>
      <c r="RP343" s="2"/>
      <c r="RQ343" s="2"/>
      <c r="RR343" s="2"/>
      <c r="RS343" s="2"/>
      <c r="RT343" s="2"/>
      <c r="RU343" s="2"/>
      <c r="RV343" s="2"/>
      <c r="RW343" s="2"/>
      <c r="RX343" s="2"/>
      <c r="RY343" s="2"/>
      <c r="RZ343" s="2"/>
      <c r="SA343" s="2"/>
      <c r="SB343" s="2"/>
      <c r="SC343" s="2"/>
      <c r="SD343" s="2"/>
      <c r="SE343" s="2"/>
      <c r="SF343" s="2"/>
      <c r="SG343" s="2"/>
      <c r="SH343" s="2"/>
      <c r="SI343" s="2"/>
      <c r="SJ343" s="2"/>
      <c r="SK343" s="2"/>
      <c r="SL343" s="2"/>
      <c r="SM343" s="2"/>
      <c r="SN343" s="2"/>
      <c r="SO343" s="2"/>
      <c r="SP343" s="2"/>
      <c r="SQ343" s="2"/>
      <c r="SR343" s="2"/>
      <c r="SS343" s="2"/>
      <c r="ST343" s="2"/>
      <c r="SU343" s="2"/>
      <c r="SV343" s="2"/>
      <c r="SW343" s="2"/>
      <c r="SX343" s="2"/>
      <c r="SY343" s="2"/>
      <c r="SZ343" s="2"/>
      <c r="TA343" s="2"/>
      <c r="TB343" s="2"/>
      <c r="TC343" s="2"/>
      <c r="TD343" s="2"/>
      <c r="TE343" s="2"/>
      <c r="TF343" s="2"/>
      <c r="TG343" s="2"/>
      <c r="TH343" s="2"/>
      <c r="TI343" s="2"/>
      <c r="TJ343" s="2"/>
      <c r="TK343" s="2"/>
      <c r="TL343" s="2"/>
      <c r="TM343" s="2"/>
      <c r="TN343" s="2"/>
      <c r="TO343" s="2"/>
      <c r="TP343" s="2"/>
      <c r="TQ343" s="2"/>
      <c r="TR343" s="2"/>
      <c r="TS343" s="2"/>
      <c r="TT343" s="2"/>
      <c r="TU343" s="2"/>
      <c r="TV343" s="2"/>
      <c r="TW343" s="2"/>
      <c r="TX343" s="2"/>
      <c r="TY343" s="2"/>
      <c r="TZ343" s="2"/>
      <c r="UA343" s="2"/>
      <c r="UB343" s="2"/>
      <c r="UC343" s="2"/>
      <c r="UD343" s="2"/>
      <c r="UE343" s="2"/>
      <c r="UF343" s="2"/>
      <c r="UG343" s="2"/>
      <c r="UH343" s="2"/>
      <c r="UI343" s="2"/>
      <c r="UJ343" s="2"/>
      <c r="UK343" s="2"/>
      <c r="UL343" s="2"/>
      <c r="UM343" s="2"/>
      <c r="UN343" s="2"/>
      <c r="UO343" s="2"/>
      <c r="UP343" s="2"/>
      <c r="UQ343" s="2"/>
      <c r="UR343" s="2"/>
      <c r="US343" s="2"/>
      <c r="UT343" s="2"/>
      <c r="UU343" s="2"/>
      <c r="UV343" s="2"/>
      <c r="UW343" s="2"/>
      <c r="UX343" s="2"/>
      <c r="UY343" s="2"/>
      <c r="UZ343" s="2"/>
      <c r="VA343" s="2"/>
      <c r="VB343" s="2"/>
      <c r="VC343" s="2"/>
      <c r="VD343" s="2"/>
      <c r="VE343" s="2"/>
      <c r="VF343" s="2"/>
      <c r="VG343" s="2"/>
      <c r="VH343" s="2"/>
      <c r="VI343" s="2"/>
      <c r="VJ343" s="2"/>
      <c r="VK343" s="2"/>
      <c r="VL343" s="2"/>
      <c r="VM343" s="2"/>
      <c r="VN343" s="2"/>
      <c r="VO343" s="2"/>
      <c r="VP343" s="2"/>
      <c r="VQ343" s="2"/>
      <c r="VR343" s="2"/>
      <c r="VS343" s="2"/>
      <c r="VT343" s="2"/>
      <c r="VU343" s="2"/>
      <c r="VV343" s="2"/>
      <c r="VW343" s="2"/>
      <c r="VX343" s="2"/>
      <c r="VY343" s="2"/>
      <c r="VZ343" s="2"/>
      <c r="WA343" s="2"/>
      <c r="WB343" s="2"/>
      <c r="WC343" s="2"/>
      <c r="WD343" s="2"/>
      <c r="WE343" s="2"/>
      <c r="WF343" s="2"/>
      <c r="WG343" s="2"/>
      <c r="WH343" s="2"/>
      <c r="WI343" s="2"/>
      <c r="WJ343" s="2"/>
      <c r="WK343" s="2"/>
      <c r="WL343" s="2"/>
      <c r="WM343" s="2"/>
      <c r="WN343" s="2"/>
      <c r="WO343" s="2"/>
      <c r="WP343" s="2"/>
      <c r="WQ343" s="2"/>
      <c r="WR343" s="2"/>
      <c r="WS343" s="2"/>
      <c r="WT343" s="2"/>
      <c r="WU343" s="2"/>
      <c r="WV343" s="2"/>
      <c r="WW343" s="2"/>
      <c r="WX343" s="2"/>
      <c r="WY343" s="2"/>
      <c r="WZ343" s="2"/>
      <c r="XA343" s="2"/>
      <c r="XB343" s="2"/>
      <c r="XC343" s="2"/>
      <c r="XD343" s="2"/>
      <c r="XE343" s="2"/>
      <c r="XF343" s="2"/>
      <c r="XG343" s="2"/>
      <c r="XH343" s="2"/>
      <c r="XI343" s="2"/>
      <c r="XJ343" s="2"/>
      <c r="XK343" s="2"/>
      <c r="XL343" s="2"/>
      <c r="XM343" s="2"/>
      <c r="XN343" s="2"/>
      <c r="XO343" s="2"/>
      <c r="XP343" s="2"/>
      <c r="XQ343" s="2"/>
      <c r="XR343" s="2"/>
      <c r="XS343" s="2"/>
      <c r="XT343" s="2"/>
      <c r="XU343" s="2"/>
      <c r="XV343" s="2"/>
      <c r="XW343" s="2"/>
      <c r="XX343" s="2"/>
      <c r="XY343" s="2"/>
      <c r="XZ343" s="2"/>
      <c r="YA343" s="2"/>
      <c r="YB343" s="2"/>
      <c r="YC343" s="2"/>
      <c r="YD343" s="2"/>
      <c r="YE343" s="2"/>
      <c r="YF343" s="2"/>
      <c r="YG343" s="2"/>
      <c r="YH343" s="2"/>
      <c r="YI343" s="2"/>
      <c r="YJ343" s="2"/>
      <c r="YK343" s="2"/>
      <c r="YL343" s="2"/>
      <c r="YM343" s="2"/>
      <c r="YN343" s="2"/>
      <c r="YO343" s="2"/>
      <c r="YP343" s="2"/>
      <c r="YQ343" s="2"/>
      <c r="YR343" s="2"/>
      <c r="YS343" s="2"/>
      <c r="YT343" s="2"/>
      <c r="YU343" s="2"/>
      <c r="YV343" s="2"/>
      <c r="YW343" s="2"/>
      <c r="YX343" s="2"/>
      <c r="YY343" s="2"/>
      <c r="YZ343" s="2"/>
      <c r="ZA343" s="2"/>
      <c r="ZB343" s="2"/>
      <c r="ZC343" s="2"/>
      <c r="ZD343" s="2"/>
      <c r="ZE343" s="2"/>
      <c r="ZF343" s="2"/>
      <c r="ZG343" s="2"/>
      <c r="ZH343" s="2"/>
      <c r="ZI343" s="2"/>
      <c r="ZJ343" s="2"/>
      <c r="ZK343" s="2"/>
      <c r="ZL343" s="2"/>
      <c r="ZM343" s="2"/>
      <c r="ZN343" s="2"/>
      <c r="ZO343" s="2"/>
      <c r="ZP343" s="2"/>
      <c r="ZQ343" s="2"/>
      <c r="ZR343" s="2"/>
      <c r="ZS343" s="2"/>
      <c r="ZT343" s="2"/>
      <c r="ZU343" s="2"/>
      <c r="ZV343" s="2"/>
      <c r="ZW343" s="2"/>
      <c r="ZX343" s="2"/>
      <c r="ZY343" s="2"/>
      <c r="ZZ343" s="2"/>
      <c r="AAA343" s="2"/>
      <c r="AAB343" s="2"/>
      <c r="AAC343" s="2"/>
      <c r="AAD343" s="2"/>
      <c r="AAE343" s="2"/>
      <c r="AAF343" s="2"/>
      <c r="AAG343" s="2"/>
      <c r="AAH343" s="2"/>
      <c r="AAI343" s="2"/>
      <c r="AAJ343" s="2"/>
      <c r="AAK343" s="2"/>
      <c r="AAL343" s="2"/>
      <c r="AAM343" s="2"/>
      <c r="AAN343" s="2"/>
      <c r="AAO343" s="2"/>
      <c r="AAP343" s="2"/>
      <c r="AAQ343" s="2"/>
      <c r="AAR343" s="2"/>
      <c r="AAS343" s="2"/>
      <c r="AAT343" s="2"/>
      <c r="AAU343" s="2"/>
      <c r="AAV343" s="2"/>
      <c r="AAW343" s="2"/>
      <c r="AAX343" s="2"/>
      <c r="AAY343" s="2"/>
      <c r="AAZ343" s="2"/>
      <c r="ABA343" s="2"/>
      <c r="ABB343" s="2"/>
      <c r="ABC343" s="2"/>
      <c r="ABD343" s="2"/>
      <c r="ABE343" s="2"/>
      <c r="ABF343" s="2"/>
      <c r="ABG343" s="2"/>
      <c r="ABH343" s="2"/>
      <c r="ABI343" s="2"/>
      <c r="ABJ343" s="2"/>
      <c r="ABK343" s="2"/>
      <c r="ABL343" s="2"/>
      <c r="ABM343" s="2"/>
      <c r="ABN343" s="2"/>
      <c r="ABO343" s="2"/>
      <c r="ABP343" s="2"/>
      <c r="ABQ343" s="2"/>
      <c r="ABR343" s="2"/>
      <c r="ABS343" s="2"/>
      <c r="ABT343" s="2"/>
      <c r="ABU343" s="2"/>
      <c r="ABV343" s="2"/>
      <c r="ABW343" s="2"/>
      <c r="ABX343" s="2"/>
      <c r="ABY343" s="2"/>
      <c r="ABZ343" s="2"/>
      <c r="ACA343" s="2"/>
      <c r="ACB343" s="2"/>
      <c r="ACC343" s="2"/>
      <c r="ACD343" s="2"/>
      <c r="ACE343" s="2"/>
      <c r="ACF343" s="2"/>
      <c r="ACG343" s="2"/>
      <c r="ACH343" s="2"/>
      <c r="ACI343" s="2"/>
      <c r="ACJ343" s="2"/>
      <c r="ACK343" s="2"/>
      <c r="ACL343" s="2"/>
      <c r="ACM343" s="2"/>
      <c r="ACN343" s="2"/>
      <c r="ACO343" s="2"/>
      <c r="ACP343" s="2"/>
      <c r="ACQ343" s="2"/>
      <c r="ACR343" s="2"/>
      <c r="ACS343" s="2"/>
      <c r="ACT343" s="2"/>
      <c r="ACU343" s="2"/>
      <c r="ACV343" s="2"/>
      <c r="ACW343" s="2"/>
      <c r="ACX343" s="2"/>
      <c r="ACY343" s="2"/>
      <c r="ACZ343" s="2"/>
      <c r="ADA343" s="2"/>
      <c r="ADB343" s="2"/>
      <c r="ADC343" s="2"/>
      <c r="ADD343" s="2"/>
      <c r="ADE343" s="2"/>
      <c r="ADF343" s="2"/>
      <c r="ADG343" s="2"/>
      <c r="ADH343" s="2"/>
      <c r="ADI343" s="2"/>
      <c r="ADJ343" s="2"/>
      <c r="ADK343" s="2"/>
      <c r="ADL343" s="2"/>
      <c r="ADM343" s="2"/>
      <c r="ADN343" s="2"/>
      <c r="ADO343" s="2"/>
      <c r="ADP343" s="2"/>
      <c r="ADQ343" s="2"/>
      <c r="ADR343" s="2"/>
      <c r="ADS343" s="2"/>
      <c r="ADT343" s="2"/>
      <c r="ADU343" s="2"/>
      <c r="ADV343" s="2"/>
      <c r="ADW343" s="2"/>
      <c r="ADX343" s="2"/>
      <c r="ADY343" s="2"/>
      <c r="ADZ343" s="2"/>
      <c r="AEA343" s="2"/>
      <c r="AEB343" s="2"/>
      <c r="AEC343" s="2"/>
      <c r="AED343" s="2"/>
      <c r="AEE343" s="2"/>
      <c r="AEF343" s="2"/>
      <c r="AEG343" s="2"/>
      <c r="AEH343" s="2"/>
      <c r="AEI343" s="2"/>
      <c r="AEJ343" s="2"/>
      <c r="AEK343" s="2"/>
      <c r="AEL343" s="2"/>
      <c r="AEM343" s="2"/>
      <c r="AEN343" s="2"/>
      <c r="AEO343" s="2"/>
      <c r="AEP343" s="2"/>
      <c r="AEQ343" s="2"/>
      <c r="AER343" s="2"/>
      <c r="AES343" s="2"/>
      <c r="AET343" s="2"/>
      <c r="AEU343" s="2"/>
      <c r="AEV343" s="2"/>
      <c r="AEW343" s="2"/>
      <c r="AEX343" s="2"/>
      <c r="AEY343" s="2"/>
      <c r="AEZ343" s="2"/>
      <c r="AFA343" s="2"/>
      <c r="AFB343" s="2"/>
      <c r="AFC343" s="2"/>
      <c r="AFD343" s="2"/>
      <c r="AFE343" s="2"/>
      <c r="AFF343" s="2"/>
      <c r="AFG343" s="2"/>
      <c r="AFH343" s="2"/>
      <c r="AFI343" s="2"/>
      <c r="AFJ343" s="2"/>
      <c r="AFK343" s="2"/>
      <c r="AFL343" s="2"/>
      <c r="AFM343" s="2"/>
      <c r="AFN343" s="2"/>
      <c r="AFO343" s="2"/>
      <c r="AFP343" s="2"/>
      <c r="AFQ343" s="2"/>
      <c r="AFR343" s="2"/>
      <c r="AFS343" s="2"/>
      <c r="AFT343" s="2"/>
      <c r="AFU343" s="2"/>
      <c r="AFV343" s="2"/>
      <c r="AFW343" s="2"/>
      <c r="AFX343" s="2"/>
      <c r="AFY343" s="2"/>
      <c r="AFZ343" s="2"/>
      <c r="AGA343" s="2"/>
      <c r="AGB343" s="2"/>
      <c r="AGC343" s="2"/>
      <c r="AGD343" s="2"/>
      <c r="AGE343" s="2"/>
      <c r="AGF343" s="2"/>
      <c r="AGG343" s="2"/>
      <c r="AGH343" s="2"/>
      <c r="AGI343" s="2"/>
      <c r="AGJ343" s="2"/>
      <c r="AGK343" s="2"/>
      <c r="AGL343" s="2"/>
      <c r="AGM343" s="2"/>
      <c r="AGN343" s="2"/>
      <c r="AGO343" s="2"/>
      <c r="AGP343" s="2"/>
      <c r="AGQ343" s="2"/>
      <c r="AGR343" s="2"/>
      <c r="AGS343" s="2"/>
      <c r="AGT343" s="2"/>
      <c r="AGU343" s="2"/>
      <c r="AGV343" s="2"/>
      <c r="AGW343" s="2"/>
      <c r="AGX343" s="2"/>
      <c r="AGY343" s="2"/>
      <c r="AGZ343" s="2"/>
      <c r="AHA343" s="2"/>
      <c r="AHB343" s="2"/>
      <c r="AHC343" s="2"/>
      <c r="AHD343" s="2"/>
      <c r="AHE343" s="2"/>
      <c r="AHF343" s="2"/>
      <c r="AHG343" s="2"/>
      <c r="AHH343" s="2"/>
      <c r="AHI343" s="2"/>
      <c r="AHJ343" s="2"/>
      <c r="AHK343" s="2"/>
      <c r="AHL343" s="2"/>
      <c r="AHM343" s="2"/>
      <c r="AHN343" s="2"/>
      <c r="AHO343" s="2"/>
      <c r="AHP343" s="2"/>
      <c r="AHQ343" s="2"/>
      <c r="AHR343" s="2"/>
      <c r="AHS343" s="2"/>
      <c r="AHT343" s="2"/>
      <c r="AHU343" s="2"/>
      <c r="AHV343" s="2"/>
      <c r="AHW343" s="2"/>
      <c r="AHX343" s="2"/>
      <c r="AHY343" s="2"/>
      <c r="AHZ343" s="2"/>
      <c r="AIA343" s="2"/>
      <c r="AIB343" s="2"/>
      <c r="AIC343" s="2"/>
      <c r="AID343" s="2"/>
      <c r="AIE343" s="2"/>
      <c r="AIF343" s="2"/>
      <c r="AIG343" s="2"/>
      <c r="AIH343" s="2"/>
      <c r="AII343" s="2"/>
      <c r="AIJ343" s="2"/>
      <c r="AIK343" s="2"/>
      <c r="AIL343" s="2"/>
      <c r="AIM343" s="2"/>
      <c r="AIN343" s="2"/>
      <c r="AIO343" s="2"/>
      <c r="AIP343" s="2"/>
      <c r="AIQ343" s="2"/>
      <c r="AIR343" s="2"/>
      <c r="AIS343" s="2"/>
      <c r="AIT343" s="2"/>
      <c r="AIU343" s="2"/>
      <c r="AIV343" s="2"/>
      <c r="AIW343" s="2"/>
      <c r="AIX343" s="2"/>
      <c r="AIY343" s="2"/>
      <c r="AIZ343" s="2"/>
      <c r="AJA343" s="2"/>
      <c r="AJB343" s="2"/>
      <c r="AJC343" s="2"/>
      <c r="AJD343" s="2"/>
      <c r="AJE343" s="2"/>
      <c r="AJF343" s="2"/>
      <c r="AJG343" s="2"/>
      <c r="AJH343" s="2"/>
      <c r="AJI343" s="2"/>
      <c r="AJJ343" s="2"/>
      <c r="AJK343" s="2"/>
      <c r="AJL343" s="2"/>
      <c r="AJM343" s="2"/>
      <c r="AJN343" s="2"/>
      <c r="AJO343" s="2"/>
      <c r="AJP343" s="2"/>
      <c r="AJQ343" s="2"/>
      <c r="AJR343" s="2"/>
      <c r="AJS343" s="2"/>
      <c r="AJT343" s="2"/>
      <c r="AJU343" s="2"/>
      <c r="AJV343" s="2"/>
      <c r="AJW343" s="2"/>
      <c r="AJX343" s="2"/>
      <c r="AJY343" s="2"/>
      <c r="AJZ343" s="2"/>
      <c r="AKA343" s="2"/>
      <c r="AKB343" s="2"/>
      <c r="AKC343" s="2"/>
      <c r="AKD343" s="2"/>
      <c r="AKE343" s="2"/>
      <c r="AKF343" s="2"/>
      <c r="AKG343" s="2"/>
      <c r="AKH343" s="2"/>
      <c r="AKI343" s="2"/>
      <c r="AKJ343" s="2"/>
      <c r="AKK343" s="2"/>
      <c r="AKL343" s="2"/>
      <c r="AKM343" s="2"/>
      <c r="AKN343" s="2"/>
      <c r="AKO343" s="2"/>
      <c r="AKP343" s="2"/>
      <c r="AKQ343" s="2"/>
      <c r="AKR343" s="2"/>
      <c r="AKS343" s="2"/>
      <c r="AKT343" s="2"/>
      <c r="AKU343" s="2"/>
      <c r="AKV343" s="2"/>
      <c r="AKW343" s="2"/>
      <c r="AKX343" s="2"/>
    </row>
    <row r="344" spans="1:986" ht="33" customHeight="1">
      <c r="A344" s="97" t="s">
        <v>173</v>
      </c>
      <c r="B344" s="97"/>
      <c r="C344" s="97"/>
      <c r="D344" s="97"/>
      <c r="E344" s="97"/>
      <c r="F344" s="97"/>
      <c r="G344" s="97"/>
      <c r="H344" s="97"/>
      <c r="I344" s="97"/>
      <c r="J344" s="66"/>
    </row>
    <row r="345" spans="1:986">
      <c r="A345" s="76">
        <v>322</v>
      </c>
      <c r="B345" s="38" t="s">
        <v>174</v>
      </c>
      <c r="C345" s="73" t="s">
        <v>173</v>
      </c>
      <c r="D345" s="56">
        <v>12</v>
      </c>
      <c r="E345" s="70">
        <v>16.2</v>
      </c>
      <c r="F345" s="70">
        <v>14.5</v>
      </c>
      <c r="G345" s="70">
        <v>6.2</v>
      </c>
      <c r="H345" s="70">
        <v>1.3</v>
      </c>
      <c r="I345" s="46">
        <f>SUM(E345:H345)</f>
        <v>38.199999999999996</v>
      </c>
      <c r="J345" s="66"/>
    </row>
    <row r="346" spans="1:986">
      <c r="A346" s="76">
        <v>323</v>
      </c>
      <c r="B346" s="38" t="s">
        <v>506</v>
      </c>
      <c r="C346" s="73" t="s">
        <v>173</v>
      </c>
      <c r="D346" s="56" t="s">
        <v>18</v>
      </c>
      <c r="E346" s="37">
        <v>5.2</v>
      </c>
      <c r="F346" s="37">
        <v>3.6</v>
      </c>
      <c r="G346" s="37">
        <v>2.1</v>
      </c>
      <c r="H346" s="37">
        <v>0.32</v>
      </c>
      <c r="I346" s="46">
        <f>SUM(E346:H346)</f>
        <v>11.22</v>
      </c>
      <c r="J346" s="66"/>
    </row>
    <row r="347" spans="1:986">
      <c r="A347" s="76">
        <v>324</v>
      </c>
      <c r="B347" s="38" t="s">
        <v>175</v>
      </c>
      <c r="C347" s="73" t="s">
        <v>173</v>
      </c>
      <c r="D347" s="56" t="s">
        <v>18</v>
      </c>
      <c r="E347" s="37">
        <v>5.63</v>
      </c>
      <c r="F347" s="37">
        <v>4</v>
      </c>
      <c r="G347" s="37">
        <v>3.6</v>
      </c>
      <c r="H347" s="37">
        <v>1.4</v>
      </c>
      <c r="I347" s="46">
        <f>SUM(E347:H347)</f>
        <v>14.629999999999999</v>
      </c>
      <c r="J347" s="66"/>
    </row>
    <row r="348" spans="1:986">
      <c r="A348" s="76">
        <v>325</v>
      </c>
      <c r="B348" s="38" t="s">
        <v>507</v>
      </c>
      <c r="C348" s="73" t="s">
        <v>173</v>
      </c>
      <c r="D348" s="56">
        <v>15</v>
      </c>
      <c r="E348" s="37">
        <v>23.4</v>
      </c>
      <c r="F348" s="37">
        <v>8.6</v>
      </c>
      <c r="G348" s="37">
        <v>5.5</v>
      </c>
      <c r="H348" s="37">
        <v>1.8</v>
      </c>
      <c r="I348" s="46">
        <f t="shared" ref="I348:I369" si="20">SUM(E348:H348)</f>
        <v>39.299999999999997</v>
      </c>
      <c r="J348" s="66"/>
    </row>
    <row r="349" spans="1:986">
      <c r="A349" s="76">
        <v>326</v>
      </c>
      <c r="B349" s="38" t="s">
        <v>176</v>
      </c>
      <c r="C349" s="73" t="s">
        <v>173</v>
      </c>
      <c r="D349" s="56">
        <v>20</v>
      </c>
      <c r="E349" s="70">
        <v>28.8</v>
      </c>
      <c r="F349" s="70">
        <v>11.1</v>
      </c>
      <c r="G349" s="70">
        <v>5.6</v>
      </c>
      <c r="H349" s="70">
        <v>2.1</v>
      </c>
      <c r="I349" s="46">
        <f t="shared" si="20"/>
        <v>47.6</v>
      </c>
      <c r="J349" s="66"/>
    </row>
    <row r="350" spans="1:986">
      <c r="A350" s="76">
        <v>327</v>
      </c>
      <c r="B350" s="38" t="s">
        <v>177</v>
      </c>
      <c r="C350" s="73" t="s">
        <v>173</v>
      </c>
      <c r="D350" s="56">
        <v>20</v>
      </c>
      <c r="E350" s="70">
        <v>22.2</v>
      </c>
      <c r="F350" s="70">
        <v>10.3</v>
      </c>
      <c r="G350" s="70">
        <v>4.2</v>
      </c>
      <c r="H350" s="70">
        <v>2.6</v>
      </c>
      <c r="I350" s="46">
        <f t="shared" si="20"/>
        <v>39.300000000000004</v>
      </c>
      <c r="J350" s="66"/>
    </row>
    <row r="351" spans="1:986">
      <c r="A351" s="76">
        <v>328</v>
      </c>
      <c r="B351" s="38" t="s">
        <v>178</v>
      </c>
      <c r="C351" s="73" t="s">
        <v>173</v>
      </c>
      <c r="D351" s="56">
        <v>20</v>
      </c>
      <c r="E351" s="70">
        <v>23.5</v>
      </c>
      <c r="F351" s="70">
        <v>12.6</v>
      </c>
      <c r="G351" s="70">
        <v>8.9</v>
      </c>
      <c r="H351" s="70">
        <v>2.2000000000000002</v>
      </c>
      <c r="I351" s="46">
        <f t="shared" si="20"/>
        <v>47.2</v>
      </c>
      <c r="J351" s="66"/>
    </row>
    <row r="352" spans="1:986">
      <c r="A352" s="76">
        <v>329</v>
      </c>
      <c r="B352" s="38" t="s">
        <v>508</v>
      </c>
      <c r="C352" s="73" t="s">
        <v>173</v>
      </c>
      <c r="D352" s="56" t="s">
        <v>18</v>
      </c>
      <c r="E352" s="37">
        <v>6.3</v>
      </c>
      <c r="F352" s="37">
        <v>4.0999999999999996</v>
      </c>
      <c r="G352" s="37">
        <v>1.7</v>
      </c>
      <c r="H352" s="37">
        <v>0</v>
      </c>
      <c r="I352" s="46">
        <f t="shared" si="20"/>
        <v>12.099999999999998</v>
      </c>
      <c r="J352" s="66"/>
    </row>
    <row r="353" spans="1:10">
      <c r="A353" s="76">
        <v>330</v>
      </c>
      <c r="B353" s="38" t="s">
        <v>179</v>
      </c>
      <c r="C353" s="73" t="s">
        <v>173</v>
      </c>
      <c r="D353" s="56">
        <v>5</v>
      </c>
      <c r="E353" s="37">
        <v>7.2</v>
      </c>
      <c r="F353" s="37">
        <v>1.2</v>
      </c>
      <c r="G353" s="37">
        <v>0</v>
      </c>
      <c r="H353" s="37">
        <v>0.6</v>
      </c>
      <c r="I353" s="46">
        <f t="shared" si="20"/>
        <v>9</v>
      </c>
      <c r="J353" s="66"/>
    </row>
    <row r="354" spans="1:10">
      <c r="A354" s="76">
        <v>331</v>
      </c>
      <c r="B354" s="38" t="s">
        <v>180</v>
      </c>
      <c r="C354" s="73" t="s">
        <v>173</v>
      </c>
      <c r="D354" s="56">
        <v>7</v>
      </c>
      <c r="E354" s="37">
        <v>10.3</v>
      </c>
      <c r="F354" s="37">
        <v>3.3</v>
      </c>
      <c r="G354" s="37">
        <v>2.4</v>
      </c>
      <c r="H354" s="37">
        <v>0.6</v>
      </c>
      <c r="I354" s="46">
        <f t="shared" si="20"/>
        <v>16.600000000000001</v>
      </c>
      <c r="J354" s="66"/>
    </row>
    <row r="355" spans="1:10">
      <c r="A355" s="76">
        <v>332</v>
      </c>
      <c r="B355" s="38" t="s">
        <v>509</v>
      </c>
      <c r="C355" s="73" t="s">
        <v>173</v>
      </c>
      <c r="D355" s="56">
        <v>15</v>
      </c>
      <c r="E355" s="70">
        <v>25.6</v>
      </c>
      <c r="F355" s="70">
        <v>15.3</v>
      </c>
      <c r="G355" s="70">
        <v>6.5</v>
      </c>
      <c r="H355" s="70">
        <v>1</v>
      </c>
      <c r="I355" s="46">
        <f t="shared" si="20"/>
        <v>48.400000000000006</v>
      </c>
      <c r="J355" s="66"/>
    </row>
    <row r="356" spans="1:10">
      <c r="A356" s="76">
        <v>333</v>
      </c>
      <c r="B356" s="38" t="s">
        <v>181</v>
      </c>
      <c r="C356" s="73" t="s">
        <v>173</v>
      </c>
      <c r="D356" s="56">
        <v>10</v>
      </c>
      <c r="E356" s="70">
        <v>13.2</v>
      </c>
      <c r="F356" s="70">
        <v>6.3</v>
      </c>
      <c r="G356" s="70">
        <v>4.2</v>
      </c>
      <c r="H356" s="70">
        <v>1.1000000000000001</v>
      </c>
      <c r="I356" s="46">
        <f t="shared" si="20"/>
        <v>24.8</v>
      </c>
      <c r="J356" s="66"/>
    </row>
    <row r="357" spans="1:10">
      <c r="A357" s="76">
        <v>334</v>
      </c>
      <c r="B357" s="38" t="s">
        <v>182</v>
      </c>
      <c r="C357" s="73" t="s">
        <v>173</v>
      </c>
      <c r="D357" s="56" t="s">
        <v>18</v>
      </c>
      <c r="E357" s="37">
        <v>7.2</v>
      </c>
      <c r="F357" s="37">
        <v>4.2</v>
      </c>
      <c r="G357" s="37">
        <v>2.1</v>
      </c>
      <c r="H357" s="37">
        <v>0.32</v>
      </c>
      <c r="I357" s="46">
        <f t="shared" si="20"/>
        <v>13.82</v>
      </c>
      <c r="J357" s="66"/>
    </row>
    <row r="358" spans="1:10">
      <c r="A358" s="76">
        <v>335</v>
      </c>
      <c r="B358" s="38" t="s">
        <v>183</v>
      </c>
      <c r="C358" s="73" t="s">
        <v>173</v>
      </c>
      <c r="D358" s="56" t="s">
        <v>18</v>
      </c>
      <c r="E358" s="37">
        <v>7.63</v>
      </c>
      <c r="F358" s="37">
        <v>4.5</v>
      </c>
      <c r="G358" s="37">
        <v>3.6</v>
      </c>
      <c r="H358" s="37">
        <v>1.4</v>
      </c>
      <c r="I358" s="46">
        <f t="shared" si="20"/>
        <v>17.13</v>
      </c>
      <c r="J358" s="66"/>
    </row>
    <row r="359" spans="1:10">
      <c r="A359" s="76">
        <v>336</v>
      </c>
      <c r="B359" s="38" t="s">
        <v>510</v>
      </c>
      <c r="C359" s="73" t="s">
        <v>173</v>
      </c>
      <c r="D359" s="56">
        <v>50</v>
      </c>
      <c r="E359" s="70">
        <v>90.6</v>
      </c>
      <c r="F359" s="70">
        <v>42.3</v>
      </c>
      <c r="G359" s="70">
        <v>15</v>
      </c>
      <c r="H359" s="70">
        <v>2.1</v>
      </c>
      <c r="I359" s="46">
        <f t="shared" si="20"/>
        <v>149.99999999999997</v>
      </c>
      <c r="J359" s="66"/>
    </row>
    <row r="360" spans="1:10">
      <c r="A360" s="76">
        <v>337</v>
      </c>
      <c r="B360" s="38" t="s">
        <v>184</v>
      </c>
      <c r="C360" s="73" t="s">
        <v>173</v>
      </c>
      <c r="D360" s="56" t="s">
        <v>18</v>
      </c>
      <c r="E360" s="37">
        <v>6.3</v>
      </c>
      <c r="F360" s="37">
        <v>4.0999999999999996</v>
      </c>
      <c r="G360" s="37">
        <v>2.7</v>
      </c>
      <c r="H360" s="37">
        <v>0.6</v>
      </c>
      <c r="I360" s="46">
        <f t="shared" si="20"/>
        <v>13.699999999999998</v>
      </c>
      <c r="J360" s="66"/>
    </row>
    <row r="361" spans="1:10">
      <c r="A361" s="76">
        <v>338</v>
      </c>
      <c r="B361" s="38" t="s">
        <v>185</v>
      </c>
      <c r="C361" s="73" t="s">
        <v>173</v>
      </c>
      <c r="D361" s="56">
        <v>10</v>
      </c>
      <c r="E361" s="70">
        <v>13.6</v>
      </c>
      <c r="F361" s="70">
        <v>7.2</v>
      </c>
      <c r="G361" s="70">
        <v>5.0999999999999996</v>
      </c>
      <c r="H361" s="70">
        <v>1</v>
      </c>
      <c r="I361" s="46">
        <f t="shared" si="20"/>
        <v>26.9</v>
      </c>
      <c r="J361" s="66"/>
    </row>
    <row r="362" spans="1:10">
      <c r="A362" s="76">
        <v>339</v>
      </c>
      <c r="B362" s="38" t="s">
        <v>186</v>
      </c>
      <c r="C362" s="73" t="s">
        <v>173</v>
      </c>
      <c r="D362" s="56">
        <v>10</v>
      </c>
      <c r="E362" s="70">
        <v>12</v>
      </c>
      <c r="F362" s="70">
        <v>7.2</v>
      </c>
      <c r="G362" s="70">
        <v>3.2</v>
      </c>
      <c r="H362" s="70">
        <v>1.2</v>
      </c>
      <c r="I362" s="46">
        <f t="shared" si="20"/>
        <v>23.599999999999998</v>
      </c>
      <c r="J362" s="66"/>
    </row>
    <row r="363" spans="1:10">
      <c r="A363" s="76">
        <v>340</v>
      </c>
      <c r="B363" s="38" t="s">
        <v>187</v>
      </c>
      <c r="C363" s="73" t="s">
        <v>173</v>
      </c>
      <c r="D363" s="56">
        <v>10</v>
      </c>
      <c r="E363" s="70">
        <v>14.3</v>
      </c>
      <c r="F363" s="70">
        <v>6.6</v>
      </c>
      <c r="G363" s="70">
        <v>4.2</v>
      </c>
      <c r="H363" s="70">
        <v>1</v>
      </c>
      <c r="I363" s="46">
        <f t="shared" si="20"/>
        <v>26.099999999999998</v>
      </c>
      <c r="J363" s="66"/>
    </row>
    <row r="364" spans="1:10">
      <c r="A364" s="76">
        <v>341</v>
      </c>
      <c r="B364" s="38" t="s">
        <v>188</v>
      </c>
      <c r="C364" s="73" t="s">
        <v>173</v>
      </c>
      <c r="D364" s="56" t="s">
        <v>18</v>
      </c>
      <c r="E364" s="37">
        <v>5.9</v>
      </c>
      <c r="F364" s="37">
        <v>3.6</v>
      </c>
      <c r="G364" s="37">
        <v>2.1</v>
      </c>
      <c r="H364" s="37">
        <v>0.32</v>
      </c>
      <c r="I364" s="46">
        <f t="shared" si="20"/>
        <v>11.92</v>
      </c>
      <c r="J364" s="66"/>
    </row>
    <row r="365" spans="1:10">
      <c r="A365" s="76">
        <v>342</v>
      </c>
      <c r="B365" s="38" t="s">
        <v>189</v>
      </c>
      <c r="C365" s="73" t="s">
        <v>173</v>
      </c>
      <c r="D365" s="56" t="s">
        <v>18</v>
      </c>
      <c r="E365" s="37">
        <v>6.63</v>
      </c>
      <c r="F365" s="37">
        <v>4.3</v>
      </c>
      <c r="G365" s="37">
        <v>3.6</v>
      </c>
      <c r="H365" s="37">
        <v>1.4</v>
      </c>
      <c r="I365" s="46">
        <f t="shared" si="20"/>
        <v>15.93</v>
      </c>
      <c r="J365" s="66"/>
    </row>
    <row r="366" spans="1:10">
      <c r="A366" s="76">
        <v>343</v>
      </c>
      <c r="B366" s="38" t="s">
        <v>190</v>
      </c>
      <c r="C366" s="73" t="s">
        <v>173</v>
      </c>
      <c r="D366" s="56">
        <v>10</v>
      </c>
      <c r="E366" s="70">
        <v>15.3</v>
      </c>
      <c r="F366" s="70">
        <v>6.3</v>
      </c>
      <c r="G366" s="70">
        <v>3.1</v>
      </c>
      <c r="H366" s="70">
        <v>1</v>
      </c>
      <c r="I366" s="46">
        <f t="shared" si="20"/>
        <v>25.700000000000003</v>
      </c>
      <c r="J366" s="66"/>
    </row>
    <row r="367" spans="1:10">
      <c r="A367" s="76">
        <v>344</v>
      </c>
      <c r="B367" s="38" t="s">
        <v>191</v>
      </c>
      <c r="C367" s="73" t="s">
        <v>173</v>
      </c>
      <c r="D367" s="56" t="s">
        <v>18</v>
      </c>
      <c r="E367" s="37">
        <v>7.9</v>
      </c>
      <c r="F367" s="37">
        <v>5.7</v>
      </c>
      <c r="G367" s="37">
        <v>3.8</v>
      </c>
      <c r="H367" s="37">
        <v>0.4</v>
      </c>
      <c r="I367" s="46">
        <f t="shared" si="20"/>
        <v>17.8</v>
      </c>
      <c r="J367" s="66"/>
    </row>
    <row r="368" spans="1:10">
      <c r="A368" s="76">
        <v>345</v>
      </c>
      <c r="B368" s="38" t="s">
        <v>394</v>
      </c>
      <c r="C368" s="73" t="s">
        <v>173</v>
      </c>
      <c r="D368" s="56" t="s">
        <v>18</v>
      </c>
      <c r="E368" s="37">
        <v>6.21</v>
      </c>
      <c r="F368" s="37">
        <v>5.6</v>
      </c>
      <c r="G368" s="37">
        <v>3.3</v>
      </c>
      <c r="H368" s="37">
        <v>1.2</v>
      </c>
      <c r="I368" s="46">
        <f t="shared" si="20"/>
        <v>16.309999999999999</v>
      </c>
      <c r="J368" s="66"/>
    </row>
    <row r="369" spans="1:14">
      <c r="A369" s="76">
        <v>346</v>
      </c>
      <c r="B369" s="85" t="s">
        <v>610</v>
      </c>
      <c r="C369" s="73" t="s">
        <v>173</v>
      </c>
      <c r="D369" s="56" t="s">
        <v>18</v>
      </c>
      <c r="E369" s="37">
        <v>7.8</v>
      </c>
      <c r="F369" s="37">
        <v>5.8</v>
      </c>
      <c r="G369" s="37">
        <v>3.7</v>
      </c>
      <c r="H369" s="37">
        <v>1.1000000000000001</v>
      </c>
      <c r="I369" s="46">
        <f t="shared" si="20"/>
        <v>18.400000000000002</v>
      </c>
      <c r="J369" s="66"/>
    </row>
    <row r="370" spans="1:14">
      <c r="A370" s="76">
        <v>347</v>
      </c>
      <c r="B370" s="83" t="s">
        <v>680</v>
      </c>
      <c r="C370" s="73" t="s">
        <v>173</v>
      </c>
      <c r="D370" s="56" t="s">
        <v>18</v>
      </c>
      <c r="E370" s="37">
        <v>7.63</v>
      </c>
      <c r="F370" s="37">
        <v>4.5</v>
      </c>
      <c r="G370" s="37">
        <v>3.6</v>
      </c>
      <c r="H370" s="37">
        <v>1.4</v>
      </c>
      <c r="I370" s="46">
        <f>SUM(E370:H370)</f>
        <v>17.13</v>
      </c>
      <c r="J370" s="66"/>
    </row>
    <row r="371" spans="1:14">
      <c r="A371" s="37"/>
      <c r="B371" s="38"/>
      <c r="C371" s="80" t="s">
        <v>33</v>
      </c>
      <c r="D371" s="48">
        <f>SUM(D345:D369)</f>
        <v>214</v>
      </c>
      <c r="E371" s="48">
        <f>SUM(E345:E370)</f>
        <v>396.52999999999992</v>
      </c>
      <c r="F371" s="48">
        <f>SUM(F345:F370)</f>
        <v>206.79999999999995</v>
      </c>
      <c r="G371" s="48">
        <f>SUM(G345:G370)</f>
        <v>109.99999999999999</v>
      </c>
      <c r="H371" s="48">
        <f>SUM(H345:H370)</f>
        <v>29.459999999999997</v>
      </c>
      <c r="I371" s="48">
        <f>SUM(I345:I370)</f>
        <v>742.78999999999985</v>
      </c>
      <c r="J371" s="66"/>
    </row>
    <row r="372" spans="1:14" ht="31.5" customHeight="1">
      <c r="A372" s="97" t="s">
        <v>192</v>
      </c>
      <c r="B372" s="97"/>
      <c r="C372" s="97"/>
      <c r="D372" s="97"/>
      <c r="E372" s="97"/>
      <c r="F372" s="97"/>
      <c r="G372" s="97"/>
      <c r="H372" s="97"/>
      <c r="I372" s="97"/>
      <c r="J372" s="66"/>
    </row>
    <row r="373" spans="1:14" s="2" customFormat="1">
      <c r="A373" s="77">
        <v>348</v>
      </c>
      <c r="B373" s="38" t="s">
        <v>604</v>
      </c>
      <c r="C373" s="38" t="s">
        <v>192</v>
      </c>
      <c r="D373" s="36" t="s">
        <v>18</v>
      </c>
      <c r="E373" s="37">
        <v>7.9</v>
      </c>
      <c r="F373" s="37">
        <v>5.7</v>
      </c>
      <c r="G373" s="37">
        <v>2.8</v>
      </c>
      <c r="H373" s="37">
        <v>1.2</v>
      </c>
      <c r="I373" s="46">
        <f>SUM(E373:H373)</f>
        <v>17.600000000000001</v>
      </c>
      <c r="J373" s="66"/>
      <c r="K373" s="9"/>
      <c r="L373" s="9"/>
      <c r="M373" s="9"/>
      <c r="N373" s="9"/>
    </row>
    <row r="374" spans="1:14" s="2" customFormat="1">
      <c r="A374" s="77">
        <v>349</v>
      </c>
      <c r="B374" s="38" t="s">
        <v>511</v>
      </c>
      <c r="C374" s="38" t="s">
        <v>192</v>
      </c>
      <c r="D374" s="36" t="s">
        <v>18</v>
      </c>
      <c r="E374" s="37">
        <v>7.1</v>
      </c>
      <c r="F374" s="37">
        <v>5.4</v>
      </c>
      <c r="G374" s="37">
        <v>2.2999999999999998</v>
      </c>
      <c r="H374" s="37">
        <v>1.1000000000000001</v>
      </c>
      <c r="I374" s="46">
        <f t="shared" ref="I374:I385" si="21">SUM(E374:H374)</f>
        <v>15.9</v>
      </c>
      <c r="J374" s="66"/>
      <c r="K374" s="9"/>
      <c r="L374" s="9"/>
      <c r="M374" s="9"/>
      <c r="N374" s="9"/>
    </row>
    <row r="375" spans="1:14" s="2" customFormat="1">
      <c r="A375" s="77">
        <v>350</v>
      </c>
      <c r="B375" s="38" t="s">
        <v>194</v>
      </c>
      <c r="C375" s="38" t="s">
        <v>192</v>
      </c>
      <c r="D375" s="36" t="s">
        <v>18</v>
      </c>
      <c r="E375" s="37">
        <v>5.7</v>
      </c>
      <c r="F375" s="37">
        <v>3.8</v>
      </c>
      <c r="G375" s="37">
        <v>2.7</v>
      </c>
      <c r="H375" s="37">
        <v>1.2</v>
      </c>
      <c r="I375" s="46">
        <f t="shared" si="21"/>
        <v>13.399999999999999</v>
      </c>
      <c r="J375" s="66"/>
      <c r="K375" s="9"/>
      <c r="L375" s="9"/>
      <c r="M375" s="9"/>
      <c r="N375" s="9"/>
    </row>
    <row r="376" spans="1:14" s="2" customFormat="1">
      <c r="A376" s="77">
        <v>351</v>
      </c>
      <c r="B376" s="39" t="s">
        <v>193</v>
      </c>
      <c r="C376" s="38" t="s">
        <v>192</v>
      </c>
      <c r="D376" s="36" t="s">
        <v>18</v>
      </c>
      <c r="E376" s="37">
        <v>7.6</v>
      </c>
      <c r="F376" s="37">
        <v>4.9000000000000004</v>
      </c>
      <c r="G376" s="37">
        <v>3.2</v>
      </c>
      <c r="H376" s="37">
        <v>1</v>
      </c>
      <c r="I376" s="46">
        <f t="shared" si="21"/>
        <v>16.7</v>
      </c>
      <c r="J376" s="66"/>
      <c r="K376" s="9"/>
      <c r="L376" s="9"/>
      <c r="M376" s="9"/>
      <c r="N376" s="9"/>
    </row>
    <row r="377" spans="1:14" s="2" customFormat="1">
      <c r="A377" s="77">
        <v>352</v>
      </c>
      <c r="B377" s="38" t="s">
        <v>513</v>
      </c>
      <c r="C377" s="38" t="s">
        <v>192</v>
      </c>
      <c r="D377" s="36" t="s">
        <v>18</v>
      </c>
      <c r="E377" s="37">
        <v>6.2</v>
      </c>
      <c r="F377" s="37">
        <v>4.2</v>
      </c>
      <c r="G377" s="37">
        <v>3.1</v>
      </c>
      <c r="H377" s="37">
        <v>0.1</v>
      </c>
      <c r="I377" s="46">
        <f t="shared" si="21"/>
        <v>13.6</v>
      </c>
      <c r="J377" s="66"/>
      <c r="K377" s="9"/>
      <c r="L377" s="9"/>
      <c r="M377" s="9"/>
      <c r="N377" s="9"/>
    </row>
    <row r="378" spans="1:14" s="2" customFormat="1">
      <c r="A378" s="77">
        <v>353</v>
      </c>
      <c r="B378" s="38" t="s">
        <v>195</v>
      </c>
      <c r="C378" s="38" t="s">
        <v>192</v>
      </c>
      <c r="D378" s="36" t="s">
        <v>18</v>
      </c>
      <c r="E378" s="37">
        <v>6.9</v>
      </c>
      <c r="F378" s="37">
        <v>2.5</v>
      </c>
      <c r="G378" s="37">
        <v>1.4</v>
      </c>
      <c r="H378" s="37">
        <v>1.1000000000000001</v>
      </c>
      <c r="I378" s="46">
        <f t="shared" si="21"/>
        <v>11.9</v>
      </c>
      <c r="J378" s="66"/>
      <c r="K378" s="9"/>
      <c r="L378" s="9"/>
      <c r="M378" s="9"/>
      <c r="N378" s="9"/>
    </row>
    <row r="379" spans="1:14" s="2" customFormat="1">
      <c r="A379" s="77">
        <v>354</v>
      </c>
      <c r="B379" s="38" t="s">
        <v>512</v>
      </c>
      <c r="C379" s="38" t="s">
        <v>192</v>
      </c>
      <c r="D379" s="36" t="s">
        <v>18</v>
      </c>
      <c r="E379" s="37">
        <v>6.5</v>
      </c>
      <c r="F379" s="37">
        <v>4</v>
      </c>
      <c r="G379" s="37">
        <v>2.4</v>
      </c>
      <c r="H379" s="37">
        <v>1.4</v>
      </c>
      <c r="I379" s="46">
        <f t="shared" si="21"/>
        <v>14.3</v>
      </c>
      <c r="J379" s="66"/>
      <c r="K379" s="9"/>
      <c r="L379" s="9"/>
      <c r="M379" s="9"/>
      <c r="N379" s="9"/>
    </row>
    <row r="380" spans="1:14" s="2" customFormat="1">
      <c r="A380" s="77">
        <v>355</v>
      </c>
      <c r="B380" s="38" t="s">
        <v>196</v>
      </c>
      <c r="C380" s="38" t="s">
        <v>192</v>
      </c>
      <c r="D380" s="36" t="s">
        <v>18</v>
      </c>
      <c r="E380" s="37">
        <v>6.3</v>
      </c>
      <c r="F380" s="37">
        <v>4.3</v>
      </c>
      <c r="G380" s="37">
        <v>2.5</v>
      </c>
      <c r="H380" s="37">
        <v>1.3</v>
      </c>
      <c r="I380" s="46">
        <f t="shared" si="21"/>
        <v>14.4</v>
      </c>
      <c r="J380" s="66"/>
      <c r="K380" s="9"/>
      <c r="L380" s="9"/>
      <c r="M380" s="9"/>
      <c r="N380" s="9"/>
    </row>
    <row r="381" spans="1:14" s="2" customFormat="1">
      <c r="A381" s="77">
        <v>356</v>
      </c>
      <c r="B381" s="38" t="s">
        <v>197</v>
      </c>
      <c r="C381" s="38" t="s">
        <v>192</v>
      </c>
      <c r="D381" s="36" t="s">
        <v>18</v>
      </c>
      <c r="E381" s="37">
        <v>7.9</v>
      </c>
      <c r="F381" s="37">
        <v>5.7</v>
      </c>
      <c r="G381" s="37">
        <v>3.8</v>
      </c>
      <c r="H381" s="37">
        <v>0.4</v>
      </c>
      <c r="I381" s="46">
        <f t="shared" si="21"/>
        <v>17.8</v>
      </c>
      <c r="J381" s="66"/>
      <c r="K381" s="9"/>
      <c r="L381" s="9"/>
      <c r="M381" s="9"/>
      <c r="N381" s="9"/>
    </row>
    <row r="382" spans="1:14" s="2" customFormat="1">
      <c r="A382" s="77">
        <v>357</v>
      </c>
      <c r="B382" s="38" t="s">
        <v>514</v>
      </c>
      <c r="C382" s="38" t="s">
        <v>192</v>
      </c>
      <c r="D382" s="36" t="s">
        <v>18</v>
      </c>
      <c r="E382" s="37">
        <v>6.21</v>
      </c>
      <c r="F382" s="37">
        <v>5.6</v>
      </c>
      <c r="G382" s="37">
        <v>3.3</v>
      </c>
      <c r="H382" s="37">
        <v>1.2</v>
      </c>
      <c r="I382" s="46">
        <f t="shared" si="21"/>
        <v>16.309999999999999</v>
      </c>
      <c r="J382" s="66"/>
      <c r="K382" s="9"/>
      <c r="L382" s="9"/>
      <c r="M382" s="9"/>
      <c r="N382" s="9"/>
    </row>
    <row r="383" spans="1:14" s="2" customFormat="1">
      <c r="A383" s="77">
        <v>358</v>
      </c>
      <c r="B383" s="38" t="s">
        <v>198</v>
      </c>
      <c r="C383" s="38" t="s">
        <v>192</v>
      </c>
      <c r="D383" s="36" t="s">
        <v>18</v>
      </c>
      <c r="E383" s="37">
        <v>7.8</v>
      </c>
      <c r="F383" s="37">
        <v>5.8</v>
      </c>
      <c r="G383" s="37">
        <v>3.7</v>
      </c>
      <c r="H383" s="37">
        <v>1.1000000000000001</v>
      </c>
      <c r="I383" s="46">
        <f t="shared" si="21"/>
        <v>18.400000000000002</v>
      </c>
      <c r="J383" s="66"/>
      <c r="K383" s="9"/>
      <c r="L383" s="9"/>
      <c r="M383" s="9"/>
      <c r="N383" s="9"/>
    </row>
    <row r="384" spans="1:14" s="2" customFormat="1">
      <c r="A384" s="77">
        <v>359</v>
      </c>
      <c r="B384" s="38" t="s">
        <v>515</v>
      </c>
      <c r="C384" s="38" t="s">
        <v>192</v>
      </c>
      <c r="D384" s="36" t="s">
        <v>18</v>
      </c>
      <c r="E384" s="37">
        <v>6.6</v>
      </c>
      <c r="F384" s="37">
        <v>4.5</v>
      </c>
      <c r="G384" s="37">
        <v>3.6</v>
      </c>
      <c r="H384" s="37">
        <v>2.2999999999999998</v>
      </c>
      <c r="I384" s="46">
        <f t="shared" si="21"/>
        <v>17</v>
      </c>
      <c r="J384" s="66"/>
      <c r="K384" s="9"/>
      <c r="L384" s="9"/>
      <c r="M384" s="9"/>
      <c r="N384" s="9"/>
    </row>
    <row r="385" spans="1:14" s="2" customFormat="1">
      <c r="A385" s="77">
        <v>360</v>
      </c>
      <c r="B385" s="38" t="s">
        <v>199</v>
      </c>
      <c r="C385" s="38" t="s">
        <v>192</v>
      </c>
      <c r="D385" s="36">
        <v>10</v>
      </c>
      <c r="E385" s="37">
        <v>14.36</v>
      </c>
      <c r="F385" s="37">
        <v>4.5</v>
      </c>
      <c r="G385" s="37">
        <v>2.2999999999999998</v>
      </c>
      <c r="H385" s="37">
        <v>1.02</v>
      </c>
      <c r="I385" s="46">
        <f t="shared" si="21"/>
        <v>22.18</v>
      </c>
      <c r="J385" s="66"/>
      <c r="K385" s="9"/>
      <c r="L385" s="9"/>
      <c r="M385" s="9"/>
      <c r="N385" s="9"/>
    </row>
    <row r="386" spans="1:14" s="2" customFormat="1">
      <c r="A386" s="77">
        <v>361</v>
      </c>
      <c r="B386" s="83" t="s">
        <v>673</v>
      </c>
      <c r="C386" s="89" t="s">
        <v>674</v>
      </c>
      <c r="D386" s="36" t="s">
        <v>18</v>
      </c>
      <c r="E386" s="37">
        <v>6.21</v>
      </c>
      <c r="F386" s="37">
        <v>5.6</v>
      </c>
      <c r="G386" s="37">
        <v>3.3</v>
      </c>
      <c r="H386" s="37">
        <v>1.2</v>
      </c>
      <c r="I386" s="46">
        <f>SUM(E386:H386)</f>
        <v>16.309999999999999</v>
      </c>
      <c r="J386" s="66"/>
      <c r="K386" s="9"/>
      <c r="L386" s="9"/>
      <c r="M386" s="9"/>
      <c r="N386" s="9"/>
    </row>
    <row r="387" spans="1:14">
      <c r="A387" s="53"/>
      <c r="B387" s="38"/>
      <c r="C387" s="80" t="s">
        <v>33</v>
      </c>
      <c r="D387" s="48">
        <f>SUM(D373:D385)</f>
        <v>10</v>
      </c>
      <c r="E387" s="48">
        <f>SUM(E373:E386)</f>
        <v>103.27999999999997</v>
      </c>
      <c r="F387" s="48">
        <f>SUM(F373:F386)</f>
        <v>66.5</v>
      </c>
      <c r="G387" s="48">
        <f>SUM(G373:G386)</f>
        <v>40.399999999999991</v>
      </c>
      <c r="H387" s="48">
        <f>SUM(H373:H386)</f>
        <v>15.619999999999997</v>
      </c>
      <c r="I387" s="48">
        <f>SUM(I373:I386)</f>
        <v>225.8</v>
      </c>
      <c r="J387" s="66"/>
    </row>
    <row r="388" spans="1:14" ht="33.75" customHeight="1">
      <c r="A388" s="97" t="s">
        <v>200</v>
      </c>
      <c r="B388" s="97"/>
      <c r="C388" s="97"/>
      <c r="D388" s="97"/>
      <c r="E388" s="97"/>
      <c r="F388" s="97"/>
      <c r="G388" s="97"/>
      <c r="H388" s="97"/>
      <c r="I388" s="97"/>
      <c r="J388" s="66"/>
    </row>
    <row r="389" spans="1:14" s="2" customFormat="1">
      <c r="A389" s="77">
        <v>362</v>
      </c>
      <c r="B389" s="35" t="s">
        <v>516</v>
      </c>
      <c r="C389" s="34" t="s">
        <v>648</v>
      </c>
      <c r="D389" s="31" t="s">
        <v>18</v>
      </c>
      <c r="E389" s="37">
        <v>6.3</v>
      </c>
      <c r="F389" s="37">
        <v>4.3</v>
      </c>
      <c r="G389" s="37">
        <v>2.5</v>
      </c>
      <c r="H389" s="37">
        <v>1.3</v>
      </c>
      <c r="I389" s="91">
        <f>SUM(E389:H389)</f>
        <v>14.4</v>
      </c>
      <c r="J389" s="66"/>
      <c r="K389" s="9"/>
      <c r="L389" s="9"/>
      <c r="M389" s="9"/>
      <c r="N389" s="9"/>
    </row>
    <row r="390" spans="1:14" s="2" customFormat="1">
      <c r="A390" s="77">
        <v>363</v>
      </c>
      <c r="B390" s="38" t="s">
        <v>517</v>
      </c>
      <c r="C390" s="34" t="s">
        <v>648</v>
      </c>
      <c r="D390" s="36" t="s">
        <v>18</v>
      </c>
      <c r="E390" s="37">
        <v>7.9</v>
      </c>
      <c r="F390" s="37">
        <v>5.7</v>
      </c>
      <c r="G390" s="37">
        <v>3.8</v>
      </c>
      <c r="H390" s="37">
        <v>0.4</v>
      </c>
      <c r="I390" s="91">
        <f t="shared" ref="I390:I401" si="22">SUM(E390:H390)</f>
        <v>17.8</v>
      </c>
      <c r="J390" s="66"/>
      <c r="K390" s="9"/>
      <c r="L390" s="9"/>
      <c r="M390" s="9"/>
      <c r="N390" s="9"/>
    </row>
    <row r="391" spans="1:14" s="2" customFormat="1">
      <c r="A391" s="77">
        <v>364</v>
      </c>
      <c r="B391" s="38" t="s">
        <v>518</v>
      </c>
      <c r="C391" s="34" t="s">
        <v>648</v>
      </c>
      <c r="D391" s="36" t="s">
        <v>18</v>
      </c>
      <c r="E391" s="37">
        <v>6.21</v>
      </c>
      <c r="F391" s="37">
        <v>5.6</v>
      </c>
      <c r="G391" s="37">
        <v>3.3</v>
      </c>
      <c r="H391" s="37">
        <v>1.2</v>
      </c>
      <c r="I391" s="91">
        <f t="shared" si="22"/>
        <v>16.309999999999999</v>
      </c>
      <c r="J391" s="66"/>
      <c r="K391" s="9"/>
      <c r="L391" s="9"/>
      <c r="M391" s="9"/>
      <c r="N391" s="9"/>
    </row>
    <row r="392" spans="1:14" s="2" customFormat="1">
      <c r="A392" s="77">
        <v>365</v>
      </c>
      <c r="B392" s="38" t="s">
        <v>519</v>
      </c>
      <c r="C392" s="34" t="s">
        <v>648</v>
      </c>
      <c r="D392" s="36">
        <v>10</v>
      </c>
      <c r="E392" s="37">
        <v>14.3</v>
      </c>
      <c r="F392" s="37">
        <v>6.6</v>
      </c>
      <c r="G392" s="37">
        <v>4.9000000000000004</v>
      </c>
      <c r="H392" s="37">
        <v>1.6</v>
      </c>
      <c r="I392" s="91">
        <f t="shared" si="22"/>
        <v>27.4</v>
      </c>
      <c r="J392" s="66"/>
      <c r="K392" s="9"/>
      <c r="L392" s="9"/>
      <c r="M392" s="9"/>
      <c r="N392" s="9"/>
    </row>
    <row r="393" spans="1:14" s="2" customFormat="1">
      <c r="A393" s="77">
        <v>366</v>
      </c>
      <c r="B393" s="38" t="s">
        <v>520</v>
      </c>
      <c r="C393" s="34" t="s">
        <v>648</v>
      </c>
      <c r="D393" s="36">
        <v>30</v>
      </c>
      <c r="E393" s="37">
        <v>25.6</v>
      </c>
      <c r="F393" s="37">
        <v>22.6</v>
      </c>
      <c r="G393" s="37">
        <v>8.6</v>
      </c>
      <c r="H393" s="37">
        <v>2.6</v>
      </c>
      <c r="I393" s="91">
        <f t="shared" si="22"/>
        <v>59.400000000000006</v>
      </c>
      <c r="J393" s="66"/>
      <c r="K393" s="9"/>
      <c r="L393" s="9"/>
      <c r="M393" s="9"/>
      <c r="N393" s="9"/>
    </row>
    <row r="394" spans="1:14" s="2" customFormat="1">
      <c r="A394" s="77">
        <v>367</v>
      </c>
      <c r="B394" s="85" t="s">
        <v>609</v>
      </c>
      <c r="C394" s="34" t="s">
        <v>648</v>
      </c>
      <c r="D394" s="36">
        <v>3</v>
      </c>
      <c r="E394" s="37">
        <v>10</v>
      </c>
      <c r="F394" s="37">
        <v>4.5</v>
      </c>
      <c r="G394" s="37">
        <v>2.8</v>
      </c>
      <c r="H394" s="37">
        <v>1.0900000000000001</v>
      </c>
      <c r="I394" s="91">
        <f t="shared" si="22"/>
        <v>18.39</v>
      </c>
      <c r="J394" s="66"/>
      <c r="K394" s="9"/>
      <c r="L394" s="9"/>
      <c r="M394" s="9"/>
      <c r="N394" s="9"/>
    </row>
    <row r="395" spans="1:14" s="2" customFormat="1">
      <c r="A395" s="77">
        <v>368</v>
      </c>
      <c r="B395" s="38" t="s">
        <v>521</v>
      </c>
      <c r="C395" s="34" t="s">
        <v>648</v>
      </c>
      <c r="D395" s="36" t="s">
        <v>18</v>
      </c>
      <c r="E395" s="37">
        <v>6.5</v>
      </c>
      <c r="F395" s="37">
        <v>4.5999999999999996</v>
      </c>
      <c r="G395" s="37">
        <v>3.2</v>
      </c>
      <c r="H395" s="37">
        <v>1.1000000000000001</v>
      </c>
      <c r="I395" s="91">
        <f t="shared" si="22"/>
        <v>15.4</v>
      </c>
      <c r="J395" s="66"/>
      <c r="K395" s="9"/>
      <c r="L395" s="9"/>
      <c r="M395" s="9"/>
      <c r="N395" s="9"/>
    </row>
    <row r="396" spans="1:14" s="2" customFormat="1">
      <c r="A396" s="77">
        <v>369</v>
      </c>
      <c r="B396" s="38" t="s">
        <v>522</v>
      </c>
      <c r="C396" s="34" t="s">
        <v>648</v>
      </c>
      <c r="D396" s="36">
        <v>7</v>
      </c>
      <c r="E396" s="37">
        <v>14.02</v>
      </c>
      <c r="F396" s="37">
        <v>6.8</v>
      </c>
      <c r="G396" s="37">
        <v>5.4</v>
      </c>
      <c r="H396" s="37">
        <v>1.04</v>
      </c>
      <c r="I396" s="91">
        <f t="shared" si="22"/>
        <v>27.259999999999998</v>
      </c>
      <c r="J396" s="66"/>
      <c r="K396" s="9"/>
      <c r="L396" s="9"/>
      <c r="M396" s="9"/>
      <c r="N396" s="9"/>
    </row>
    <row r="397" spans="1:14" s="2" customFormat="1">
      <c r="A397" s="77">
        <v>370</v>
      </c>
      <c r="B397" s="38" t="s">
        <v>94</v>
      </c>
      <c r="C397" s="34" t="s">
        <v>648</v>
      </c>
      <c r="D397" s="36">
        <v>10</v>
      </c>
      <c r="E397" s="37">
        <v>14.2</v>
      </c>
      <c r="F397" s="37">
        <v>6.2</v>
      </c>
      <c r="G397" s="37">
        <v>3.6</v>
      </c>
      <c r="H397" s="37">
        <v>1.2</v>
      </c>
      <c r="I397" s="91">
        <f t="shared" si="22"/>
        <v>25.2</v>
      </c>
      <c r="J397" s="66"/>
      <c r="K397" s="9"/>
      <c r="L397" s="9"/>
      <c r="M397" s="9"/>
      <c r="N397" s="9"/>
    </row>
    <row r="398" spans="1:14" s="2" customFormat="1">
      <c r="A398" s="77">
        <v>371</v>
      </c>
      <c r="B398" s="35" t="s">
        <v>21</v>
      </c>
      <c r="C398" s="34" t="s">
        <v>648</v>
      </c>
      <c r="D398" s="36" t="s">
        <v>18</v>
      </c>
      <c r="E398" s="37">
        <v>7.6</v>
      </c>
      <c r="F398" s="37">
        <v>4.9000000000000004</v>
      </c>
      <c r="G398" s="37">
        <v>3.2</v>
      </c>
      <c r="H398" s="37">
        <v>1</v>
      </c>
      <c r="I398" s="46">
        <f t="shared" si="22"/>
        <v>16.7</v>
      </c>
      <c r="J398" s="66"/>
      <c r="K398" s="9"/>
      <c r="L398" s="9"/>
      <c r="M398" s="9"/>
      <c r="N398" s="9"/>
    </row>
    <row r="399" spans="1:14" s="2" customFormat="1">
      <c r="A399" s="77">
        <v>372</v>
      </c>
      <c r="B399" s="38" t="s">
        <v>201</v>
      </c>
      <c r="C399" s="34" t="s">
        <v>648</v>
      </c>
      <c r="D399" s="36" t="s">
        <v>18</v>
      </c>
      <c r="E399" s="37">
        <v>6.2</v>
      </c>
      <c r="F399" s="37">
        <v>4.2</v>
      </c>
      <c r="G399" s="37">
        <v>3.1</v>
      </c>
      <c r="H399" s="37">
        <v>0.1</v>
      </c>
      <c r="I399" s="46">
        <f t="shared" si="22"/>
        <v>13.6</v>
      </c>
      <c r="J399" s="66"/>
      <c r="K399" s="9"/>
      <c r="L399" s="9"/>
      <c r="M399" s="9"/>
      <c r="N399" s="9"/>
    </row>
    <row r="400" spans="1:14" s="2" customFormat="1">
      <c r="A400" s="77">
        <v>373</v>
      </c>
      <c r="B400" s="34" t="s">
        <v>523</v>
      </c>
      <c r="C400" s="34" t="s">
        <v>648</v>
      </c>
      <c r="D400" s="36" t="s">
        <v>18</v>
      </c>
      <c r="E400" s="37">
        <v>6.9</v>
      </c>
      <c r="F400" s="37">
        <v>2.5</v>
      </c>
      <c r="G400" s="37">
        <v>1.4</v>
      </c>
      <c r="H400" s="37">
        <v>1.1000000000000001</v>
      </c>
      <c r="I400" s="46">
        <f t="shared" si="22"/>
        <v>11.9</v>
      </c>
      <c r="J400" s="66"/>
      <c r="K400" s="9"/>
      <c r="L400" s="9"/>
      <c r="M400" s="9"/>
      <c r="N400" s="9"/>
    </row>
    <row r="401" spans="1:986" s="2" customFormat="1">
      <c r="A401" s="77">
        <v>374</v>
      </c>
      <c r="B401" s="34" t="s">
        <v>153</v>
      </c>
      <c r="C401" s="34" t="s">
        <v>648</v>
      </c>
      <c r="D401" s="36">
        <v>7</v>
      </c>
      <c r="E401" s="37">
        <v>10.5</v>
      </c>
      <c r="F401" s="37">
        <v>6.3</v>
      </c>
      <c r="G401" s="37">
        <v>5.5</v>
      </c>
      <c r="H401" s="37">
        <v>1.5</v>
      </c>
      <c r="I401" s="91">
        <f t="shared" si="22"/>
        <v>23.8</v>
      </c>
      <c r="J401" s="66"/>
      <c r="K401" s="9"/>
      <c r="L401" s="9"/>
      <c r="M401" s="9"/>
      <c r="N401" s="9"/>
    </row>
    <row r="402" spans="1:986">
      <c r="A402" s="77"/>
      <c r="B402" s="40"/>
      <c r="C402" s="80" t="s">
        <v>33</v>
      </c>
      <c r="D402" s="48">
        <f t="shared" ref="D402:I402" si="23">SUM(D389:D401)</f>
        <v>67</v>
      </c>
      <c r="E402" s="48">
        <f t="shared" si="23"/>
        <v>136.23000000000002</v>
      </c>
      <c r="F402" s="48">
        <f t="shared" si="23"/>
        <v>84.8</v>
      </c>
      <c r="G402" s="48">
        <f t="shared" si="23"/>
        <v>51.300000000000004</v>
      </c>
      <c r="H402" s="48">
        <f t="shared" si="23"/>
        <v>15.229999999999997</v>
      </c>
      <c r="I402" s="48">
        <f t="shared" si="23"/>
        <v>287.55999999999995</v>
      </c>
      <c r="J402" s="66"/>
    </row>
    <row r="403" spans="1:986" ht="27" customHeight="1">
      <c r="A403" s="97" t="s">
        <v>173</v>
      </c>
      <c r="B403" s="97"/>
      <c r="C403" s="97"/>
      <c r="D403" s="97"/>
      <c r="E403" s="97"/>
      <c r="F403" s="97"/>
      <c r="G403" s="97"/>
      <c r="H403" s="97"/>
      <c r="I403" s="97"/>
      <c r="J403" s="66"/>
      <c r="K403" s="9"/>
      <c r="L403" s="9"/>
      <c r="M403" s="9"/>
      <c r="N403" s="9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  <c r="IV403" s="2"/>
      <c r="IW403" s="2"/>
      <c r="IX403" s="2"/>
      <c r="IY403" s="2"/>
      <c r="IZ403" s="2"/>
      <c r="JA403" s="2"/>
      <c r="JB403" s="2"/>
      <c r="JC403" s="2"/>
      <c r="JD403" s="2"/>
      <c r="JE403" s="2"/>
      <c r="JF403" s="2"/>
      <c r="JG403" s="2"/>
      <c r="JH403" s="2"/>
      <c r="JI403" s="2"/>
      <c r="JJ403" s="2"/>
      <c r="JK403" s="2"/>
      <c r="JL403" s="2"/>
      <c r="JM403" s="2"/>
      <c r="JN403" s="2"/>
      <c r="JO403" s="2"/>
      <c r="JP403" s="2"/>
      <c r="JQ403" s="2"/>
      <c r="JR403" s="2"/>
      <c r="JS403" s="2"/>
      <c r="JT403" s="2"/>
      <c r="JU403" s="2"/>
      <c r="JV403" s="2"/>
      <c r="JW403" s="2"/>
      <c r="JX403" s="2"/>
      <c r="JY403" s="2"/>
      <c r="JZ403" s="2"/>
      <c r="KA403" s="2"/>
      <c r="KB403" s="2"/>
      <c r="KC403" s="2"/>
      <c r="KD403" s="2"/>
      <c r="KE403" s="2"/>
      <c r="KF403" s="2"/>
      <c r="KG403" s="2"/>
      <c r="KH403" s="2"/>
      <c r="KI403" s="2"/>
      <c r="KJ403" s="2"/>
      <c r="KK403" s="2"/>
      <c r="KL403" s="2"/>
      <c r="KM403" s="2"/>
      <c r="KN403" s="2"/>
      <c r="KO403" s="2"/>
      <c r="KP403" s="2"/>
      <c r="KQ403" s="2"/>
      <c r="KR403" s="2"/>
      <c r="KS403" s="2"/>
      <c r="KT403" s="2"/>
      <c r="KU403" s="2"/>
      <c r="KV403" s="2"/>
      <c r="KW403" s="2"/>
      <c r="KX403" s="2"/>
      <c r="KY403" s="2"/>
      <c r="KZ403" s="2"/>
      <c r="LA403" s="2"/>
      <c r="LB403" s="2"/>
      <c r="LC403" s="2"/>
      <c r="LD403" s="2"/>
      <c r="LE403" s="2"/>
      <c r="LF403" s="2"/>
      <c r="LG403" s="2"/>
      <c r="LH403" s="2"/>
      <c r="LI403" s="2"/>
      <c r="LJ403" s="2"/>
      <c r="LK403" s="2"/>
      <c r="LL403" s="2"/>
      <c r="LM403" s="2"/>
      <c r="LN403" s="2"/>
      <c r="LO403" s="2"/>
      <c r="LP403" s="2"/>
      <c r="LQ403" s="2"/>
      <c r="LR403" s="2"/>
      <c r="LS403" s="2"/>
      <c r="LT403" s="2"/>
      <c r="LU403" s="2"/>
      <c r="LV403" s="2"/>
      <c r="LW403" s="2"/>
      <c r="LX403" s="2"/>
      <c r="LY403" s="2"/>
      <c r="LZ403" s="2"/>
      <c r="MA403" s="2"/>
      <c r="MB403" s="2"/>
      <c r="MC403" s="2"/>
      <c r="MD403" s="2"/>
      <c r="ME403" s="2"/>
      <c r="MF403" s="2"/>
      <c r="MG403" s="2"/>
      <c r="MH403" s="2"/>
      <c r="MI403" s="2"/>
      <c r="MJ403" s="2"/>
      <c r="MK403" s="2"/>
      <c r="ML403" s="2"/>
      <c r="MM403" s="2"/>
      <c r="MN403" s="2"/>
      <c r="MO403" s="2"/>
      <c r="MP403" s="2"/>
      <c r="MQ403" s="2"/>
      <c r="MR403" s="2"/>
      <c r="MS403" s="2"/>
      <c r="MT403" s="2"/>
      <c r="MU403" s="2"/>
      <c r="MV403" s="2"/>
      <c r="MW403" s="2"/>
      <c r="MX403" s="2"/>
      <c r="MY403" s="2"/>
      <c r="MZ403" s="2"/>
      <c r="NA403" s="2"/>
      <c r="NB403" s="2"/>
      <c r="NC403" s="2"/>
      <c r="ND403" s="2"/>
      <c r="NE403" s="2"/>
      <c r="NF403" s="2"/>
      <c r="NG403" s="2"/>
      <c r="NH403" s="2"/>
      <c r="NI403" s="2"/>
      <c r="NJ403" s="2"/>
      <c r="NK403" s="2"/>
      <c r="NL403" s="2"/>
      <c r="NM403" s="2"/>
      <c r="NN403" s="2"/>
      <c r="NO403" s="2"/>
      <c r="NP403" s="2"/>
      <c r="NQ403" s="2"/>
      <c r="NR403" s="2"/>
      <c r="NS403" s="2"/>
      <c r="NT403" s="2"/>
      <c r="NU403" s="2"/>
      <c r="NV403" s="2"/>
      <c r="NW403" s="2"/>
      <c r="NX403" s="2"/>
      <c r="NY403" s="2"/>
      <c r="NZ403" s="2"/>
      <c r="OA403" s="2"/>
      <c r="OB403" s="2"/>
      <c r="OC403" s="2"/>
      <c r="OD403" s="2"/>
      <c r="OE403" s="2"/>
      <c r="OF403" s="2"/>
      <c r="OG403" s="2"/>
      <c r="OH403" s="2"/>
      <c r="OI403" s="2"/>
      <c r="OJ403" s="2"/>
      <c r="OK403" s="2"/>
      <c r="OL403" s="2"/>
      <c r="OM403" s="2"/>
      <c r="ON403" s="2"/>
      <c r="OO403" s="2"/>
      <c r="OP403" s="2"/>
      <c r="OQ403" s="2"/>
      <c r="OR403" s="2"/>
      <c r="OS403" s="2"/>
      <c r="OT403" s="2"/>
      <c r="OU403" s="2"/>
      <c r="OV403" s="2"/>
      <c r="OW403" s="2"/>
      <c r="OX403" s="2"/>
      <c r="OY403" s="2"/>
      <c r="OZ403" s="2"/>
      <c r="PA403" s="2"/>
      <c r="PB403" s="2"/>
      <c r="PC403" s="2"/>
      <c r="PD403" s="2"/>
      <c r="PE403" s="2"/>
      <c r="PF403" s="2"/>
      <c r="PG403" s="2"/>
      <c r="PH403" s="2"/>
      <c r="PI403" s="2"/>
      <c r="PJ403" s="2"/>
      <c r="PK403" s="2"/>
      <c r="PL403" s="2"/>
      <c r="PM403" s="2"/>
      <c r="PN403" s="2"/>
      <c r="PO403" s="2"/>
      <c r="PP403" s="2"/>
      <c r="PQ403" s="2"/>
      <c r="PR403" s="2"/>
      <c r="PS403" s="2"/>
      <c r="PT403" s="2"/>
      <c r="PU403" s="2"/>
      <c r="PV403" s="2"/>
      <c r="PW403" s="2"/>
      <c r="PX403" s="2"/>
      <c r="PY403" s="2"/>
      <c r="PZ403" s="2"/>
      <c r="QA403" s="2"/>
      <c r="QB403" s="2"/>
      <c r="QC403" s="2"/>
      <c r="QD403" s="2"/>
      <c r="QE403" s="2"/>
      <c r="QF403" s="2"/>
      <c r="QG403" s="2"/>
      <c r="QH403" s="2"/>
      <c r="QI403" s="2"/>
      <c r="QJ403" s="2"/>
      <c r="QK403" s="2"/>
      <c r="QL403" s="2"/>
      <c r="QM403" s="2"/>
      <c r="QN403" s="2"/>
      <c r="QO403" s="2"/>
      <c r="QP403" s="2"/>
      <c r="QQ403" s="2"/>
      <c r="QR403" s="2"/>
      <c r="QS403" s="2"/>
      <c r="QT403" s="2"/>
      <c r="QU403" s="2"/>
      <c r="QV403" s="2"/>
      <c r="QW403" s="2"/>
      <c r="QX403" s="2"/>
      <c r="QY403" s="2"/>
      <c r="QZ403" s="2"/>
      <c r="RA403" s="2"/>
      <c r="RB403" s="2"/>
      <c r="RC403" s="2"/>
      <c r="RD403" s="2"/>
      <c r="RE403" s="2"/>
      <c r="RF403" s="2"/>
      <c r="RG403" s="2"/>
      <c r="RH403" s="2"/>
      <c r="RI403" s="2"/>
      <c r="RJ403" s="2"/>
      <c r="RK403" s="2"/>
      <c r="RL403" s="2"/>
      <c r="RM403" s="2"/>
      <c r="RN403" s="2"/>
      <c r="RO403" s="2"/>
      <c r="RP403" s="2"/>
      <c r="RQ403" s="2"/>
      <c r="RR403" s="2"/>
      <c r="RS403" s="2"/>
      <c r="RT403" s="2"/>
      <c r="RU403" s="2"/>
      <c r="RV403" s="2"/>
      <c r="RW403" s="2"/>
      <c r="RX403" s="2"/>
      <c r="RY403" s="2"/>
      <c r="RZ403" s="2"/>
      <c r="SA403" s="2"/>
      <c r="SB403" s="2"/>
      <c r="SC403" s="2"/>
      <c r="SD403" s="2"/>
      <c r="SE403" s="2"/>
      <c r="SF403" s="2"/>
      <c r="SG403" s="2"/>
      <c r="SH403" s="2"/>
      <c r="SI403" s="2"/>
      <c r="SJ403" s="2"/>
      <c r="SK403" s="2"/>
      <c r="SL403" s="2"/>
      <c r="SM403" s="2"/>
      <c r="SN403" s="2"/>
      <c r="SO403" s="2"/>
      <c r="SP403" s="2"/>
      <c r="SQ403" s="2"/>
      <c r="SR403" s="2"/>
      <c r="SS403" s="2"/>
      <c r="ST403" s="2"/>
      <c r="SU403" s="2"/>
      <c r="SV403" s="2"/>
      <c r="SW403" s="2"/>
      <c r="SX403" s="2"/>
      <c r="SY403" s="2"/>
      <c r="SZ403" s="2"/>
      <c r="TA403" s="2"/>
      <c r="TB403" s="2"/>
      <c r="TC403" s="2"/>
      <c r="TD403" s="2"/>
      <c r="TE403" s="2"/>
      <c r="TF403" s="2"/>
      <c r="TG403" s="2"/>
      <c r="TH403" s="2"/>
      <c r="TI403" s="2"/>
      <c r="TJ403" s="2"/>
      <c r="TK403" s="2"/>
      <c r="TL403" s="2"/>
      <c r="TM403" s="2"/>
      <c r="TN403" s="2"/>
      <c r="TO403" s="2"/>
      <c r="TP403" s="2"/>
      <c r="TQ403" s="2"/>
      <c r="TR403" s="2"/>
      <c r="TS403" s="2"/>
      <c r="TT403" s="2"/>
      <c r="TU403" s="2"/>
      <c r="TV403" s="2"/>
      <c r="TW403" s="2"/>
      <c r="TX403" s="2"/>
      <c r="TY403" s="2"/>
      <c r="TZ403" s="2"/>
      <c r="UA403" s="2"/>
      <c r="UB403" s="2"/>
      <c r="UC403" s="2"/>
      <c r="UD403" s="2"/>
      <c r="UE403" s="2"/>
      <c r="UF403" s="2"/>
      <c r="UG403" s="2"/>
      <c r="UH403" s="2"/>
      <c r="UI403" s="2"/>
      <c r="UJ403" s="2"/>
      <c r="UK403" s="2"/>
      <c r="UL403" s="2"/>
      <c r="UM403" s="2"/>
      <c r="UN403" s="2"/>
      <c r="UO403" s="2"/>
      <c r="UP403" s="2"/>
      <c r="UQ403" s="2"/>
      <c r="UR403" s="2"/>
      <c r="US403" s="2"/>
      <c r="UT403" s="2"/>
      <c r="UU403" s="2"/>
      <c r="UV403" s="2"/>
      <c r="UW403" s="2"/>
      <c r="UX403" s="2"/>
      <c r="UY403" s="2"/>
      <c r="UZ403" s="2"/>
      <c r="VA403" s="2"/>
      <c r="VB403" s="2"/>
      <c r="VC403" s="2"/>
      <c r="VD403" s="2"/>
      <c r="VE403" s="2"/>
      <c r="VF403" s="2"/>
      <c r="VG403" s="2"/>
      <c r="VH403" s="2"/>
      <c r="VI403" s="2"/>
      <c r="VJ403" s="2"/>
      <c r="VK403" s="2"/>
      <c r="VL403" s="2"/>
      <c r="VM403" s="2"/>
      <c r="VN403" s="2"/>
      <c r="VO403" s="2"/>
      <c r="VP403" s="2"/>
      <c r="VQ403" s="2"/>
      <c r="VR403" s="2"/>
      <c r="VS403" s="2"/>
      <c r="VT403" s="2"/>
      <c r="VU403" s="2"/>
      <c r="VV403" s="2"/>
      <c r="VW403" s="2"/>
      <c r="VX403" s="2"/>
      <c r="VY403" s="2"/>
      <c r="VZ403" s="2"/>
      <c r="WA403" s="2"/>
      <c r="WB403" s="2"/>
      <c r="WC403" s="2"/>
      <c r="WD403" s="2"/>
      <c r="WE403" s="2"/>
      <c r="WF403" s="2"/>
      <c r="WG403" s="2"/>
      <c r="WH403" s="2"/>
      <c r="WI403" s="2"/>
      <c r="WJ403" s="2"/>
      <c r="WK403" s="2"/>
      <c r="WL403" s="2"/>
      <c r="WM403" s="2"/>
      <c r="WN403" s="2"/>
      <c r="WO403" s="2"/>
      <c r="WP403" s="2"/>
      <c r="WQ403" s="2"/>
      <c r="WR403" s="2"/>
      <c r="WS403" s="2"/>
      <c r="WT403" s="2"/>
      <c r="WU403" s="2"/>
      <c r="WV403" s="2"/>
      <c r="WW403" s="2"/>
      <c r="WX403" s="2"/>
      <c r="WY403" s="2"/>
      <c r="WZ403" s="2"/>
      <c r="XA403" s="2"/>
      <c r="XB403" s="2"/>
      <c r="XC403" s="2"/>
      <c r="XD403" s="2"/>
      <c r="XE403" s="2"/>
      <c r="XF403" s="2"/>
      <c r="XG403" s="2"/>
      <c r="XH403" s="2"/>
      <c r="XI403" s="2"/>
      <c r="XJ403" s="2"/>
      <c r="XK403" s="2"/>
      <c r="XL403" s="2"/>
      <c r="XM403" s="2"/>
      <c r="XN403" s="2"/>
      <c r="XO403" s="2"/>
      <c r="XP403" s="2"/>
      <c r="XQ403" s="2"/>
      <c r="XR403" s="2"/>
      <c r="XS403" s="2"/>
      <c r="XT403" s="2"/>
      <c r="XU403" s="2"/>
      <c r="XV403" s="2"/>
      <c r="XW403" s="2"/>
      <c r="XX403" s="2"/>
      <c r="XY403" s="2"/>
      <c r="XZ403" s="2"/>
      <c r="YA403" s="2"/>
      <c r="YB403" s="2"/>
      <c r="YC403" s="2"/>
      <c r="YD403" s="2"/>
      <c r="YE403" s="2"/>
      <c r="YF403" s="2"/>
      <c r="YG403" s="2"/>
      <c r="YH403" s="2"/>
      <c r="YI403" s="2"/>
      <c r="YJ403" s="2"/>
      <c r="YK403" s="2"/>
      <c r="YL403" s="2"/>
      <c r="YM403" s="2"/>
      <c r="YN403" s="2"/>
      <c r="YO403" s="2"/>
      <c r="YP403" s="2"/>
      <c r="YQ403" s="2"/>
      <c r="YR403" s="2"/>
      <c r="YS403" s="2"/>
      <c r="YT403" s="2"/>
      <c r="YU403" s="2"/>
      <c r="YV403" s="2"/>
      <c r="YW403" s="2"/>
      <c r="YX403" s="2"/>
      <c r="YY403" s="2"/>
      <c r="YZ403" s="2"/>
      <c r="ZA403" s="2"/>
      <c r="ZB403" s="2"/>
      <c r="ZC403" s="2"/>
      <c r="ZD403" s="2"/>
      <c r="ZE403" s="2"/>
      <c r="ZF403" s="2"/>
      <c r="ZG403" s="2"/>
      <c r="ZH403" s="2"/>
      <c r="ZI403" s="2"/>
      <c r="ZJ403" s="2"/>
      <c r="ZK403" s="2"/>
      <c r="ZL403" s="2"/>
      <c r="ZM403" s="2"/>
      <c r="ZN403" s="2"/>
      <c r="ZO403" s="2"/>
      <c r="ZP403" s="2"/>
      <c r="ZQ403" s="2"/>
      <c r="ZR403" s="2"/>
      <c r="ZS403" s="2"/>
      <c r="ZT403" s="2"/>
      <c r="ZU403" s="2"/>
      <c r="ZV403" s="2"/>
      <c r="ZW403" s="2"/>
      <c r="ZX403" s="2"/>
      <c r="ZY403" s="2"/>
      <c r="ZZ403" s="2"/>
      <c r="AAA403" s="2"/>
      <c r="AAB403" s="2"/>
      <c r="AAC403" s="2"/>
      <c r="AAD403" s="2"/>
      <c r="AAE403" s="2"/>
      <c r="AAF403" s="2"/>
      <c r="AAG403" s="2"/>
      <c r="AAH403" s="2"/>
      <c r="AAI403" s="2"/>
      <c r="AAJ403" s="2"/>
      <c r="AAK403" s="2"/>
      <c r="AAL403" s="2"/>
      <c r="AAM403" s="2"/>
      <c r="AAN403" s="2"/>
      <c r="AAO403" s="2"/>
      <c r="AAP403" s="2"/>
      <c r="AAQ403" s="2"/>
      <c r="AAR403" s="2"/>
      <c r="AAS403" s="2"/>
      <c r="AAT403" s="2"/>
      <c r="AAU403" s="2"/>
      <c r="AAV403" s="2"/>
      <c r="AAW403" s="2"/>
      <c r="AAX403" s="2"/>
      <c r="AAY403" s="2"/>
      <c r="AAZ403" s="2"/>
      <c r="ABA403" s="2"/>
      <c r="ABB403" s="2"/>
      <c r="ABC403" s="2"/>
      <c r="ABD403" s="2"/>
      <c r="ABE403" s="2"/>
      <c r="ABF403" s="2"/>
      <c r="ABG403" s="2"/>
      <c r="ABH403" s="2"/>
      <c r="ABI403" s="2"/>
      <c r="ABJ403" s="2"/>
      <c r="ABK403" s="2"/>
      <c r="ABL403" s="2"/>
      <c r="ABM403" s="2"/>
      <c r="ABN403" s="2"/>
      <c r="ABO403" s="2"/>
      <c r="ABP403" s="2"/>
      <c r="ABQ403" s="2"/>
      <c r="ABR403" s="2"/>
      <c r="ABS403" s="2"/>
      <c r="ABT403" s="2"/>
      <c r="ABU403" s="2"/>
      <c r="ABV403" s="2"/>
      <c r="ABW403" s="2"/>
      <c r="ABX403" s="2"/>
      <c r="ABY403" s="2"/>
      <c r="ABZ403" s="2"/>
      <c r="ACA403" s="2"/>
      <c r="ACB403" s="2"/>
      <c r="ACC403" s="2"/>
      <c r="ACD403" s="2"/>
      <c r="ACE403" s="2"/>
      <c r="ACF403" s="2"/>
      <c r="ACG403" s="2"/>
      <c r="ACH403" s="2"/>
      <c r="ACI403" s="2"/>
      <c r="ACJ403" s="2"/>
      <c r="ACK403" s="2"/>
      <c r="ACL403" s="2"/>
      <c r="ACM403" s="2"/>
      <c r="ACN403" s="2"/>
      <c r="ACO403" s="2"/>
      <c r="ACP403" s="2"/>
      <c r="ACQ403" s="2"/>
      <c r="ACR403" s="2"/>
      <c r="ACS403" s="2"/>
      <c r="ACT403" s="2"/>
      <c r="ACU403" s="2"/>
      <c r="ACV403" s="2"/>
      <c r="ACW403" s="2"/>
      <c r="ACX403" s="2"/>
      <c r="ACY403" s="2"/>
      <c r="ACZ403" s="2"/>
      <c r="ADA403" s="2"/>
      <c r="ADB403" s="2"/>
      <c r="ADC403" s="2"/>
      <c r="ADD403" s="2"/>
      <c r="ADE403" s="2"/>
      <c r="ADF403" s="2"/>
      <c r="ADG403" s="2"/>
      <c r="ADH403" s="2"/>
      <c r="ADI403" s="2"/>
      <c r="ADJ403" s="2"/>
      <c r="ADK403" s="2"/>
      <c r="ADL403" s="2"/>
      <c r="ADM403" s="2"/>
      <c r="ADN403" s="2"/>
      <c r="ADO403" s="2"/>
      <c r="ADP403" s="2"/>
      <c r="ADQ403" s="2"/>
      <c r="ADR403" s="2"/>
      <c r="ADS403" s="2"/>
      <c r="ADT403" s="2"/>
      <c r="ADU403" s="2"/>
      <c r="ADV403" s="2"/>
      <c r="ADW403" s="2"/>
      <c r="ADX403" s="2"/>
      <c r="ADY403" s="2"/>
      <c r="ADZ403" s="2"/>
      <c r="AEA403" s="2"/>
      <c r="AEB403" s="2"/>
      <c r="AEC403" s="2"/>
      <c r="AED403" s="2"/>
      <c r="AEE403" s="2"/>
      <c r="AEF403" s="2"/>
      <c r="AEG403" s="2"/>
      <c r="AEH403" s="2"/>
      <c r="AEI403" s="2"/>
      <c r="AEJ403" s="2"/>
      <c r="AEK403" s="2"/>
      <c r="AEL403" s="2"/>
      <c r="AEM403" s="2"/>
      <c r="AEN403" s="2"/>
      <c r="AEO403" s="2"/>
      <c r="AEP403" s="2"/>
      <c r="AEQ403" s="2"/>
      <c r="AER403" s="2"/>
      <c r="AES403" s="2"/>
      <c r="AET403" s="2"/>
      <c r="AEU403" s="2"/>
      <c r="AEV403" s="2"/>
      <c r="AEW403" s="2"/>
      <c r="AEX403" s="2"/>
      <c r="AEY403" s="2"/>
      <c r="AEZ403" s="2"/>
      <c r="AFA403" s="2"/>
      <c r="AFB403" s="2"/>
      <c r="AFC403" s="2"/>
      <c r="AFD403" s="2"/>
      <c r="AFE403" s="2"/>
      <c r="AFF403" s="2"/>
      <c r="AFG403" s="2"/>
      <c r="AFH403" s="2"/>
      <c r="AFI403" s="2"/>
      <c r="AFJ403" s="2"/>
      <c r="AFK403" s="2"/>
      <c r="AFL403" s="2"/>
      <c r="AFM403" s="2"/>
      <c r="AFN403" s="2"/>
      <c r="AFO403" s="2"/>
      <c r="AFP403" s="2"/>
      <c r="AFQ403" s="2"/>
      <c r="AFR403" s="2"/>
      <c r="AFS403" s="2"/>
      <c r="AFT403" s="2"/>
      <c r="AFU403" s="2"/>
      <c r="AFV403" s="2"/>
      <c r="AFW403" s="2"/>
      <c r="AFX403" s="2"/>
      <c r="AFY403" s="2"/>
      <c r="AFZ403" s="2"/>
      <c r="AGA403" s="2"/>
      <c r="AGB403" s="2"/>
      <c r="AGC403" s="2"/>
      <c r="AGD403" s="2"/>
      <c r="AGE403" s="2"/>
      <c r="AGF403" s="2"/>
      <c r="AGG403" s="2"/>
      <c r="AGH403" s="2"/>
      <c r="AGI403" s="2"/>
      <c r="AGJ403" s="2"/>
      <c r="AGK403" s="2"/>
      <c r="AGL403" s="2"/>
      <c r="AGM403" s="2"/>
      <c r="AGN403" s="2"/>
      <c r="AGO403" s="2"/>
      <c r="AGP403" s="2"/>
      <c r="AGQ403" s="2"/>
      <c r="AGR403" s="2"/>
      <c r="AGS403" s="2"/>
      <c r="AGT403" s="2"/>
      <c r="AGU403" s="2"/>
      <c r="AGV403" s="2"/>
      <c r="AGW403" s="2"/>
      <c r="AGX403" s="2"/>
      <c r="AGY403" s="2"/>
      <c r="AGZ403" s="2"/>
      <c r="AHA403" s="2"/>
      <c r="AHB403" s="2"/>
      <c r="AHC403" s="2"/>
      <c r="AHD403" s="2"/>
      <c r="AHE403" s="2"/>
      <c r="AHF403" s="2"/>
      <c r="AHG403" s="2"/>
      <c r="AHH403" s="2"/>
      <c r="AHI403" s="2"/>
      <c r="AHJ403" s="2"/>
      <c r="AHK403" s="2"/>
      <c r="AHL403" s="2"/>
      <c r="AHM403" s="2"/>
      <c r="AHN403" s="2"/>
      <c r="AHO403" s="2"/>
      <c r="AHP403" s="2"/>
      <c r="AHQ403" s="2"/>
      <c r="AHR403" s="2"/>
      <c r="AHS403" s="2"/>
      <c r="AHT403" s="2"/>
      <c r="AHU403" s="2"/>
      <c r="AHV403" s="2"/>
      <c r="AHW403" s="2"/>
      <c r="AHX403" s="2"/>
      <c r="AHY403" s="2"/>
      <c r="AHZ403" s="2"/>
      <c r="AIA403" s="2"/>
      <c r="AIB403" s="2"/>
      <c r="AIC403" s="2"/>
      <c r="AID403" s="2"/>
      <c r="AIE403" s="2"/>
      <c r="AIF403" s="2"/>
      <c r="AIG403" s="2"/>
      <c r="AIH403" s="2"/>
      <c r="AII403" s="2"/>
      <c r="AIJ403" s="2"/>
      <c r="AIK403" s="2"/>
      <c r="AIL403" s="2"/>
      <c r="AIM403" s="2"/>
      <c r="AIN403" s="2"/>
      <c r="AIO403" s="2"/>
      <c r="AIP403" s="2"/>
      <c r="AIQ403" s="2"/>
      <c r="AIR403" s="2"/>
      <c r="AIS403" s="2"/>
      <c r="AIT403" s="2"/>
      <c r="AIU403" s="2"/>
      <c r="AIV403" s="2"/>
      <c r="AIW403" s="2"/>
      <c r="AIX403" s="2"/>
      <c r="AIY403" s="2"/>
      <c r="AIZ403" s="2"/>
      <c r="AJA403" s="2"/>
      <c r="AJB403" s="2"/>
      <c r="AJC403" s="2"/>
      <c r="AJD403" s="2"/>
      <c r="AJE403" s="2"/>
      <c r="AJF403" s="2"/>
      <c r="AJG403" s="2"/>
      <c r="AJH403" s="2"/>
      <c r="AJI403" s="2"/>
      <c r="AJJ403" s="2"/>
      <c r="AJK403" s="2"/>
      <c r="AJL403" s="2"/>
      <c r="AJM403" s="2"/>
      <c r="AJN403" s="2"/>
      <c r="AJO403" s="2"/>
      <c r="AJP403" s="2"/>
      <c r="AJQ403" s="2"/>
      <c r="AJR403" s="2"/>
      <c r="AJS403" s="2"/>
      <c r="AJT403" s="2"/>
      <c r="AJU403" s="2"/>
      <c r="AJV403" s="2"/>
      <c r="AJW403" s="2"/>
      <c r="AJX403" s="2"/>
      <c r="AJY403" s="2"/>
      <c r="AJZ403" s="2"/>
      <c r="AKA403" s="2"/>
      <c r="AKB403" s="2"/>
      <c r="AKC403" s="2"/>
      <c r="AKD403" s="2"/>
      <c r="AKE403" s="2"/>
      <c r="AKF403" s="2"/>
      <c r="AKG403" s="2"/>
      <c r="AKH403" s="2"/>
      <c r="AKI403" s="2"/>
      <c r="AKJ403" s="2"/>
      <c r="AKK403" s="2"/>
      <c r="AKL403" s="2"/>
      <c r="AKM403" s="2"/>
      <c r="AKN403" s="2"/>
      <c r="AKO403" s="2"/>
      <c r="AKP403" s="2"/>
      <c r="AKQ403" s="2"/>
      <c r="AKR403" s="2"/>
      <c r="AKS403" s="2"/>
      <c r="AKT403" s="2"/>
      <c r="AKU403" s="2"/>
      <c r="AKV403" s="2"/>
      <c r="AKW403" s="2"/>
      <c r="AKX403" s="2"/>
    </row>
    <row r="404" spans="1:986" s="2" customFormat="1">
      <c r="A404" s="70">
        <v>375</v>
      </c>
      <c r="B404" s="73" t="s">
        <v>366</v>
      </c>
      <c r="C404" s="73" t="s">
        <v>173</v>
      </c>
      <c r="D404" s="70">
        <v>6</v>
      </c>
      <c r="E404" s="37">
        <v>9.5</v>
      </c>
      <c r="F404" s="37">
        <v>4.5</v>
      </c>
      <c r="G404" s="37">
        <v>3.5</v>
      </c>
      <c r="H404" s="37">
        <v>0.1</v>
      </c>
      <c r="I404" s="46">
        <f>SUM(E404:H404)</f>
        <v>17.600000000000001</v>
      </c>
      <c r="J404" s="66"/>
      <c r="K404" s="9"/>
      <c r="L404" s="9"/>
      <c r="M404" s="9"/>
      <c r="N404" s="9"/>
    </row>
    <row r="405" spans="1:986" s="2" customFormat="1">
      <c r="A405" s="70">
        <v>376</v>
      </c>
      <c r="B405" s="75" t="s">
        <v>629</v>
      </c>
      <c r="C405" s="73" t="s">
        <v>173</v>
      </c>
      <c r="D405" s="71">
        <v>6</v>
      </c>
      <c r="E405" s="37">
        <v>10.8</v>
      </c>
      <c r="F405" s="37">
        <v>3.6</v>
      </c>
      <c r="G405" s="37">
        <v>4.5999999999999996</v>
      </c>
      <c r="H405" s="37">
        <v>0.5</v>
      </c>
      <c r="I405" s="46">
        <f>SUM(E405:H405)</f>
        <v>19.5</v>
      </c>
      <c r="J405" s="66"/>
      <c r="K405" s="9"/>
      <c r="L405" s="9"/>
      <c r="M405" s="9"/>
      <c r="N405" s="9"/>
    </row>
    <row r="406" spans="1:986" s="2" customFormat="1">
      <c r="A406" s="70">
        <v>377</v>
      </c>
      <c r="B406" s="75" t="s">
        <v>630</v>
      </c>
      <c r="C406" s="73" t="s">
        <v>173</v>
      </c>
      <c r="D406" s="71">
        <v>6</v>
      </c>
      <c r="E406" s="37">
        <v>11.3</v>
      </c>
      <c r="F406" s="37">
        <v>5.8</v>
      </c>
      <c r="G406" s="37">
        <v>3.5</v>
      </c>
      <c r="H406" s="37">
        <v>0.6</v>
      </c>
      <c r="I406" s="46">
        <f>SUM(E406:H406)</f>
        <v>21.200000000000003</v>
      </c>
      <c r="J406" s="66"/>
      <c r="M406" s="9"/>
      <c r="N406" s="9"/>
    </row>
    <row r="407" spans="1:986" s="2" customFormat="1">
      <c r="A407" s="70">
        <v>378</v>
      </c>
      <c r="B407" s="66" t="s">
        <v>524</v>
      </c>
      <c r="C407" s="73" t="s">
        <v>173</v>
      </c>
      <c r="D407" s="70">
        <v>6</v>
      </c>
      <c r="E407" s="70">
        <v>8.1999999999999993</v>
      </c>
      <c r="F407" s="70">
        <v>2.2999999999999998</v>
      </c>
      <c r="G407" s="70">
        <v>0</v>
      </c>
      <c r="H407" s="70">
        <v>1</v>
      </c>
      <c r="I407" s="46">
        <f>SUM(E407:H407)</f>
        <v>11.5</v>
      </c>
      <c r="J407" s="66"/>
      <c r="K407" s="9"/>
      <c r="L407" s="9"/>
      <c r="M407" s="9"/>
      <c r="N407" s="9"/>
    </row>
    <row r="408" spans="1:986" ht="20.25" customHeight="1">
      <c r="A408" s="71"/>
      <c r="B408" s="71"/>
      <c r="C408" s="55" t="s">
        <v>33</v>
      </c>
      <c r="D408" s="52">
        <f t="shared" ref="D408:I408" si="24">SUM(D404:D407)</f>
        <v>24</v>
      </c>
      <c r="E408" s="52">
        <f t="shared" si="24"/>
        <v>39.799999999999997</v>
      </c>
      <c r="F408" s="52">
        <f t="shared" si="24"/>
        <v>16.2</v>
      </c>
      <c r="G408" s="52">
        <f t="shared" si="24"/>
        <v>11.6</v>
      </c>
      <c r="H408" s="52">
        <f t="shared" si="24"/>
        <v>2.2000000000000002</v>
      </c>
      <c r="I408" s="52">
        <f t="shared" si="24"/>
        <v>69.800000000000011</v>
      </c>
      <c r="J408" s="66"/>
      <c r="K408" s="9"/>
      <c r="L408" s="9"/>
      <c r="M408" s="9"/>
      <c r="N408" s="9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  <c r="IV408" s="2"/>
      <c r="IW408" s="2"/>
      <c r="IX408" s="2"/>
      <c r="IY408" s="2"/>
      <c r="IZ408" s="2"/>
      <c r="JA408" s="2"/>
      <c r="JB408" s="2"/>
      <c r="JC408" s="2"/>
      <c r="JD408" s="2"/>
      <c r="JE408" s="2"/>
      <c r="JF408" s="2"/>
      <c r="JG408" s="2"/>
      <c r="JH408" s="2"/>
      <c r="JI408" s="2"/>
      <c r="JJ408" s="2"/>
      <c r="JK408" s="2"/>
      <c r="JL408" s="2"/>
      <c r="JM408" s="2"/>
      <c r="JN408" s="2"/>
      <c r="JO408" s="2"/>
      <c r="JP408" s="2"/>
      <c r="JQ408" s="2"/>
      <c r="JR408" s="2"/>
      <c r="JS408" s="2"/>
      <c r="JT408" s="2"/>
      <c r="JU408" s="2"/>
      <c r="JV408" s="2"/>
      <c r="JW408" s="2"/>
      <c r="JX408" s="2"/>
      <c r="JY408" s="2"/>
      <c r="JZ408" s="2"/>
      <c r="KA408" s="2"/>
      <c r="KB408" s="2"/>
      <c r="KC408" s="2"/>
      <c r="KD408" s="2"/>
      <c r="KE408" s="2"/>
      <c r="KF408" s="2"/>
      <c r="KG408" s="2"/>
      <c r="KH408" s="2"/>
      <c r="KI408" s="2"/>
      <c r="KJ408" s="2"/>
      <c r="KK408" s="2"/>
      <c r="KL408" s="2"/>
      <c r="KM408" s="2"/>
      <c r="KN408" s="2"/>
      <c r="KO408" s="2"/>
      <c r="KP408" s="2"/>
      <c r="KQ408" s="2"/>
      <c r="KR408" s="2"/>
      <c r="KS408" s="2"/>
      <c r="KT408" s="2"/>
      <c r="KU408" s="2"/>
      <c r="KV408" s="2"/>
      <c r="KW408" s="2"/>
      <c r="KX408" s="2"/>
      <c r="KY408" s="2"/>
      <c r="KZ408" s="2"/>
      <c r="LA408" s="2"/>
      <c r="LB408" s="2"/>
      <c r="LC408" s="2"/>
      <c r="LD408" s="2"/>
      <c r="LE408" s="2"/>
      <c r="LF408" s="2"/>
      <c r="LG408" s="2"/>
      <c r="LH408" s="2"/>
      <c r="LI408" s="2"/>
      <c r="LJ408" s="2"/>
      <c r="LK408" s="2"/>
      <c r="LL408" s="2"/>
      <c r="LM408" s="2"/>
      <c r="LN408" s="2"/>
      <c r="LO408" s="2"/>
      <c r="LP408" s="2"/>
      <c r="LQ408" s="2"/>
      <c r="LR408" s="2"/>
      <c r="LS408" s="2"/>
      <c r="LT408" s="2"/>
      <c r="LU408" s="2"/>
      <c r="LV408" s="2"/>
      <c r="LW408" s="2"/>
      <c r="LX408" s="2"/>
      <c r="LY408" s="2"/>
      <c r="LZ408" s="2"/>
      <c r="MA408" s="2"/>
      <c r="MB408" s="2"/>
      <c r="MC408" s="2"/>
      <c r="MD408" s="2"/>
      <c r="ME408" s="2"/>
      <c r="MF408" s="2"/>
      <c r="MG408" s="2"/>
      <c r="MH408" s="2"/>
      <c r="MI408" s="2"/>
      <c r="MJ408" s="2"/>
      <c r="MK408" s="2"/>
      <c r="ML408" s="2"/>
      <c r="MM408" s="2"/>
      <c r="MN408" s="2"/>
      <c r="MO408" s="2"/>
      <c r="MP408" s="2"/>
      <c r="MQ408" s="2"/>
      <c r="MR408" s="2"/>
      <c r="MS408" s="2"/>
      <c r="MT408" s="2"/>
      <c r="MU408" s="2"/>
      <c r="MV408" s="2"/>
      <c r="MW408" s="2"/>
      <c r="MX408" s="2"/>
      <c r="MY408" s="2"/>
      <c r="MZ408" s="2"/>
      <c r="NA408" s="2"/>
      <c r="NB408" s="2"/>
      <c r="NC408" s="2"/>
      <c r="ND408" s="2"/>
      <c r="NE408" s="2"/>
      <c r="NF408" s="2"/>
      <c r="NG408" s="2"/>
      <c r="NH408" s="2"/>
      <c r="NI408" s="2"/>
      <c r="NJ408" s="2"/>
      <c r="NK408" s="2"/>
      <c r="NL408" s="2"/>
      <c r="NM408" s="2"/>
      <c r="NN408" s="2"/>
      <c r="NO408" s="2"/>
      <c r="NP408" s="2"/>
      <c r="NQ408" s="2"/>
      <c r="NR408" s="2"/>
      <c r="NS408" s="2"/>
      <c r="NT408" s="2"/>
      <c r="NU408" s="2"/>
      <c r="NV408" s="2"/>
      <c r="NW408" s="2"/>
      <c r="NX408" s="2"/>
      <c r="NY408" s="2"/>
      <c r="NZ408" s="2"/>
      <c r="OA408" s="2"/>
      <c r="OB408" s="2"/>
      <c r="OC408" s="2"/>
      <c r="OD408" s="2"/>
      <c r="OE408" s="2"/>
      <c r="OF408" s="2"/>
      <c r="OG408" s="2"/>
      <c r="OH408" s="2"/>
      <c r="OI408" s="2"/>
      <c r="OJ408" s="2"/>
      <c r="OK408" s="2"/>
      <c r="OL408" s="2"/>
      <c r="OM408" s="2"/>
      <c r="ON408" s="2"/>
      <c r="OO408" s="2"/>
      <c r="OP408" s="2"/>
      <c r="OQ408" s="2"/>
      <c r="OR408" s="2"/>
      <c r="OS408" s="2"/>
      <c r="OT408" s="2"/>
      <c r="OU408" s="2"/>
      <c r="OV408" s="2"/>
      <c r="OW408" s="2"/>
      <c r="OX408" s="2"/>
      <c r="OY408" s="2"/>
      <c r="OZ408" s="2"/>
      <c r="PA408" s="2"/>
      <c r="PB408" s="2"/>
      <c r="PC408" s="2"/>
      <c r="PD408" s="2"/>
      <c r="PE408" s="2"/>
      <c r="PF408" s="2"/>
      <c r="PG408" s="2"/>
      <c r="PH408" s="2"/>
      <c r="PI408" s="2"/>
      <c r="PJ408" s="2"/>
      <c r="PK408" s="2"/>
      <c r="PL408" s="2"/>
      <c r="PM408" s="2"/>
      <c r="PN408" s="2"/>
      <c r="PO408" s="2"/>
      <c r="PP408" s="2"/>
      <c r="PQ408" s="2"/>
      <c r="PR408" s="2"/>
      <c r="PS408" s="2"/>
      <c r="PT408" s="2"/>
      <c r="PU408" s="2"/>
      <c r="PV408" s="2"/>
      <c r="PW408" s="2"/>
      <c r="PX408" s="2"/>
      <c r="PY408" s="2"/>
      <c r="PZ408" s="2"/>
      <c r="QA408" s="2"/>
      <c r="QB408" s="2"/>
      <c r="QC408" s="2"/>
      <c r="QD408" s="2"/>
      <c r="QE408" s="2"/>
      <c r="QF408" s="2"/>
      <c r="QG408" s="2"/>
      <c r="QH408" s="2"/>
      <c r="QI408" s="2"/>
      <c r="QJ408" s="2"/>
      <c r="QK408" s="2"/>
      <c r="QL408" s="2"/>
      <c r="QM408" s="2"/>
      <c r="QN408" s="2"/>
      <c r="QO408" s="2"/>
      <c r="QP408" s="2"/>
      <c r="QQ408" s="2"/>
      <c r="QR408" s="2"/>
      <c r="QS408" s="2"/>
      <c r="QT408" s="2"/>
      <c r="QU408" s="2"/>
      <c r="QV408" s="2"/>
      <c r="QW408" s="2"/>
      <c r="QX408" s="2"/>
      <c r="QY408" s="2"/>
      <c r="QZ408" s="2"/>
      <c r="RA408" s="2"/>
      <c r="RB408" s="2"/>
      <c r="RC408" s="2"/>
      <c r="RD408" s="2"/>
      <c r="RE408" s="2"/>
      <c r="RF408" s="2"/>
      <c r="RG408" s="2"/>
      <c r="RH408" s="2"/>
      <c r="RI408" s="2"/>
      <c r="RJ408" s="2"/>
      <c r="RK408" s="2"/>
      <c r="RL408" s="2"/>
      <c r="RM408" s="2"/>
      <c r="RN408" s="2"/>
      <c r="RO408" s="2"/>
      <c r="RP408" s="2"/>
      <c r="RQ408" s="2"/>
      <c r="RR408" s="2"/>
      <c r="RS408" s="2"/>
      <c r="RT408" s="2"/>
      <c r="RU408" s="2"/>
      <c r="RV408" s="2"/>
      <c r="RW408" s="2"/>
      <c r="RX408" s="2"/>
      <c r="RY408" s="2"/>
      <c r="RZ408" s="2"/>
      <c r="SA408" s="2"/>
      <c r="SB408" s="2"/>
      <c r="SC408" s="2"/>
      <c r="SD408" s="2"/>
      <c r="SE408" s="2"/>
      <c r="SF408" s="2"/>
      <c r="SG408" s="2"/>
      <c r="SH408" s="2"/>
      <c r="SI408" s="2"/>
      <c r="SJ408" s="2"/>
      <c r="SK408" s="2"/>
      <c r="SL408" s="2"/>
      <c r="SM408" s="2"/>
      <c r="SN408" s="2"/>
      <c r="SO408" s="2"/>
      <c r="SP408" s="2"/>
      <c r="SQ408" s="2"/>
      <c r="SR408" s="2"/>
      <c r="SS408" s="2"/>
      <c r="ST408" s="2"/>
      <c r="SU408" s="2"/>
      <c r="SV408" s="2"/>
      <c r="SW408" s="2"/>
      <c r="SX408" s="2"/>
      <c r="SY408" s="2"/>
      <c r="SZ408" s="2"/>
      <c r="TA408" s="2"/>
      <c r="TB408" s="2"/>
      <c r="TC408" s="2"/>
      <c r="TD408" s="2"/>
      <c r="TE408" s="2"/>
      <c r="TF408" s="2"/>
      <c r="TG408" s="2"/>
      <c r="TH408" s="2"/>
      <c r="TI408" s="2"/>
      <c r="TJ408" s="2"/>
      <c r="TK408" s="2"/>
      <c r="TL408" s="2"/>
      <c r="TM408" s="2"/>
      <c r="TN408" s="2"/>
      <c r="TO408" s="2"/>
      <c r="TP408" s="2"/>
      <c r="TQ408" s="2"/>
      <c r="TR408" s="2"/>
      <c r="TS408" s="2"/>
      <c r="TT408" s="2"/>
      <c r="TU408" s="2"/>
      <c r="TV408" s="2"/>
      <c r="TW408" s="2"/>
      <c r="TX408" s="2"/>
      <c r="TY408" s="2"/>
      <c r="TZ408" s="2"/>
      <c r="UA408" s="2"/>
      <c r="UB408" s="2"/>
      <c r="UC408" s="2"/>
      <c r="UD408" s="2"/>
      <c r="UE408" s="2"/>
      <c r="UF408" s="2"/>
      <c r="UG408" s="2"/>
      <c r="UH408" s="2"/>
      <c r="UI408" s="2"/>
      <c r="UJ408" s="2"/>
      <c r="UK408" s="2"/>
      <c r="UL408" s="2"/>
      <c r="UM408" s="2"/>
      <c r="UN408" s="2"/>
      <c r="UO408" s="2"/>
      <c r="UP408" s="2"/>
      <c r="UQ408" s="2"/>
      <c r="UR408" s="2"/>
      <c r="US408" s="2"/>
      <c r="UT408" s="2"/>
      <c r="UU408" s="2"/>
      <c r="UV408" s="2"/>
      <c r="UW408" s="2"/>
      <c r="UX408" s="2"/>
      <c r="UY408" s="2"/>
      <c r="UZ408" s="2"/>
      <c r="VA408" s="2"/>
      <c r="VB408" s="2"/>
      <c r="VC408" s="2"/>
      <c r="VD408" s="2"/>
      <c r="VE408" s="2"/>
      <c r="VF408" s="2"/>
      <c r="VG408" s="2"/>
      <c r="VH408" s="2"/>
      <c r="VI408" s="2"/>
      <c r="VJ408" s="2"/>
      <c r="VK408" s="2"/>
      <c r="VL408" s="2"/>
      <c r="VM408" s="2"/>
      <c r="VN408" s="2"/>
      <c r="VO408" s="2"/>
      <c r="VP408" s="2"/>
      <c r="VQ408" s="2"/>
      <c r="VR408" s="2"/>
      <c r="VS408" s="2"/>
      <c r="VT408" s="2"/>
      <c r="VU408" s="2"/>
      <c r="VV408" s="2"/>
      <c r="VW408" s="2"/>
      <c r="VX408" s="2"/>
      <c r="VY408" s="2"/>
      <c r="VZ408" s="2"/>
      <c r="WA408" s="2"/>
      <c r="WB408" s="2"/>
      <c r="WC408" s="2"/>
      <c r="WD408" s="2"/>
      <c r="WE408" s="2"/>
      <c r="WF408" s="2"/>
      <c r="WG408" s="2"/>
      <c r="WH408" s="2"/>
      <c r="WI408" s="2"/>
      <c r="WJ408" s="2"/>
      <c r="WK408" s="2"/>
      <c r="WL408" s="2"/>
      <c r="WM408" s="2"/>
      <c r="WN408" s="2"/>
      <c r="WO408" s="2"/>
      <c r="WP408" s="2"/>
      <c r="WQ408" s="2"/>
      <c r="WR408" s="2"/>
      <c r="WS408" s="2"/>
      <c r="WT408" s="2"/>
      <c r="WU408" s="2"/>
      <c r="WV408" s="2"/>
      <c r="WW408" s="2"/>
      <c r="WX408" s="2"/>
      <c r="WY408" s="2"/>
      <c r="WZ408" s="2"/>
      <c r="XA408" s="2"/>
      <c r="XB408" s="2"/>
      <c r="XC408" s="2"/>
      <c r="XD408" s="2"/>
      <c r="XE408" s="2"/>
      <c r="XF408" s="2"/>
      <c r="XG408" s="2"/>
      <c r="XH408" s="2"/>
      <c r="XI408" s="2"/>
      <c r="XJ408" s="2"/>
      <c r="XK408" s="2"/>
      <c r="XL408" s="2"/>
      <c r="XM408" s="2"/>
      <c r="XN408" s="2"/>
      <c r="XO408" s="2"/>
      <c r="XP408" s="2"/>
      <c r="XQ408" s="2"/>
      <c r="XR408" s="2"/>
      <c r="XS408" s="2"/>
      <c r="XT408" s="2"/>
      <c r="XU408" s="2"/>
      <c r="XV408" s="2"/>
      <c r="XW408" s="2"/>
      <c r="XX408" s="2"/>
      <c r="XY408" s="2"/>
      <c r="XZ408" s="2"/>
      <c r="YA408" s="2"/>
      <c r="YB408" s="2"/>
      <c r="YC408" s="2"/>
      <c r="YD408" s="2"/>
      <c r="YE408" s="2"/>
      <c r="YF408" s="2"/>
      <c r="YG408" s="2"/>
      <c r="YH408" s="2"/>
      <c r="YI408" s="2"/>
      <c r="YJ408" s="2"/>
      <c r="YK408" s="2"/>
      <c r="YL408" s="2"/>
      <c r="YM408" s="2"/>
      <c r="YN408" s="2"/>
      <c r="YO408" s="2"/>
      <c r="YP408" s="2"/>
      <c r="YQ408" s="2"/>
      <c r="YR408" s="2"/>
      <c r="YS408" s="2"/>
      <c r="YT408" s="2"/>
      <c r="YU408" s="2"/>
      <c r="YV408" s="2"/>
      <c r="YW408" s="2"/>
      <c r="YX408" s="2"/>
      <c r="YY408" s="2"/>
      <c r="YZ408" s="2"/>
      <c r="ZA408" s="2"/>
      <c r="ZB408" s="2"/>
      <c r="ZC408" s="2"/>
      <c r="ZD408" s="2"/>
      <c r="ZE408" s="2"/>
      <c r="ZF408" s="2"/>
      <c r="ZG408" s="2"/>
      <c r="ZH408" s="2"/>
      <c r="ZI408" s="2"/>
      <c r="ZJ408" s="2"/>
      <c r="ZK408" s="2"/>
      <c r="ZL408" s="2"/>
      <c r="ZM408" s="2"/>
      <c r="ZN408" s="2"/>
      <c r="ZO408" s="2"/>
      <c r="ZP408" s="2"/>
      <c r="ZQ408" s="2"/>
      <c r="ZR408" s="2"/>
      <c r="ZS408" s="2"/>
      <c r="ZT408" s="2"/>
      <c r="ZU408" s="2"/>
      <c r="ZV408" s="2"/>
      <c r="ZW408" s="2"/>
      <c r="ZX408" s="2"/>
      <c r="ZY408" s="2"/>
      <c r="ZZ408" s="2"/>
      <c r="AAA408" s="2"/>
      <c r="AAB408" s="2"/>
      <c r="AAC408" s="2"/>
      <c r="AAD408" s="2"/>
      <c r="AAE408" s="2"/>
      <c r="AAF408" s="2"/>
      <c r="AAG408" s="2"/>
      <c r="AAH408" s="2"/>
      <c r="AAI408" s="2"/>
      <c r="AAJ408" s="2"/>
      <c r="AAK408" s="2"/>
      <c r="AAL408" s="2"/>
      <c r="AAM408" s="2"/>
      <c r="AAN408" s="2"/>
      <c r="AAO408" s="2"/>
      <c r="AAP408" s="2"/>
      <c r="AAQ408" s="2"/>
      <c r="AAR408" s="2"/>
      <c r="AAS408" s="2"/>
      <c r="AAT408" s="2"/>
      <c r="AAU408" s="2"/>
      <c r="AAV408" s="2"/>
      <c r="AAW408" s="2"/>
      <c r="AAX408" s="2"/>
      <c r="AAY408" s="2"/>
      <c r="AAZ408" s="2"/>
      <c r="ABA408" s="2"/>
      <c r="ABB408" s="2"/>
      <c r="ABC408" s="2"/>
      <c r="ABD408" s="2"/>
      <c r="ABE408" s="2"/>
      <c r="ABF408" s="2"/>
      <c r="ABG408" s="2"/>
      <c r="ABH408" s="2"/>
      <c r="ABI408" s="2"/>
      <c r="ABJ408" s="2"/>
      <c r="ABK408" s="2"/>
      <c r="ABL408" s="2"/>
      <c r="ABM408" s="2"/>
      <c r="ABN408" s="2"/>
      <c r="ABO408" s="2"/>
      <c r="ABP408" s="2"/>
      <c r="ABQ408" s="2"/>
      <c r="ABR408" s="2"/>
      <c r="ABS408" s="2"/>
      <c r="ABT408" s="2"/>
      <c r="ABU408" s="2"/>
      <c r="ABV408" s="2"/>
      <c r="ABW408" s="2"/>
      <c r="ABX408" s="2"/>
      <c r="ABY408" s="2"/>
      <c r="ABZ408" s="2"/>
      <c r="ACA408" s="2"/>
      <c r="ACB408" s="2"/>
      <c r="ACC408" s="2"/>
      <c r="ACD408" s="2"/>
      <c r="ACE408" s="2"/>
      <c r="ACF408" s="2"/>
      <c r="ACG408" s="2"/>
      <c r="ACH408" s="2"/>
      <c r="ACI408" s="2"/>
      <c r="ACJ408" s="2"/>
      <c r="ACK408" s="2"/>
      <c r="ACL408" s="2"/>
      <c r="ACM408" s="2"/>
      <c r="ACN408" s="2"/>
      <c r="ACO408" s="2"/>
      <c r="ACP408" s="2"/>
      <c r="ACQ408" s="2"/>
      <c r="ACR408" s="2"/>
      <c r="ACS408" s="2"/>
      <c r="ACT408" s="2"/>
      <c r="ACU408" s="2"/>
      <c r="ACV408" s="2"/>
      <c r="ACW408" s="2"/>
      <c r="ACX408" s="2"/>
      <c r="ACY408" s="2"/>
      <c r="ACZ408" s="2"/>
      <c r="ADA408" s="2"/>
      <c r="ADB408" s="2"/>
      <c r="ADC408" s="2"/>
      <c r="ADD408" s="2"/>
      <c r="ADE408" s="2"/>
      <c r="ADF408" s="2"/>
      <c r="ADG408" s="2"/>
      <c r="ADH408" s="2"/>
      <c r="ADI408" s="2"/>
      <c r="ADJ408" s="2"/>
      <c r="ADK408" s="2"/>
      <c r="ADL408" s="2"/>
      <c r="ADM408" s="2"/>
      <c r="ADN408" s="2"/>
      <c r="ADO408" s="2"/>
      <c r="ADP408" s="2"/>
      <c r="ADQ408" s="2"/>
      <c r="ADR408" s="2"/>
      <c r="ADS408" s="2"/>
      <c r="ADT408" s="2"/>
      <c r="ADU408" s="2"/>
      <c r="ADV408" s="2"/>
      <c r="ADW408" s="2"/>
      <c r="ADX408" s="2"/>
      <c r="ADY408" s="2"/>
      <c r="ADZ408" s="2"/>
      <c r="AEA408" s="2"/>
      <c r="AEB408" s="2"/>
      <c r="AEC408" s="2"/>
      <c r="AED408" s="2"/>
      <c r="AEE408" s="2"/>
      <c r="AEF408" s="2"/>
      <c r="AEG408" s="2"/>
      <c r="AEH408" s="2"/>
      <c r="AEI408" s="2"/>
      <c r="AEJ408" s="2"/>
      <c r="AEK408" s="2"/>
      <c r="AEL408" s="2"/>
      <c r="AEM408" s="2"/>
      <c r="AEN408" s="2"/>
      <c r="AEO408" s="2"/>
      <c r="AEP408" s="2"/>
      <c r="AEQ408" s="2"/>
      <c r="AER408" s="2"/>
      <c r="AES408" s="2"/>
      <c r="AET408" s="2"/>
      <c r="AEU408" s="2"/>
      <c r="AEV408" s="2"/>
      <c r="AEW408" s="2"/>
      <c r="AEX408" s="2"/>
      <c r="AEY408" s="2"/>
      <c r="AEZ408" s="2"/>
      <c r="AFA408" s="2"/>
      <c r="AFB408" s="2"/>
      <c r="AFC408" s="2"/>
      <c r="AFD408" s="2"/>
      <c r="AFE408" s="2"/>
      <c r="AFF408" s="2"/>
      <c r="AFG408" s="2"/>
      <c r="AFH408" s="2"/>
      <c r="AFI408" s="2"/>
      <c r="AFJ408" s="2"/>
      <c r="AFK408" s="2"/>
      <c r="AFL408" s="2"/>
      <c r="AFM408" s="2"/>
      <c r="AFN408" s="2"/>
      <c r="AFO408" s="2"/>
      <c r="AFP408" s="2"/>
      <c r="AFQ408" s="2"/>
      <c r="AFR408" s="2"/>
      <c r="AFS408" s="2"/>
      <c r="AFT408" s="2"/>
      <c r="AFU408" s="2"/>
      <c r="AFV408" s="2"/>
      <c r="AFW408" s="2"/>
      <c r="AFX408" s="2"/>
      <c r="AFY408" s="2"/>
      <c r="AFZ408" s="2"/>
      <c r="AGA408" s="2"/>
      <c r="AGB408" s="2"/>
      <c r="AGC408" s="2"/>
      <c r="AGD408" s="2"/>
      <c r="AGE408" s="2"/>
      <c r="AGF408" s="2"/>
      <c r="AGG408" s="2"/>
      <c r="AGH408" s="2"/>
      <c r="AGI408" s="2"/>
      <c r="AGJ408" s="2"/>
      <c r="AGK408" s="2"/>
      <c r="AGL408" s="2"/>
      <c r="AGM408" s="2"/>
      <c r="AGN408" s="2"/>
      <c r="AGO408" s="2"/>
      <c r="AGP408" s="2"/>
      <c r="AGQ408" s="2"/>
      <c r="AGR408" s="2"/>
      <c r="AGS408" s="2"/>
      <c r="AGT408" s="2"/>
      <c r="AGU408" s="2"/>
      <c r="AGV408" s="2"/>
      <c r="AGW408" s="2"/>
      <c r="AGX408" s="2"/>
      <c r="AGY408" s="2"/>
      <c r="AGZ408" s="2"/>
      <c r="AHA408" s="2"/>
      <c r="AHB408" s="2"/>
      <c r="AHC408" s="2"/>
      <c r="AHD408" s="2"/>
      <c r="AHE408" s="2"/>
      <c r="AHF408" s="2"/>
      <c r="AHG408" s="2"/>
      <c r="AHH408" s="2"/>
      <c r="AHI408" s="2"/>
      <c r="AHJ408" s="2"/>
      <c r="AHK408" s="2"/>
      <c r="AHL408" s="2"/>
      <c r="AHM408" s="2"/>
      <c r="AHN408" s="2"/>
      <c r="AHO408" s="2"/>
      <c r="AHP408" s="2"/>
      <c r="AHQ408" s="2"/>
      <c r="AHR408" s="2"/>
      <c r="AHS408" s="2"/>
      <c r="AHT408" s="2"/>
      <c r="AHU408" s="2"/>
      <c r="AHV408" s="2"/>
      <c r="AHW408" s="2"/>
      <c r="AHX408" s="2"/>
      <c r="AHY408" s="2"/>
      <c r="AHZ408" s="2"/>
      <c r="AIA408" s="2"/>
      <c r="AIB408" s="2"/>
      <c r="AIC408" s="2"/>
      <c r="AID408" s="2"/>
      <c r="AIE408" s="2"/>
      <c r="AIF408" s="2"/>
      <c r="AIG408" s="2"/>
      <c r="AIH408" s="2"/>
      <c r="AII408" s="2"/>
      <c r="AIJ408" s="2"/>
      <c r="AIK408" s="2"/>
      <c r="AIL408" s="2"/>
      <c r="AIM408" s="2"/>
      <c r="AIN408" s="2"/>
      <c r="AIO408" s="2"/>
      <c r="AIP408" s="2"/>
      <c r="AIQ408" s="2"/>
      <c r="AIR408" s="2"/>
      <c r="AIS408" s="2"/>
      <c r="AIT408" s="2"/>
      <c r="AIU408" s="2"/>
      <c r="AIV408" s="2"/>
      <c r="AIW408" s="2"/>
      <c r="AIX408" s="2"/>
      <c r="AIY408" s="2"/>
      <c r="AIZ408" s="2"/>
      <c r="AJA408" s="2"/>
      <c r="AJB408" s="2"/>
      <c r="AJC408" s="2"/>
      <c r="AJD408" s="2"/>
      <c r="AJE408" s="2"/>
      <c r="AJF408" s="2"/>
      <c r="AJG408" s="2"/>
      <c r="AJH408" s="2"/>
      <c r="AJI408" s="2"/>
      <c r="AJJ408" s="2"/>
      <c r="AJK408" s="2"/>
      <c r="AJL408" s="2"/>
      <c r="AJM408" s="2"/>
      <c r="AJN408" s="2"/>
      <c r="AJO408" s="2"/>
      <c r="AJP408" s="2"/>
      <c r="AJQ408" s="2"/>
      <c r="AJR408" s="2"/>
      <c r="AJS408" s="2"/>
      <c r="AJT408" s="2"/>
      <c r="AJU408" s="2"/>
      <c r="AJV408" s="2"/>
      <c r="AJW408" s="2"/>
      <c r="AJX408" s="2"/>
      <c r="AJY408" s="2"/>
      <c r="AJZ408" s="2"/>
      <c r="AKA408" s="2"/>
      <c r="AKB408" s="2"/>
      <c r="AKC408" s="2"/>
      <c r="AKD408" s="2"/>
      <c r="AKE408" s="2"/>
      <c r="AKF408" s="2"/>
      <c r="AKG408" s="2"/>
      <c r="AKH408" s="2"/>
      <c r="AKI408" s="2"/>
      <c r="AKJ408" s="2"/>
      <c r="AKK408" s="2"/>
      <c r="AKL408" s="2"/>
      <c r="AKM408" s="2"/>
      <c r="AKN408" s="2"/>
      <c r="AKO408" s="2"/>
      <c r="AKP408" s="2"/>
      <c r="AKQ408" s="2"/>
      <c r="AKR408" s="2"/>
      <c r="AKS408" s="2"/>
      <c r="AKT408" s="2"/>
      <c r="AKU408" s="2"/>
      <c r="AKV408" s="2"/>
      <c r="AKW408" s="2"/>
      <c r="AKX408" s="2"/>
    </row>
    <row r="409" spans="1:986" ht="33" customHeight="1">
      <c r="A409" s="141" t="s">
        <v>202</v>
      </c>
      <c r="B409" s="141"/>
      <c r="C409" s="141"/>
      <c r="D409" s="141"/>
      <c r="E409" s="141"/>
      <c r="F409" s="141"/>
      <c r="G409" s="141"/>
      <c r="H409" s="141"/>
      <c r="I409" s="141"/>
      <c r="J409" s="66"/>
    </row>
    <row r="410" spans="1:986">
      <c r="A410" s="76">
        <v>379</v>
      </c>
      <c r="B410" s="38" t="s">
        <v>525</v>
      </c>
      <c r="C410" s="38" t="s">
        <v>202</v>
      </c>
      <c r="D410" s="36" t="s">
        <v>18</v>
      </c>
      <c r="E410" s="37">
        <v>6.6</v>
      </c>
      <c r="F410" s="37">
        <v>4.5</v>
      </c>
      <c r="G410" s="37">
        <v>2.2999999999999998</v>
      </c>
      <c r="H410" s="37">
        <v>0.5</v>
      </c>
      <c r="I410" s="46">
        <f>SUM(E410:H410)</f>
        <v>13.899999999999999</v>
      </c>
      <c r="J410" s="66"/>
    </row>
    <row r="411" spans="1:986">
      <c r="A411" s="76">
        <v>380</v>
      </c>
      <c r="B411" s="35" t="s">
        <v>203</v>
      </c>
      <c r="C411" s="38" t="s">
        <v>202</v>
      </c>
      <c r="D411" s="36">
        <v>10</v>
      </c>
      <c r="E411" s="37">
        <v>14.2</v>
      </c>
      <c r="F411" s="37">
        <v>6.3</v>
      </c>
      <c r="G411" s="37">
        <v>3.3</v>
      </c>
      <c r="H411" s="37">
        <v>1.2</v>
      </c>
      <c r="I411" s="46">
        <f t="shared" ref="I411:I447" si="25">SUM(E411:H411)</f>
        <v>25</v>
      </c>
      <c r="J411" s="66"/>
    </row>
    <row r="412" spans="1:986">
      <c r="A412" s="76">
        <v>381</v>
      </c>
      <c r="B412" s="35" t="s">
        <v>204</v>
      </c>
      <c r="C412" s="38" t="s">
        <v>202</v>
      </c>
      <c r="D412" s="36">
        <v>60</v>
      </c>
      <c r="E412" s="37">
        <v>99.6</v>
      </c>
      <c r="F412" s="37">
        <v>55.3</v>
      </c>
      <c r="G412" s="37">
        <v>16</v>
      </c>
      <c r="H412" s="37">
        <v>7.3</v>
      </c>
      <c r="I412" s="46">
        <f t="shared" si="25"/>
        <v>178.2</v>
      </c>
      <c r="J412" s="66"/>
    </row>
    <row r="413" spans="1:986">
      <c r="A413" s="76">
        <v>382</v>
      </c>
      <c r="B413" s="38" t="s">
        <v>205</v>
      </c>
      <c r="C413" s="38" t="s">
        <v>202</v>
      </c>
      <c r="D413" s="36" t="s">
        <v>18</v>
      </c>
      <c r="E413" s="37">
        <v>7.6</v>
      </c>
      <c r="F413" s="37">
        <v>4.9000000000000004</v>
      </c>
      <c r="G413" s="37">
        <v>3.2</v>
      </c>
      <c r="H413" s="37">
        <v>1</v>
      </c>
      <c r="I413" s="46">
        <f t="shared" si="25"/>
        <v>16.7</v>
      </c>
      <c r="J413" s="66"/>
    </row>
    <row r="414" spans="1:986">
      <c r="A414" s="76">
        <v>383</v>
      </c>
      <c r="B414" s="34" t="s">
        <v>526</v>
      </c>
      <c r="C414" s="38" t="s">
        <v>202</v>
      </c>
      <c r="D414" s="31" t="s">
        <v>18</v>
      </c>
      <c r="E414" s="37">
        <v>6.2</v>
      </c>
      <c r="F414" s="37">
        <v>4.2</v>
      </c>
      <c r="G414" s="37">
        <v>3.1</v>
      </c>
      <c r="H414" s="37">
        <v>0.1</v>
      </c>
      <c r="I414" s="46">
        <f t="shared" si="25"/>
        <v>13.6</v>
      </c>
      <c r="J414" s="66"/>
    </row>
    <row r="415" spans="1:986">
      <c r="A415" s="76">
        <v>384</v>
      </c>
      <c r="B415" s="34" t="s">
        <v>527</v>
      </c>
      <c r="C415" s="38" t="s">
        <v>202</v>
      </c>
      <c r="D415" s="36" t="s">
        <v>18</v>
      </c>
      <c r="E415" s="37">
        <v>6.9</v>
      </c>
      <c r="F415" s="37">
        <v>2.5</v>
      </c>
      <c r="G415" s="37">
        <v>1.4</v>
      </c>
      <c r="H415" s="37">
        <v>1.1000000000000001</v>
      </c>
      <c r="I415" s="46">
        <f t="shared" si="25"/>
        <v>11.9</v>
      </c>
      <c r="J415" s="66"/>
    </row>
    <row r="416" spans="1:986">
      <c r="A416" s="76">
        <v>385</v>
      </c>
      <c r="B416" s="34" t="s">
        <v>528</v>
      </c>
      <c r="C416" s="38" t="s">
        <v>202</v>
      </c>
      <c r="D416" s="36">
        <v>10</v>
      </c>
      <c r="E416" s="37">
        <v>14.3</v>
      </c>
      <c r="F416" s="37">
        <v>5.3</v>
      </c>
      <c r="G416" s="37">
        <v>4.3</v>
      </c>
      <c r="H416" s="37">
        <v>1.3</v>
      </c>
      <c r="I416" s="46">
        <f t="shared" si="25"/>
        <v>25.200000000000003</v>
      </c>
      <c r="J416" s="66"/>
    </row>
    <row r="417" spans="1:10">
      <c r="A417" s="76">
        <v>386</v>
      </c>
      <c r="B417" s="38" t="s">
        <v>206</v>
      </c>
      <c r="C417" s="38" t="s">
        <v>202</v>
      </c>
      <c r="D417" s="36">
        <v>20</v>
      </c>
      <c r="E417" s="37">
        <v>45.9</v>
      </c>
      <c r="F417" s="37">
        <v>34.6</v>
      </c>
      <c r="G417" s="37">
        <v>18.8</v>
      </c>
      <c r="H417" s="37">
        <v>2.2000000000000002</v>
      </c>
      <c r="I417" s="46">
        <f t="shared" si="25"/>
        <v>101.5</v>
      </c>
      <c r="J417" s="66"/>
    </row>
    <row r="418" spans="1:10">
      <c r="A418" s="76">
        <v>387</v>
      </c>
      <c r="B418" s="38" t="s">
        <v>529</v>
      </c>
      <c r="C418" s="38" t="s">
        <v>202</v>
      </c>
      <c r="D418" s="36" t="s">
        <v>18</v>
      </c>
      <c r="E418" s="37">
        <v>5.5</v>
      </c>
      <c r="F418" s="37">
        <v>4</v>
      </c>
      <c r="G418" s="37">
        <v>2.7</v>
      </c>
      <c r="H418" s="37">
        <v>0.6</v>
      </c>
      <c r="I418" s="46">
        <f t="shared" si="25"/>
        <v>12.799999999999999</v>
      </c>
      <c r="J418" s="66"/>
    </row>
    <row r="419" spans="1:10">
      <c r="A419" s="76">
        <v>388</v>
      </c>
      <c r="B419" s="35" t="s">
        <v>530</v>
      </c>
      <c r="C419" s="38" t="s">
        <v>202</v>
      </c>
      <c r="D419" s="36">
        <v>10</v>
      </c>
      <c r="E419" s="37">
        <v>11.1</v>
      </c>
      <c r="F419" s="37">
        <v>3.1</v>
      </c>
      <c r="G419" s="37">
        <v>2.5</v>
      </c>
      <c r="H419" s="37">
        <v>1.9</v>
      </c>
      <c r="I419" s="46">
        <f t="shared" si="25"/>
        <v>18.599999999999998</v>
      </c>
      <c r="J419" s="66"/>
    </row>
    <row r="420" spans="1:10">
      <c r="A420" s="76">
        <v>389</v>
      </c>
      <c r="B420" s="38" t="s">
        <v>531</v>
      </c>
      <c r="C420" s="38" t="s">
        <v>202</v>
      </c>
      <c r="D420" s="36" t="s">
        <v>18</v>
      </c>
      <c r="E420" s="37">
        <v>7.8</v>
      </c>
      <c r="F420" s="37">
        <v>4.2</v>
      </c>
      <c r="G420" s="37">
        <v>3.6</v>
      </c>
      <c r="H420" s="37">
        <v>0.8</v>
      </c>
      <c r="I420" s="46">
        <f t="shared" si="25"/>
        <v>16.399999999999999</v>
      </c>
      <c r="J420" s="66"/>
    </row>
    <row r="421" spans="1:10">
      <c r="A421" s="76">
        <v>390</v>
      </c>
      <c r="B421" s="35" t="s">
        <v>532</v>
      </c>
      <c r="C421" s="38" t="s">
        <v>202</v>
      </c>
      <c r="D421" s="36" t="s">
        <v>18</v>
      </c>
      <c r="E421" s="37">
        <v>6.4</v>
      </c>
      <c r="F421" s="37">
        <v>3.8</v>
      </c>
      <c r="G421" s="37">
        <v>2.9</v>
      </c>
      <c r="H421" s="37">
        <v>0.5</v>
      </c>
      <c r="I421" s="46">
        <f t="shared" si="25"/>
        <v>13.6</v>
      </c>
      <c r="J421" s="66"/>
    </row>
    <row r="422" spans="1:10">
      <c r="A422" s="76">
        <v>391</v>
      </c>
      <c r="B422" s="38" t="s">
        <v>533</v>
      </c>
      <c r="C422" s="38" t="s">
        <v>202</v>
      </c>
      <c r="D422" s="36" t="s">
        <v>18</v>
      </c>
      <c r="E422" s="54">
        <v>5.9</v>
      </c>
      <c r="F422" s="54">
        <v>5.2</v>
      </c>
      <c r="G422" s="54">
        <v>2.6</v>
      </c>
      <c r="H422" s="54">
        <v>0.9</v>
      </c>
      <c r="I422" s="46">
        <f t="shared" si="25"/>
        <v>14.600000000000001</v>
      </c>
      <c r="J422" s="66"/>
    </row>
    <row r="423" spans="1:10">
      <c r="A423" s="76">
        <v>392</v>
      </c>
      <c r="B423" s="35" t="s">
        <v>534</v>
      </c>
      <c r="C423" s="38" t="s">
        <v>202</v>
      </c>
      <c r="D423" s="36">
        <v>15</v>
      </c>
      <c r="E423" s="37">
        <v>35.9</v>
      </c>
      <c r="F423" s="37">
        <v>16.8</v>
      </c>
      <c r="G423" s="37">
        <v>6.2</v>
      </c>
      <c r="H423" s="37">
        <v>2.8</v>
      </c>
      <c r="I423" s="46">
        <f t="shared" si="25"/>
        <v>61.7</v>
      </c>
      <c r="J423" s="66"/>
    </row>
    <row r="424" spans="1:10">
      <c r="A424" s="76">
        <v>393</v>
      </c>
      <c r="B424" s="38" t="s">
        <v>535</v>
      </c>
      <c r="C424" s="38" t="s">
        <v>202</v>
      </c>
      <c r="D424" s="36" t="s">
        <v>18</v>
      </c>
      <c r="E424" s="37">
        <v>5.7</v>
      </c>
      <c r="F424" s="37">
        <v>3.9</v>
      </c>
      <c r="G424" s="37">
        <v>2.5</v>
      </c>
      <c r="H424" s="37">
        <v>0.5</v>
      </c>
      <c r="I424" s="46">
        <f t="shared" si="25"/>
        <v>12.6</v>
      </c>
      <c r="J424" s="66"/>
    </row>
    <row r="425" spans="1:10">
      <c r="A425" s="76">
        <v>394</v>
      </c>
      <c r="B425" s="38" t="s">
        <v>536</v>
      </c>
      <c r="C425" s="38" t="s">
        <v>202</v>
      </c>
      <c r="D425" s="36">
        <v>24</v>
      </c>
      <c r="E425" s="37">
        <v>38.6</v>
      </c>
      <c r="F425" s="37">
        <v>30.6</v>
      </c>
      <c r="G425" s="37">
        <v>18</v>
      </c>
      <c r="H425" s="37">
        <v>2.6</v>
      </c>
      <c r="I425" s="46">
        <f t="shared" si="25"/>
        <v>89.8</v>
      </c>
      <c r="J425" s="66"/>
    </row>
    <row r="426" spans="1:10">
      <c r="A426" s="76">
        <v>395</v>
      </c>
      <c r="B426" s="35" t="s">
        <v>172</v>
      </c>
      <c r="C426" s="38" t="s">
        <v>202</v>
      </c>
      <c r="D426" s="36">
        <v>10</v>
      </c>
      <c r="E426" s="37">
        <v>12.2</v>
      </c>
      <c r="F426" s="37">
        <v>7</v>
      </c>
      <c r="G426" s="37">
        <v>6</v>
      </c>
      <c r="H426" s="37">
        <v>1.3</v>
      </c>
      <c r="I426" s="46">
        <f t="shared" si="25"/>
        <v>26.5</v>
      </c>
      <c r="J426" s="66"/>
    </row>
    <row r="427" spans="1:10">
      <c r="A427" s="76">
        <v>396</v>
      </c>
      <c r="B427" s="39" t="s">
        <v>537</v>
      </c>
      <c r="C427" s="38" t="s">
        <v>202</v>
      </c>
      <c r="D427" s="36">
        <v>55</v>
      </c>
      <c r="E427" s="37">
        <v>60.3</v>
      </c>
      <c r="F427" s="37">
        <v>35.799999999999997</v>
      </c>
      <c r="G427" s="37">
        <v>25.8</v>
      </c>
      <c r="H427" s="37">
        <v>5.2</v>
      </c>
      <c r="I427" s="46">
        <f t="shared" si="25"/>
        <v>127.1</v>
      </c>
      <c r="J427" s="66"/>
    </row>
    <row r="428" spans="1:10">
      <c r="A428" s="76">
        <v>397</v>
      </c>
      <c r="B428" s="38" t="s">
        <v>538</v>
      </c>
      <c r="C428" s="38" t="s">
        <v>202</v>
      </c>
      <c r="D428" s="36">
        <v>10</v>
      </c>
      <c r="E428" s="37">
        <v>13.3</v>
      </c>
      <c r="F428" s="37">
        <v>6.4</v>
      </c>
      <c r="G428" s="37">
        <v>3.2</v>
      </c>
      <c r="H428" s="37">
        <v>1</v>
      </c>
      <c r="I428" s="46">
        <f t="shared" si="25"/>
        <v>23.900000000000002</v>
      </c>
      <c r="J428" s="66"/>
    </row>
    <row r="429" spans="1:10">
      <c r="A429" s="76">
        <v>398</v>
      </c>
      <c r="B429" s="38" t="s">
        <v>539</v>
      </c>
      <c r="C429" s="38" t="s">
        <v>202</v>
      </c>
      <c r="D429" s="36" t="s">
        <v>18</v>
      </c>
      <c r="E429" s="37">
        <v>7.9</v>
      </c>
      <c r="F429" s="37">
        <v>4.9000000000000004</v>
      </c>
      <c r="G429" s="37">
        <v>2.1</v>
      </c>
      <c r="H429" s="37">
        <v>0.3</v>
      </c>
      <c r="I429" s="46">
        <f t="shared" si="25"/>
        <v>15.200000000000001</v>
      </c>
      <c r="J429" s="66"/>
    </row>
    <row r="430" spans="1:10">
      <c r="A430" s="76">
        <v>399</v>
      </c>
      <c r="B430" s="38" t="s">
        <v>540</v>
      </c>
      <c r="C430" s="38" t="s">
        <v>202</v>
      </c>
      <c r="D430" s="36">
        <v>6</v>
      </c>
      <c r="E430" s="37">
        <v>14.5</v>
      </c>
      <c r="F430" s="37">
        <v>5.5</v>
      </c>
      <c r="G430" s="37">
        <v>4.3</v>
      </c>
      <c r="H430" s="37">
        <v>0.9</v>
      </c>
      <c r="I430" s="46">
        <f t="shared" si="25"/>
        <v>25.2</v>
      </c>
      <c r="J430" s="66"/>
    </row>
    <row r="431" spans="1:10">
      <c r="A431" s="76">
        <v>400</v>
      </c>
      <c r="B431" s="35" t="s">
        <v>541</v>
      </c>
      <c r="C431" s="38" t="s">
        <v>202</v>
      </c>
      <c r="D431" s="31" t="s">
        <v>18</v>
      </c>
      <c r="E431" s="37">
        <v>7.6</v>
      </c>
      <c r="F431" s="37">
        <v>4.9000000000000004</v>
      </c>
      <c r="G431" s="37">
        <v>3.2</v>
      </c>
      <c r="H431" s="37">
        <v>1</v>
      </c>
      <c r="I431" s="46">
        <f t="shared" si="25"/>
        <v>16.7</v>
      </c>
      <c r="J431" s="66"/>
    </row>
    <row r="432" spans="1:10">
      <c r="A432" s="76">
        <v>401</v>
      </c>
      <c r="B432" s="38" t="s">
        <v>542</v>
      </c>
      <c r="C432" s="38" t="s">
        <v>202</v>
      </c>
      <c r="D432" s="36" t="s">
        <v>18</v>
      </c>
      <c r="E432" s="37">
        <v>6.2</v>
      </c>
      <c r="F432" s="37">
        <v>4.2</v>
      </c>
      <c r="G432" s="37">
        <v>3.1</v>
      </c>
      <c r="H432" s="37">
        <v>0.1</v>
      </c>
      <c r="I432" s="46">
        <f t="shared" si="25"/>
        <v>13.6</v>
      </c>
      <c r="J432" s="66"/>
    </row>
    <row r="433" spans="1:10">
      <c r="A433" s="76">
        <v>402</v>
      </c>
      <c r="B433" s="38" t="s">
        <v>207</v>
      </c>
      <c r="C433" s="38" t="s">
        <v>202</v>
      </c>
      <c r="D433" s="36" t="s">
        <v>18</v>
      </c>
      <c r="E433" s="37">
        <v>6.9</v>
      </c>
      <c r="F433" s="37">
        <v>2.5</v>
      </c>
      <c r="G433" s="37">
        <v>1.4</v>
      </c>
      <c r="H433" s="37">
        <v>1.1000000000000001</v>
      </c>
      <c r="I433" s="46">
        <f t="shared" si="25"/>
        <v>11.9</v>
      </c>
      <c r="J433" s="66"/>
    </row>
    <row r="434" spans="1:10">
      <c r="A434" s="76">
        <v>403</v>
      </c>
      <c r="B434" s="38" t="s">
        <v>543</v>
      </c>
      <c r="C434" s="38" t="s">
        <v>202</v>
      </c>
      <c r="D434" s="41">
        <v>10</v>
      </c>
      <c r="E434" s="37">
        <v>14</v>
      </c>
      <c r="F434" s="37">
        <v>6.3</v>
      </c>
      <c r="G434" s="37">
        <v>4.2</v>
      </c>
      <c r="H434" s="37">
        <v>1.4</v>
      </c>
      <c r="I434" s="46">
        <f t="shared" si="25"/>
        <v>25.9</v>
      </c>
      <c r="J434" s="66"/>
    </row>
    <row r="435" spans="1:10">
      <c r="A435" s="76">
        <v>404</v>
      </c>
      <c r="B435" s="38" t="s">
        <v>544</v>
      </c>
      <c r="C435" s="38" t="s">
        <v>202</v>
      </c>
      <c r="D435" s="41">
        <v>10</v>
      </c>
      <c r="E435" s="37">
        <v>15.2</v>
      </c>
      <c r="F435" s="37">
        <v>8.4</v>
      </c>
      <c r="G435" s="37">
        <v>4.2</v>
      </c>
      <c r="H435" s="37">
        <v>1.1000000000000001</v>
      </c>
      <c r="I435" s="46">
        <f t="shared" si="25"/>
        <v>28.900000000000002</v>
      </c>
      <c r="J435" s="66"/>
    </row>
    <row r="436" spans="1:10">
      <c r="A436" s="76">
        <v>405</v>
      </c>
      <c r="B436" s="38" t="s">
        <v>545</v>
      </c>
      <c r="C436" s="38" t="s">
        <v>202</v>
      </c>
      <c r="D436" s="36" t="s">
        <v>18</v>
      </c>
      <c r="E436" s="37">
        <v>6.6</v>
      </c>
      <c r="F436" s="37">
        <v>5.5</v>
      </c>
      <c r="G436" s="37">
        <v>2.8</v>
      </c>
      <c r="H436" s="37">
        <v>0.5</v>
      </c>
      <c r="I436" s="46">
        <f t="shared" si="25"/>
        <v>15.399999999999999</v>
      </c>
      <c r="J436" s="66"/>
    </row>
    <row r="437" spans="1:10">
      <c r="A437" s="76">
        <v>406</v>
      </c>
      <c r="B437" s="38" t="s">
        <v>546</v>
      </c>
      <c r="C437" s="38" t="s">
        <v>202</v>
      </c>
      <c r="D437" s="36" t="s">
        <v>18</v>
      </c>
      <c r="E437" s="37">
        <v>7.9</v>
      </c>
      <c r="F437" s="37">
        <v>5.7</v>
      </c>
      <c r="G437" s="37">
        <v>2.8</v>
      </c>
      <c r="H437" s="37">
        <v>1.2</v>
      </c>
      <c r="I437" s="46">
        <f t="shared" si="25"/>
        <v>17.600000000000001</v>
      </c>
      <c r="J437" s="66"/>
    </row>
    <row r="438" spans="1:10">
      <c r="A438" s="76">
        <v>407</v>
      </c>
      <c r="B438" s="38" t="s">
        <v>547</v>
      </c>
      <c r="C438" s="38" t="s">
        <v>202</v>
      </c>
      <c r="D438" s="36" t="s">
        <v>18</v>
      </c>
      <c r="E438" s="37">
        <v>7.1</v>
      </c>
      <c r="F438" s="37">
        <v>5.4</v>
      </c>
      <c r="G438" s="37">
        <v>2.2999999999999998</v>
      </c>
      <c r="H438" s="37">
        <v>1.1000000000000001</v>
      </c>
      <c r="I438" s="46">
        <f t="shared" si="25"/>
        <v>15.9</v>
      </c>
      <c r="J438" s="66"/>
    </row>
    <row r="439" spans="1:10">
      <c r="A439" s="76">
        <v>408</v>
      </c>
      <c r="B439" s="38" t="s">
        <v>548</v>
      </c>
      <c r="C439" s="38" t="s">
        <v>202</v>
      </c>
      <c r="D439" s="36" t="s">
        <v>18</v>
      </c>
      <c r="E439" s="37">
        <v>5.7</v>
      </c>
      <c r="F439" s="37">
        <v>3.8</v>
      </c>
      <c r="G439" s="37">
        <v>2.7</v>
      </c>
      <c r="H439" s="37">
        <v>1.2</v>
      </c>
      <c r="I439" s="46">
        <f t="shared" si="25"/>
        <v>13.399999999999999</v>
      </c>
      <c r="J439" s="66"/>
    </row>
    <row r="440" spans="1:10">
      <c r="A440" s="76">
        <v>409</v>
      </c>
      <c r="B440" s="38" t="s">
        <v>208</v>
      </c>
      <c r="C440" s="38" t="s">
        <v>202</v>
      </c>
      <c r="D440" s="36">
        <v>10</v>
      </c>
      <c r="E440" s="37">
        <v>14.3</v>
      </c>
      <c r="F440" s="37">
        <v>8.1999999999999993</v>
      </c>
      <c r="G440" s="37">
        <v>6.4</v>
      </c>
      <c r="H440" s="37">
        <v>1</v>
      </c>
      <c r="I440" s="46">
        <f t="shared" si="25"/>
        <v>29.9</v>
      </c>
      <c r="J440" s="66"/>
    </row>
    <row r="441" spans="1:10">
      <c r="A441" s="76">
        <v>410</v>
      </c>
      <c r="B441" s="38" t="s">
        <v>549</v>
      </c>
      <c r="C441" s="38" t="s">
        <v>202</v>
      </c>
      <c r="D441" s="36" t="s">
        <v>18</v>
      </c>
      <c r="E441" s="37">
        <v>7.9</v>
      </c>
      <c r="F441" s="37">
        <v>5.7</v>
      </c>
      <c r="G441" s="37">
        <v>2.8</v>
      </c>
      <c r="H441" s="37">
        <v>1.2</v>
      </c>
      <c r="I441" s="46">
        <f t="shared" si="25"/>
        <v>17.600000000000001</v>
      </c>
      <c r="J441" s="66"/>
    </row>
    <row r="442" spans="1:10">
      <c r="A442" s="76">
        <v>411</v>
      </c>
      <c r="B442" s="38" t="s">
        <v>550</v>
      </c>
      <c r="C442" s="38" t="s">
        <v>202</v>
      </c>
      <c r="D442" s="36" t="s">
        <v>18</v>
      </c>
      <c r="E442" s="37">
        <v>7.1</v>
      </c>
      <c r="F442" s="37">
        <v>5.4</v>
      </c>
      <c r="G442" s="37">
        <v>2.2999999999999998</v>
      </c>
      <c r="H442" s="37">
        <v>1.1000000000000001</v>
      </c>
      <c r="I442" s="46">
        <f t="shared" si="25"/>
        <v>15.9</v>
      </c>
      <c r="J442" s="66"/>
    </row>
    <row r="443" spans="1:10">
      <c r="A443" s="76">
        <v>412</v>
      </c>
      <c r="B443" s="38" t="s">
        <v>551</v>
      </c>
      <c r="C443" s="38" t="s">
        <v>202</v>
      </c>
      <c r="D443" s="36" t="s">
        <v>18</v>
      </c>
      <c r="E443" s="37">
        <v>5.7</v>
      </c>
      <c r="F443" s="37">
        <v>3.8</v>
      </c>
      <c r="G443" s="37">
        <v>2.7</v>
      </c>
      <c r="H443" s="37">
        <v>1.2</v>
      </c>
      <c r="I443" s="46">
        <f t="shared" si="25"/>
        <v>13.399999999999999</v>
      </c>
      <c r="J443" s="66"/>
    </row>
    <row r="444" spans="1:10">
      <c r="A444" s="76">
        <v>413</v>
      </c>
      <c r="B444" s="38" t="s">
        <v>552</v>
      </c>
      <c r="C444" s="38" t="s">
        <v>202</v>
      </c>
      <c r="D444" s="31">
        <v>10</v>
      </c>
      <c r="E444" s="37">
        <v>14.6</v>
      </c>
      <c r="F444" s="37" t="s">
        <v>391</v>
      </c>
      <c r="G444" s="37">
        <v>6.3</v>
      </c>
      <c r="H444" s="37">
        <v>1</v>
      </c>
      <c r="I444" s="46">
        <f t="shared" si="25"/>
        <v>21.9</v>
      </c>
      <c r="J444" s="66"/>
    </row>
    <row r="445" spans="1:10">
      <c r="A445" s="76">
        <v>414</v>
      </c>
      <c r="B445" s="38" t="s">
        <v>553</v>
      </c>
      <c r="C445" s="38" t="s">
        <v>202</v>
      </c>
      <c r="D445" s="31" t="s">
        <v>18</v>
      </c>
      <c r="E445" s="37">
        <v>3.9</v>
      </c>
      <c r="F445" s="37">
        <v>2.6</v>
      </c>
      <c r="G445" s="37">
        <v>2.8</v>
      </c>
      <c r="H445" s="37">
        <v>0.8</v>
      </c>
      <c r="I445" s="46">
        <f t="shared" si="25"/>
        <v>10.100000000000001</v>
      </c>
      <c r="J445" s="66"/>
    </row>
    <row r="446" spans="1:10">
      <c r="A446" s="76">
        <v>415</v>
      </c>
      <c r="B446" s="38" t="s">
        <v>554</v>
      </c>
      <c r="C446" s="38" t="s">
        <v>202</v>
      </c>
      <c r="D446" s="31" t="s">
        <v>18</v>
      </c>
      <c r="E446" s="37">
        <v>5.8</v>
      </c>
      <c r="F446" s="37">
        <v>4.5</v>
      </c>
      <c r="G446" s="37">
        <v>3.3</v>
      </c>
      <c r="H446" s="37">
        <v>0.9</v>
      </c>
      <c r="I446" s="46">
        <f t="shared" si="25"/>
        <v>14.500000000000002</v>
      </c>
      <c r="J446" s="66"/>
    </row>
    <row r="447" spans="1:10">
      <c r="A447" s="76">
        <v>416</v>
      </c>
      <c r="B447" s="42" t="s">
        <v>209</v>
      </c>
      <c r="C447" s="38" t="s">
        <v>202</v>
      </c>
      <c r="D447" s="31">
        <v>4</v>
      </c>
      <c r="E447" s="54">
        <v>12.7</v>
      </c>
      <c r="F447" s="54">
        <v>3.5</v>
      </c>
      <c r="G447" s="54">
        <v>3.2</v>
      </c>
      <c r="H447" s="54">
        <v>1</v>
      </c>
      <c r="I447" s="46">
        <f t="shared" si="25"/>
        <v>20.399999999999999</v>
      </c>
      <c r="J447" s="66"/>
    </row>
    <row r="448" spans="1:10">
      <c r="A448" s="76">
        <v>417</v>
      </c>
      <c r="B448" s="42" t="s">
        <v>210</v>
      </c>
      <c r="C448" s="38" t="s">
        <v>202</v>
      </c>
      <c r="D448" s="31" t="s">
        <v>18</v>
      </c>
      <c r="E448" s="37">
        <v>6.3</v>
      </c>
      <c r="F448" s="37">
        <v>4.3</v>
      </c>
      <c r="G448" s="37">
        <v>2.5</v>
      </c>
      <c r="H448" s="37">
        <v>1.3</v>
      </c>
      <c r="I448" s="46">
        <f t="shared" ref="I448:I462" si="26">SUM(E448:H448)</f>
        <v>14.4</v>
      </c>
      <c r="J448" s="66"/>
    </row>
    <row r="449" spans="1:10">
      <c r="A449" s="76">
        <v>418</v>
      </c>
      <c r="B449" s="42" t="s">
        <v>211</v>
      </c>
      <c r="C449" s="38" t="s">
        <v>202</v>
      </c>
      <c r="D449" s="31" t="s">
        <v>18</v>
      </c>
      <c r="E449" s="37">
        <v>7.9</v>
      </c>
      <c r="F449" s="37">
        <v>5.7</v>
      </c>
      <c r="G449" s="37">
        <v>3.8</v>
      </c>
      <c r="H449" s="37">
        <v>0.4</v>
      </c>
      <c r="I449" s="46">
        <f t="shared" si="26"/>
        <v>17.8</v>
      </c>
      <c r="J449" s="66"/>
    </row>
    <row r="450" spans="1:10">
      <c r="A450" s="76">
        <v>419</v>
      </c>
      <c r="B450" s="42" t="s">
        <v>555</v>
      </c>
      <c r="C450" s="38" t="s">
        <v>202</v>
      </c>
      <c r="D450" s="31" t="s">
        <v>18</v>
      </c>
      <c r="E450" s="37">
        <v>6.21</v>
      </c>
      <c r="F450" s="37">
        <v>5.6</v>
      </c>
      <c r="G450" s="37">
        <v>3.3</v>
      </c>
      <c r="H450" s="37">
        <v>1.2</v>
      </c>
      <c r="I450" s="46">
        <f t="shared" si="26"/>
        <v>16.309999999999999</v>
      </c>
      <c r="J450" s="66"/>
    </row>
    <row r="451" spans="1:10">
      <c r="A451" s="76">
        <v>420</v>
      </c>
      <c r="B451" s="42" t="s">
        <v>212</v>
      </c>
      <c r="C451" s="38" t="s">
        <v>202</v>
      </c>
      <c r="D451" s="31" t="s">
        <v>18</v>
      </c>
      <c r="E451" s="37">
        <v>7.8</v>
      </c>
      <c r="F451" s="37">
        <v>5.8</v>
      </c>
      <c r="G451" s="37">
        <v>3.7</v>
      </c>
      <c r="H451" s="37">
        <v>1.1000000000000001</v>
      </c>
      <c r="I451" s="46">
        <f t="shared" si="26"/>
        <v>18.400000000000002</v>
      </c>
      <c r="J451" s="66"/>
    </row>
    <row r="452" spans="1:10">
      <c r="A452" s="76">
        <v>421</v>
      </c>
      <c r="B452" s="42" t="s">
        <v>556</v>
      </c>
      <c r="C452" s="38" t="s">
        <v>202</v>
      </c>
      <c r="D452" s="31" t="s">
        <v>18</v>
      </c>
      <c r="E452" s="37">
        <v>6.6</v>
      </c>
      <c r="F452" s="37">
        <v>4.5</v>
      </c>
      <c r="G452" s="37">
        <v>3.6</v>
      </c>
      <c r="H452" s="37">
        <v>2.2999999999999998</v>
      </c>
      <c r="I452" s="46">
        <f t="shared" si="26"/>
        <v>17</v>
      </c>
      <c r="J452" s="66"/>
    </row>
    <row r="453" spans="1:10">
      <c r="A453" s="76">
        <v>422</v>
      </c>
      <c r="B453" s="42" t="s">
        <v>557</v>
      </c>
      <c r="C453" s="38" t="s">
        <v>202</v>
      </c>
      <c r="D453" s="31">
        <v>10</v>
      </c>
      <c r="E453" s="37">
        <v>14.6</v>
      </c>
      <c r="F453" s="37">
        <v>5.2</v>
      </c>
      <c r="G453" s="37">
        <v>4.0999999999999996</v>
      </c>
      <c r="H453" s="37">
        <v>0.8</v>
      </c>
      <c r="I453" s="46">
        <f t="shared" si="26"/>
        <v>24.7</v>
      </c>
      <c r="J453" s="66"/>
    </row>
    <row r="454" spans="1:10">
      <c r="A454" s="76">
        <v>423</v>
      </c>
      <c r="B454" s="42" t="s">
        <v>213</v>
      </c>
      <c r="C454" s="38" t="s">
        <v>202</v>
      </c>
      <c r="D454" s="31" t="s">
        <v>18</v>
      </c>
      <c r="E454" s="37">
        <v>7.9</v>
      </c>
      <c r="F454" s="37">
        <v>5.7</v>
      </c>
      <c r="G454" s="37">
        <v>2.8</v>
      </c>
      <c r="H454" s="37">
        <v>1.2</v>
      </c>
      <c r="I454" s="46">
        <f t="shared" si="26"/>
        <v>17.600000000000001</v>
      </c>
      <c r="J454" s="66"/>
    </row>
    <row r="455" spans="1:10">
      <c r="A455" s="76">
        <v>424</v>
      </c>
      <c r="B455" s="42" t="s">
        <v>215</v>
      </c>
      <c r="C455" s="38" t="s">
        <v>202</v>
      </c>
      <c r="D455" s="31" t="s">
        <v>18</v>
      </c>
      <c r="E455" s="37">
        <v>7.6</v>
      </c>
      <c r="F455" s="37">
        <v>4.9000000000000004</v>
      </c>
      <c r="G455" s="37">
        <v>3.2</v>
      </c>
      <c r="H455" s="37">
        <v>1</v>
      </c>
      <c r="I455" s="46">
        <f t="shared" si="26"/>
        <v>16.7</v>
      </c>
      <c r="J455" s="66"/>
    </row>
    <row r="456" spans="1:10">
      <c r="A456" s="76">
        <v>425</v>
      </c>
      <c r="B456" s="42" t="s">
        <v>216</v>
      </c>
      <c r="C456" s="38" t="s">
        <v>202</v>
      </c>
      <c r="D456" s="31" t="s">
        <v>18</v>
      </c>
      <c r="E456" s="37">
        <v>6.2</v>
      </c>
      <c r="F456" s="37">
        <v>4.2</v>
      </c>
      <c r="G456" s="37">
        <v>3.1</v>
      </c>
      <c r="H456" s="37">
        <v>0.1</v>
      </c>
      <c r="I456" s="46">
        <f t="shared" si="26"/>
        <v>13.6</v>
      </c>
      <c r="J456" s="66"/>
    </row>
    <row r="457" spans="1:10">
      <c r="A457" s="76">
        <v>426</v>
      </c>
      <c r="B457" s="42" t="s">
        <v>217</v>
      </c>
      <c r="C457" s="38" t="s">
        <v>202</v>
      </c>
      <c r="D457" s="31" t="s">
        <v>18</v>
      </c>
      <c r="E457" s="37">
        <v>6.9</v>
      </c>
      <c r="F457" s="37">
        <v>2.5</v>
      </c>
      <c r="G457" s="37">
        <v>1.4</v>
      </c>
      <c r="H457" s="37">
        <v>1.1000000000000001</v>
      </c>
      <c r="I457" s="46">
        <f t="shared" si="26"/>
        <v>11.9</v>
      </c>
      <c r="J457" s="66"/>
    </row>
    <row r="458" spans="1:10">
      <c r="A458" s="76">
        <v>427</v>
      </c>
      <c r="B458" s="38" t="s">
        <v>218</v>
      </c>
      <c r="C458" s="38" t="s">
        <v>202</v>
      </c>
      <c r="D458" s="36" t="s">
        <v>18</v>
      </c>
      <c r="E458" s="37">
        <v>6.5</v>
      </c>
      <c r="F458" s="37">
        <v>4</v>
      </c>
      <c r="G458" s="37">
        <v>2.4</v>
      </c>
      <c r="H458" s="37">
        <v>1.4</v>
      </c>
      <c r="I458" s="46">
        <f t="shared" si="26"/>
        <v>14.3</v>
      </c>
      <c r="J458" s="66"/>
    </row>
    <row r="459" spans="1:10">
      <c r="A459" s="76">
        <v>428</v>
      </c>
      <c r="B459" s="43" t="s">
        <v>219</v>
      </c>
      <c r="C459" s="38" t="s">
        <v>202</v>
      </c>
      <c r="D459" s="36" t="s">
        <v>18</v>
      </c>
      <c r="E459" s="37">
        <v>9.3000000000000007</v>
      </c>
      <c r="F459" s="37">
        <v>3.7</v>
      </c>
      <c r="G459" s="37">
        <v>3.8</v>
      </c>
      <c r="H459" s="37">
        <v>0.6</v>
      </c>
      <c r="I459" s="46">
        <f t="shared" si="26"/>
        <v>17.400000000000002</v>
      </c>
      <c r="J459" s="66"/>
    </row>
    <row r="460" spans="1:10">
      <c r="A460" s="76">
        <v>429</v>
      </c>
      <c r="B460" s="38" t="s">
        <v>346</v>
      </c>
      <c r="C460" s="38" t="s">
        <v>202</v>
      </c>
      <c r="D460" s="36">
        <v>8</v>
      </c>
      <c r="E460" s="37">
        <v>13.3</v>
      </c>
      <c r="F460" s="37">
        <v>7.5</v>
      </c>
      <c r="G460" s="37">
        <v>6.7</v>
      </c>
      <c r="H460" s="37">
        <v>1</v>
      </c>
      <c r="I460" s="46">
        <f t="shared" si="26"/>
        <v>28.5</v>
      </c>
      <c r="J460" s="66"/>
    </row>
    <row r="461" spans="1:10">
      <c r="A461" s="76">
        <v>430</v>
      </c>
      <c r="B461" s="43" t="s">
        <v>558</v>
      </c>
      <c r="C461" s="40" t="s">
        <v>202</v>
      </c>
      <c r="D461" s="36" t="s">
        <v>18</v>
      </c>
      <c r="E461" s="37">
        <v>8.8000000000000007</v>
      </c>
      <c r="F461" s="37">
        <v>5.6</v>
      </c>
      <c r="G461" s="37">
        <v>3.8</v>
      </c>
      <c r="H461" s="37">
        <v>0.6</v>
      </c>
      <c r="I461" s="46">
        <f t="shared" si="26"/>
        <v>18.8</v>
      </c>
      <c r="J461" s="66"/>
    </row>
    <row r="462" spans="1:10">
      <c r="A462" s="76">
        <v>431</v>
      </c>
      <c r="B462" s="43" t="s">
        <v>347</v>
      </c>
      <c r="C462" s="40" t="s">
        <v>202</v>
      </c>
      <c r="D462" s="36" t="s">
        <v>18</v>
      </c>
      <c r="E462" s="37">
        <v>6.8</v>
      </c>
      <c r="F462" s="37">
        <v>5.7</v>
      </c>
      <c r="G462" s="37">
        <v>4.8</v>
      </c>
      <c r="H462" s="37">
        <v>0.7</v>
      </c>
      <c r="I462" s="46">
        <f t="shared" si="26"/>
        <v>18</v>
      </c>
      <c r="J462" s="66"/>
    </row>
    <row r="463" spans="1:10">
      <c r="A463" s="76">
        <v>432</v>
      </c>
      <c r="B463" s="43" t="s">
        <v>392</v>
      </c>
      <c r="C463" s="40" t="s">
        <v>202</v>
      </c>
      <c r="D463" s="36">
        <v>10</v>
      </c>
      <c r="E463" s="37">
        <v>14.2</v>
      </c>
      <c r="F463" s="37">
        <v>4.3</v>
      </c>
      <c r="G463" s="37">
        <v>3.1</v>
      </c>
      <c r="H463" s="37">
        <v>1</v>
      </c>
      <c r="I463" s="46">
        <f t="shared" ref="I463:I468" si="27">SUM(E463:H463)</f>
        <v>22.6</v>
      </c>
      <c r="J463" s="66"/>
    </row>
    <row r="464" spans="1:10">
      <c r="A464" s="76">
        <v>433</v>
      </c>
      <c r="B464" s="43" t="s">
        <v>393</v>
      </c>
      <c r="C464" s="40" t="s">
        <v>202</v>
      </c>
      <c r="D464" s="36" t="s">
        <v>18</v>
      </c>
      <c r="E464" s="37">
        <v>6.3</v>
      </c>
      <c r="F464" s="37">
        <v>3.1</v>
      </c>
      <c r="G464" s="37">
        <v>1.5</v>
      </c>
      <c r="H464" s="37">
        <v>0.14000000000000001</v>
      </c>
      <c r="I464" s="46">
        <f t="shared" si="27"/>
        <v>11.040000000000001</v>
      </c>
      <c r="J464" s="66"/>
    </row>
    <row r="465" spans="1:14">
      <c r="A465" s="76">
        <v>434</v>
      </c>
      <c r="B465" s="43" t="s">
        <v>395</v>
      </c>
      <c r="C465" s="40" t="s">
        <v>202</v>
      </c>
      <c r="D465" s="36" t="s">
        <v>18</v>
      </c>
      <c r="E465" s="37">
        <v>5.4</v>
      </c>
      <c r="F465" s="37">
        <v>4.2</v>
      </c>
      <c r="G465" s="37">
        <v>2.1</v>
      </c>
      <c r="H465" s="37">
        <v>0.3</v>
      </c>
      <c r="I465" s="46">
        <f t="shared" si="27"/>
        <v>12.000000000000002</v>
      </c>
      <c r="J465" s="66"/>
    </row>
    <row r="466" spans="1:14">
      <c r="A466" s="76">
        <v>435</v>
      </c>
      <c r="B466" s="85" t="s">
        <v>605</v>
      </c>
      <c r="C466" s="65" t="s">
        <v>202</v>
      </c>
      <c r="D466" s="36" t="s">
        <v>18</v>
      </c>
      <c r="E466" s="37">
        <v>7.9</v>
      </c>
      <c r="F466" s="37">
        <v>5.7</v>
      </c>
      <c r="G466" s="37">
        <v>2.8</v>
      </c>
      <c r="H466" s="37">
        <v>1.2</v>
      </c>
      <c r="I466" s="46">
        <f t="shared" si="27"/>
        <v>17.600000000000001</v>
      </c>
      <c r="J466" s="66"/>
    </row>
    <row r="467" spans="1:14">
      <c r="A467" s="76">
        <v>436</v>
      </c>
      <c r="B467" s="85" t="s">
        <v>606</v>
      </c>
      <c r="C467" s="65" t="s">
        <v>202</v>
      </c>
      <c r="D467" s="36" t="s">
        <v>18</v>
      </c>
      <c r="E467" s="37">
        <v>7.1</v>
      </c>
      <c r="F467" s="37">
        <v>5.4</v>
      </c>
      <c r="G467" s="37">
        <v>2.2999999999999998</v>
      </c>
      <c r="H467" s="37">
        <v>1.1000000000000001</v>
      </c>
      <c r="I467" s="46">
        <f t="shared" si="27"/>
        <v>15.9</v>
      </c>
      <c r="J467" s="66"/>
    </row>
    <row r="468" spans="1:14">
      <c r="A468" s="76">
        <v>437</v>
      </c>
      <c r="B468" s="85" t="s">
        <v>607</v>
      </c>
      <c r="C468" s="65" t="s">
        <v>202</v>
      </c>
      <c r="D468" s="36" t="s">
        <v>18</v>
      </c>
      <c r="E468" s="37">
        <v>5.7</v>
      </c>
      <c r="F468" s="37">
        <v>3.8</v>
      </c>
      <c r="G468" s="37">
        <v>2.7</v>
      </c>
      <c r="H468" s="37">
        <v>1.2</v>
      </c>
      <c r="I468" s="46">
        <f t="shared" si="27"/>
        <v>13.399999999999999</v>
      </c>
      <c r="J468" s="66"/>
    </row>
    <row r="469" spans="1:14">
      <c r="A469" s="76">
        <v>438</v>
      </c>
      <c r="B469" s="83" t="s">
        <v>665</v>
      </c>
      <c r="C469" s="89" t="s">
        <v>666</v>
      </c>
      <c r="D469" s="36" t="s">
        <v>18</v>
      </c>
      <c r="E469" s="37">
        <v>6.3</v>
      </c>
      <c r="F469" s="37">
        <v>3.1</v>
      </c>
      <c r="G469" s="37">
        <v>1.5</v>
      </c>
      <c r="H469" s="37">
        <v>0.14000000000000001</v>
      </c>
      <c r="I469" s="46">
        <f>SUM(E469:H469)</f>
        <v>11.040000000000001</v>
      </c>
      <c r="J469" s="66"/>
    </row>
    <row r="470" spans="1:14">
      <c r="A470" s="76">
        <v>439</v>
      </c>
      <c r="B470" s="83" t="s">
        <v>667</v>
      </c>
      <c r="C470" s="89" t="s">
        <v>666</v>
      </c>
      <c r="D470" s="36" t="s">
        <v>18</v>
      </c>
      <c r="E470" s="37">
        <v>5.4</v>
      </c>
      <c r="F470" s="37">
        <v>4.2</v>
      </c>
      <c r="G470" s="37">
        <v>2.1</v>
      </c>
      <c r="H470" s="37">
        <v>0.3</v>
      </c>
      <c r="I470" s="46">
        <f>SUM(E470:H470)</f>
        <v>12.000000000000002</v>
      </c>
      <c r="J470" s="66"/>
    </row>
    <row r="471" spans="1:14">
      <c r="A471" s="76">
        <v>440</v>
      </c>
      <c r="B471" s="83" t="s">
        <v>668</v>
      </c>
      <c r="C471" s="89" t="s">
        <v>666</v>
      </c>
      <c r="D471" s="36">
        <v>4</v>
      </c>
      <c r="E471" s="37">
        <v>8.8000000000000007</v>
      </c>
      <c r="F471" s="37">
        <v>5.6</v>
      </c>
      <c r="G471" s="37">
        <v>3.8</v>
      </c>
      <c r="H471" s="37">
        <v>0.6</v>
      </c>
      <c r="I471" s="46">
        <f>SUM(E471:H471)</f>
        <v>18.8</v>
      </c>
      <c r="J471" s="66"/>
    </row>
    <row r="472" spans="1:14">
      <c r="A472" s="37"/>
      <c r="B472" s="40"/>
      <c r="C472" s="80" t="s">
        <v>33</v>
      </c>
      <c r="D472" s="48">
        <f>SUM(D411:D471)</f>
        <v>306</v>
      </c>
      <c r="E472" s="48">
        <f>SUM(E410:E471)</f>
        <v>765.40999999999974</v>
      </c>
      <c r="F472" s="48">
        <f>SUM(F410:F471)</f>
        <v>443.5</v>
      </c>
      <c r="G472" s="48">
        <f>SUM(G410:G471)</f>
        <v>266.2000000000001</v>
      </c>
      <c r="H472" s="48">
        <f>SUM(H410:H471)</f>
        <v>71.679999999999993</v>
      </c>
      <c r="I472" s="48">
        <f>SUM(I410:I471)</f>
        <v>1546.7900000000002</v>
      </c>
      <c r="J472" s="66"/>
    </row>
    <row r="473" spans="1:14" ht="29.25" customHeight="1">
      <c r="A473" s="97" t="s">
        <v>220</v>
      </c>
      <c r="B473" s="97"/>
      <c r="C473" s="97"/>
      <c r="D473" s="97"/>
      <c r="E473" s="97"/>
      <c r="F473" s="97"/>
      <c r="G473" s="97"/>
      <c r="H473" s="97"/>
      <c r="I473" s="97"/>
      <c r="J473" s="66"/>
    </row>
    <row r="474" spans="1:14" s="2" customFormat="1">
      <c r="A474" s="77">
        <v>441</v>
      </c>
      <c r="B474" s="38" t="s">
        <v>560</v>
      </c>
      <c r="C474" s="38" t="s">
        <v>221</v>
      </c>
      <c r="D474" s="36" t="s">
        <v>18</v>
      </c>
      <c r="E474" s="37">
        <v>7.9</v>
      </c>
      <c r="F474" s="37">
        <v>5.7</v>
      </c>
      <c r="G474" s="37">
        <v>2.8</v>
      </c>
      <c r="H474" s="37">
        <v>1.2</v>
      </c>
      <c r="I474" s="46">
        <f>SUM(E474:H474)</f>
        <v>17.600000000000001</v>
      </c>
      <c r="J474" s="66"/>
      <c r="K474" s="9"/>
      <c r="L474" s="9"/>
      <c r="M474" s="9"/>
      <c r="N474" s="9"/>
    </row>
    <row r="475" spans="1:14" s="2" customFormat="1">
      <c r="A475" s="77">
        <v>442</v>
      </c>
      <c r="B475" s="38" t="s">
        <v>222</v>
      </c>
      <c r="C475" s="38" t="s">
        <v>221</v>
      </c>
      <c r="D475" s="36" t="s">
        <v>18</v>
      </c>
      <c r="E475" s="37">
        <v>7.1</v>
      </c>
      <c r="F475" s="37">
        <v>5.4</v>
      </c>
      <c r="G475" s="37">
        <v>2.2999999999999998</v>
      </c>
      <c r="H475" s="37">
        <v>1.1000000000000001</v>
      </c>
      <c r="I475" s="46">
        <f t="shared" ref="I475:I482" si="28">SUM(E475:H475)</f>
        <v>15.9</v>
      </c>
      <c r="J475" s="66"/>
      <c r="K475" s="9"/>
      <c r="L475" s="9"/>
      <c r="M475" s="9"/>
      <c r="N475" s="9"/>
    </row>
    <row r="476" spans="1:14" s="2" customFormat="1">
      <c r="A476" s="77">
        <v>443</v>
      </c>
      <c r="B476" s="38" t="s">
        <v>223</v>
      </c>
      <c r="C476" s="38" t="s">
        <v>221</v>
      </c>
      <c r="D476" s="36" t="s">
        <v>18</v>
      </c>
      <c r="E476" s="37">
        <v>5.7</v>
      </c>
      <c r="F476" s="37">
        <v>3.8</v>
      </c>
      <c r="G476" s="37">
        <v>2.7</v>
      </c>
      <c r="H476" s="37">
        <v>1.2</v>
      </c>
      <c r="I476" s="46">
        <f t="shared" si="28"/>
        <v>13.399999999999999</v>
      </c>
      <c r="J476" s="66"/>
      <c r="K476" s="9"/>
      <c r="L476" s="9"/>
      <c r="M476" s="9"/>
      <c r="N476" s="9"/>
    </row>
    <row r="477" spans="1:14" s="2" customFormat="1">
      <c r="A477" s="77">
        <v>444</v>
      </c>
      <c r="B477" s="38" t="s">
        <v>224</v>
      </c>
      <c r="C477" s="38" t="s">
        <v>221</v>
      </c>
      <c r="D477" s="36" t="s">
        <v>18</v>
      </c>
      <c r="E477" s="37">
        <v>7.6</v>
      </c>
      <c r="F477" s="37">
        <v>4.9000000000000004</v>
      </c>
      <c r="G477" s="37">
        <v>3.2</v>
      </c>
      <c r="H477" s="37">
        <v>1</v>
      </c>
      <c r="I477" s="46">
        <f t="shared" si="28"/>
        <v>16.7</v>
      </c>
      <c r="J477" s="66"/>
      <c r="K477" s="9"/>
      <c r="L477" s="9"/>
      <c r="M477" s="9"/>
      <c r="N477" s="9"/>
    </row>
    <row r="478" spans="1:14" s="2" customFormat="1">
      <c r="A478" s="77">
        <v>445</v>
      </c>
      <c r="B478" s="38" t="s">
        <v>559</v>
      </c>
      <c r="C478" s="38" t="s">
        <v>221</v>
      </c>
      <c r="D478" s="36" t="s">
        <v>18</v>
      </c>
      <c r="E478" s="37">
        <v>7.6</v>
      </c>
      <c r="F478" s="37">
        <v>3.1</v>
      </c>
      <c r="G478" s="37">
        <v>2.7</v>
      </c>
      <c r="H478" s="37">
        <v>3.3</v>
      </c>
      <c r="I478" s="46">
        <f t="shared" si="28"/>
        <v>16.7</v>
      </c>
      <c r="J478" s="66"/>
      <c r="K478" s="9"/>
      <c r="L478" s="9"/>
      <c r="M478" s="9"/>
      <c r="N478" s="9"/>
    </row>
    <row r="479" spans="1:14" s="2" customFormat="1">
      <c r="A479" s="77">
        <v>446</v>
      </c>
      <c r="B479" s="38" t="s">
        <v>561</v>
      </c>
      <c r="C479" s="38" t="s">
        <v>221</v>
      </c>
      <c r="D479" s="36" t="s">
        <v>18</v>
      </c>
      <c r="E479" s="37">
        <v>7.9</v>
      </c>
      <c r="F479" s="37">
        <v>3.7</v>
      </c>
      <c r="G479" s="37">
        <v>2.6</v>
      </c>
      <c r="H479" s="37">
        <v>1.8</v>
      </c>
      <c r="I479" s="46">
        <f t="shared" si="28"/>
        <v>16</v>
      </c>
      <c r="J479" s="66"/>
      <c r="K479" s="9"/>
      <c r="L479" s="9"/>
      <c r="M479" s="9"/>
      <c r="N479" s="9"/>
    </row>
    <row r="480" spans="1:14" s="2" customFormat="1">
      <c r="A480" s="77">
        <v>447</v>
      </c>
      <c r="B480" s="38" t="s">
        <v>225</v>
      </c>
      <c r="C480" s="38" t="s">
        <v>221</v>
      </c>
      <c r="D480" s="36" t="s">
        <v>18</v>
      </c>
      <c r="E480" s="37">
        <v>6.3</v>
      </c>
      <c r="F480" s="37">
        <v>4.0999999999999996</v>
      </c>
      <c r="G480" s="37">
        <v>3.7</v>
      </c>
      <c r="H480" s="37">
        <v>1.6</v>
      </c>
      <c r="I480" s="46">
        <f t="shared" si="28"/>
        <v>15.699999999999998</v>
      </c>
      <c r="J480" s="66"/>
      <c r="K480" s="9"/>
      <c r="L480" s="9"/>
      <c r="M480" s="9"/>
      <c r="N480" s="9"/>
    </row>
    <row r="481" spans="1:14" s="2" customFormat="1">
      <c r="A481" s="77">
        <v>448</v>
      </c>
      <c r="B481" s="38" t="s">
        <v>226</v>
      </c>
      <c r="C481" s="38" t="s">
        <v>221</v>
      </c>
      <c r="D481" s="36" t="s">
        <v>18</v>
      </c>
      <c r="E481" s="37">
        <v>7.5</v>
      </c>
      <c r="F481" s="37">
        <v>4.0999999999999996</v>
      </c>
      <c r="G481" s="37">
        <v>3.7</v>
      </c>
      <c r="H481" s="37">
        <v>1</v>
      </c>
      <c r="I481" s="46">
        <f t="shared" si="28"/>
        <v>16.3</v>
      </c>
      <c r="J481" s="66"/>
      <c r="K481" s="9"/>
      <c r="L481" s="9"/>
      <c r="M481" s="9"/>
      <c r="N481" s="9"/>
    </row>
    <row r="482" spans="1:14" s="2" customFormat="1">
      <c r="A482" s="77">
        <v>449</v>
      </c>
      <c r="B482" s="38" t="s">
        <v>227</v>
      </c>
      <c r="C482" s="38" t="s">
        <v>221</v>
      </c>
      <c r="D482" s="56" t="s">
        <v>18</v>
      </c>
      <c r="E482" s="37">
        <v>6.6</v>
      </c>
      <c r="F482" s="37">
        <v>4.4000000000000004</v>
      </c>
      <c r="G482" s="37">
        <v>2.6</v>
      </c>
      <c r="H482" s="37">
        <v>1.5</v>
      </c>
      <c r="I482" s="46">
        <f t="shared" si="28"/>
        <v>15.1</v>
      </c>
      <c r="J482" s="66"/>
      <c r="K482" s="9"/>
      <c r="L482" s="9"/>
      <c r="M482" s="9"/>
      <c r="N482" s="9"/>
    </row>
    <row r="483" spans="1:14">
      <c r="A483" s="45"/>
      <c r="B483" s="40"/>
      <c r="C483" s="80" t="s">
        <v>33</v>
      </c>
      <c r="D483" s="48">
        <f t="shared" ref="D483:I483" si="29">SUM(D474:D482)</f>
        <v>0</v>
      </c>
      <c r="E483" s="48">
        <f t="shared" si="29"/>
        <v>64.199999999999989</v>
      </c>
      <c r="F483" s="48">
        <f t="shared" si="29"/>
        <v>39.200000000000003</v>
      </c>
      <c r="G483" s="48">
        <f t="shared" si="29"/>
        <v>26.3</v>
      </c>
      <c r="H483" s="48">
        <f t="shared" si="29"/>
        <v>13.7</v>
      </c>
      <c r="I483" s="48">
        <f t="shared" si="29"/>
        <v>143.4</v>
      </c>
      <c r="J483" s="66"/>
    </row>
    <row r="484" spans="1:14" ht="33" customHeight="1">
      <c r="A484" s="97" t="s">
        <v>228</v>
      </c>
      <c r="B484" s="97"/>
      <c r="C484" s="97"/>
      <c r="D484" s="97"/>
      <c r="E484" s="97"/>
      <c r="F484" s="97"/>
      <c r="G484" s="97"/>
      <c r="H484" s="97"/>
      <c r="I484" s="97"/>
      <c r="J484" s="66"/>
    </row>
    <row r="485" spans="1:14" s="2" customFormat="1">
      <c r="A485" s="77">
        <v>450</v>
      </c>
      <c r="B485" s="38" t="s">
        <v>229</v>
      </c>
      <c r="C485" s="38" t="s">
        <v>228</v>
      </c>
      <c r="D485" s="36">
        <v>8</v>
      </c>
      <c r="E485" s="37">
        <v>10.6</v>
      </c>
      <c r="F485" s="37">
        <v>4.2</v>
      </c>
      <c r="G485" s="37">
        <v>3.6</v>
      </c>
      <c r="H485" s="37">
        <v>1.5</v>
      </c>
      <c r="I485" s="46">
        <f t="shared" ref="I485:I504" si="30">SUM(E485:H485)</f>
        <v>19.900000000000002</v>
      </c>
      <c r="J485" s="66"/>
      <c r="K485" s="9"/>
      <c r="L485" s="9"/>
      <c r="M485" s="9"/>
      <c r="N485" s="9"/>
    </row>
    <row r="486" spans="1:14" s="2" customFormat="1">
      <c r="A486" s="77">
        <v>451</v>
      </c>
      <c r="B486" s="38" t="s">
        <v>230</v>
      </c>
      <c r="C486" s="38" t="s">
        <v>228</v>
      </c>
      <c r="D486" s="36">
        <v>10</v>
      </c>
      <c r="E486" s="70">
        <v>14.2</v>
      </c>
      <c r="F486" s="70">
        <v>9.4</v>
      </c>
      <c r="G486" s="70">
        <v>5.6</v>
      </c>
      <c r="H486" s="70">
        <v>1.5</v>
      </c>
      <c r="I486" s="46">
        <f t="shared" si="30"/>
        <v>30.700000000000003</v>
      </c>
      <c r="J486" s="66"/>
      <c r="K486" s="9"/>
      <c r="L486" s="9"/>
      <c r="M486" s="9"/>
      <c r="N486" s="9"/>
    </row>
    <row r="487" spans="1:14" s="2" customFormat="1">
      <c r="A487" s="77">
        <v>452</v>
      </c>
      <c r="B487" s="38" t="s">
        <v>231</v>
      </c>
      <c r="C487" s="38" t="s">
        <v>228</v>
      </c>
      <c r="D487" s="36">
        <v>10</v>
      </c>
      <c r="E487" s="37">
        <v>15.1</v>
      </c>
      <c r="F487" s="37">
        <v>8.4</v>
      </c>
      <c r="G487" s="37">
        <v>3.6</v>
      </c>
      <c r="H487" s="37">
        <v>1.02</v>
      </c>
      <c r="I487" s="46">
        <f t="shared" si="30"/>
        <v>28.12</v>
      </c>
      <c r="J487" s="66"/>
      <c r="K487" s="9"/>
      <c r="L487" s="9"/>
      <c r="M487" s="9"/>
      <c r="N487" s="9"/>
    </row>
    <row r="488" spans="1:14" s="2" customFormat="1">
      <c r="A488" s="77">
        <v>453</v>
      </c>
      <c r="B488" s="38" t="s">
        <v>232</v>
      </c>
      <c r="C488" s="38" t="s">
        <v>228</v>
      </c>
      <c r="D488" s="36" t="s">
        <v>18</v>
      </c>
      <c r="E488" s="37">
        <v>7.6</v>
      </c>
      <c r="F488" s="37">
        <v>4.5999999999999996</v>
      </c>
      <c r="G488" s="37">
        <v>3.6</v>
      </c>
      <c r="H488" s="37">
        <v>1.9</v>
      </c>
      <c r="I488" s="46">
        <f t="shared" si="30"/>
        <v>17.7</v>
      </c>
      <c r="J488" s="66"/>
      <c r="K488" s="9"/>
      <c r="L488" s="9"/>
      <c r="M488" s="9"/>
      <c r="N488" s="9"/>
    </row>
    <row r="489" spans="1:14" s="2" customFormat="1">
      <c r="A489" s="77">
        <v>454</v>
      </c>
      <c r="B489" s="38" t="s">
        <v>233</v>
      </c>
      <c r="C489" s="38" t="s">
        <v>228</v>
      </c>
      <c r="D489" s="36">
        <v>10</v>
      </c>
      <c r="E489" s="37">
        <v>12.3</v>
      </c>
      <c r="F489" s="37">
        <v>8.1999999999999993</v>
      </c>
      <c r="G489" s="37">
        <v>7.5</v>
      </c>
      <c r="H489" s="37">
        <v>1.6</v>
      </c>
      <c r="I489" s="46">
        <f t="shared" si="30"/>
        <v>29.6</v>
      </c>
      <c r="J489" s="66"/>
      <c r="K489" s="9"/>
      <c r="L489" s="9"/>
      <c r="M489" s="9"/>
      <c r="N489" s="9"/>
    </row>
    <row r="490" spans="1:14" s="2" customFormat="1">
      <c r="A490" s="77">
        <v>455</v>
      </c>
      <c r="B490" s="38" t="s">
        <v>234</v>
      </c>
      <c r="C490" s="38" t="s">
        <v>228</v>
      </c>
      <c r="D490" s="36" t="s">
        <v>18</v>
      </c>
      <c r="E490" s="37">
        <v>6.9</v>
      </c>
      <c r="F490" s="37">
        <v>5.3</v>
      </c>
      <c r="G490" s="37">
        <v>3.5</v>
      </c>
      <c r="H490" s="37">
        <v>1.8</v>
      </c>
      <c r="I490" s="46">
        <f t="shared" si="30"/>
        <v>17.5</v>
      </c>
      <c r="J490" s="66"/>
      <c r="K490" s="9"/>
      <c r="L490" s="9"/>
      <c r="M490" s="9"/>
      <c r="N490" s="9"/>
    </row>
    <row r="491" spans="1:14" s="2" customFormat="1">
      <c r="A491" s="77">
        <v>456</v>
      </c>
      <c r="B491" s="38" t="s">
        <v>253</v>
      </c>
      <c r="C491" s="38" t="s">
        <v>228</v>
      </c>
      <c r="D491" s="36" t="s">
        <v>18</v>
      </c>
      <c r="E491" s="37">
        <v>7.4</v>
      </c>
      <c r="F491" s="37">
        <v>3.5</v>
      </c>
      <c r="G491" s="37">
        <v>2.4</v>
      </c>
      <c r="H491" s="37">
        <v>1.0900000000000001</v>
      </c>
      <c r="I491" s="46">
        <f t="shared" si="30"/>
        <v>14.39</v>
      </c>
      <c r="J491" s="66"/>
      <c r="K491" s="9"/>
      <c r="L491" s="9"/>
      <c r="M491" s="9"/>
      <c r="N491" s="9"/>
    </row>
    <row r="492" spans="1:14" s="2" customFormat="1">
      <c r="A492" s="77">
        <v>457</v>
      </c>
      <c r="B492" s="38" t="s">
        <v>235</v>
      </c>
      <c r="C492" s="38" t="s">
        <v>228</v>
      </c>
      <c r="D492" s="36">
        <v>10</v>
      </c>
      <c r="E492" s="70">
        <v>14.2</v>
      </c>
      <c r="F492" s="70">
        <v>9.3000000000000007</v>
      </c>
      <c r="G492" s="70">
        <v>8.4</v>
      </c>
      <c r="H492" s="70">
        <v>1.04</v>
      </c>
      <c r="I492" s="46">
        <f t="shared" si="30"/>
        <v>32.94</v>
      </c>
      <c r="J492" s="66"/>
      <c r="K492" s="9"/>
      <c r="L492" s="9"/>
      <c r="M492" s="9"/>
      <c r="N492" s="9"/>
    </row>
    <row r="493" spans="1:14" s="2" customFormat="1">
      <c r="A493" s="77">
        <v>458</v>
      </c>
      <c r="B493" s="38" t="s">
        <v>236</v>
      </c>
      <c r="C493" s="38" t="s">
        <v>228</v>
      </c>
      <c r="D493" s="36">
        <v>10</v>
      </c>
      <c r="E493" s="70">
        <v>13.3</v>
      </c>
      <c r="F493" s="70">
        <v>8.6</v>
      </c>
      <c r="G493" s="70">
        <v>6.7</v>
      </c>
      <c r="H493" s="70">
        <v>4.2</v>
      </c>
      <c r="I493" s="46">
        <f t="shared" si="30"/>
        <v>32.799999999999997</v>
      </c>
      <c r="J493" s="66"/>
      <c r="K493" s="9"/>
      <c r="L493" s="9"/>
      <c r="M493" s="9"/>
      <c r="N493" s="9"/>
    </row>
    <row r="494" spans="1:14" s="2" customFormat="1">
      <c r="A494" s="77">
        <v>459</v>
      </c>
      <c r="B494" s="38" t="s">
        <v>537</v>
      </c>
      <c r="C494" s="38" t="s">
        <v>228</v>
      </c>
      <c r="D494" s="36">
        <v>10</v>
      </c>
      <c r="E494" s="70">
        <v>12.7</v>
      </c>
      <c r="F494" s="70">
        <v>9.4</v>
      </c>
      <c r="G494" s="70">
        <v>4.2</v>
      </c>
      <c r="H494" s="70">
        <v>1.2</v>
      </c>
      <c r="I494" s="46">
        <f t="shared" si="30"/>
        <v>27.5</v>
      </c>
      <c r="J494" s="66"/>
      <c r="K494" s="9"/>
      <c r="L494" s="9"/>
      <c r="M494" s="9"/>
      <c r="N494" s="9"/>
    </row>
    <row r="495" spans="1:14" s="2" customFormat="1">
      <c r="A495" s="77">
        <v>460</v>
      </c>
      <c r="B495" s="38" t="s">
        <v>237</v>
      </c>
      <c r="C495" s="38" t="s">
        <v>228</v>
      </c>
      <c r="D495" s="36">
        <v>10</v>
      </c>
      <c r="E495" s="37">
        <v>14.6</v>
      </c>
      <c r="F495" s="37">
        <v>4.4000000000000004</v>
      </c>
      <c r="G495" s="37">
        <v>3.6</v>
      </c>
      <c r="H495" s="37">
        <v>1.6</v>
      </c>
      <c r="I495" s="46">
        <f t="shared" si="30"/>
        <v>24.200000000000003</v>
      </c>
      <c r="J495" s="66"/>
      <c r="K495" s="9"/>
      <c r="L495" s="9"/>
      <c r="M495" s="9"/>
      <c r="N495" s="9"/>
    </row>
    <row r="496" spans="1:14" s="2" customFormat="1">
      <c r="A496" s="77">
        <v>461</v>
      </c>
      <c r="B496" s="38" t="s">
        <v>238</v>
      </c>
      <c r="C496" s="38" t="s">
        <v>228</v>
      </c>
      <c r="D496" s="36">
        <v>10</v>
      </c>
      <c r="E496" s="37">
        <v>12.8</v>
      </c>
      <c r="F496" s="37">
        <v>7.3</v>
      </c>
      <c r="G496" s="37">
        <v>4.5</v>
      </c>
      <c r="H496" s="37">
        <v>1.2</v>
      </c>
      <c r="I496" s="46">
        <f t="shared" si="30"/>
        <v>25.8</v>
      </c>
      <c r="J496" s="66"/>
      <c r="K496" s="9"/>
      <c r="L496" s="9"/>
      <c r="M496" s="9"/>
      <c r="N496" s="9"/>
    </row>
    <row r="497" spans="1:14" s="2" customFormat="1">
      <c r="A497" s="77">
        <v>462</v>
      </c>
      <c r="B497" s="38" t="s">
        <v>239</v>
      </c>
      <c r="C497" s="38" t="s">
        <v>228</v>
      </c>
      <c r="D497" s="36" t="s">
        <v>18</v>
      </c>
      <c r="E497" s="37">
        <v>10.199999999999999</v>
      </c>
      <c r="F497" s="37">
        <v>4.5</v>
      </c>
      <c r="G497" s="37">
        <v>3.5</v>
      </c>
      <c r="H497" s="37">
        <v>1.02</v>
      </c>
      <c r="I497" s="46">
        <f t="shared" si="30"/>
        <v>19.22</v>
      </c>
      <c r="J497" s="66"/>
      <c r="K497" s="9"/>
      <c r="L497" s="9"/>
      <c r="M497" s="9"/>
      <c r="N497" s="9"/>
    </row>
    <row r="498" spans="1:14" s="2" customFormat="1">
      <c r="A498" s="77">
        <v>463</v>
      </c>
      <c r="B498" s="38" t="s">
        <v>240</v>
      </c>
      <c r="C498" s="38" t="s">
        <v>228</v>
      </c>
      <c r="D498" s="36" t="s">
        <v>18</v>
      </c>
      <c r="E498" s="37">
        <v>7.4</v>
      </c>
      <c r="F498" s="37">
        <v>3.5</v>
      </c>
      <c r="G498" s="37">
        <v>4.2</v>
      </c>
      <c r="H498" s="37">
        <v>1.4</v>
      </c>
      <c r="I498" s="46">
        <f t="shared" si="30"/>
        <v>16.5</v>
      </c>
      <c r="J498" s="66"/>
      <c r="K498" s="9"/>
      <c r="L498" s="9"/>
      <c r="M498" s="9"/>
      <c r="N498" s="9"/>
    </row>
    <row r="499" spans="1:14" s="2" customFormat="1">
      <c r="A499" s="77">
        <v>464</v>
      </c>
      <c r="B499" s="38" t="s">
        <v>567</v>
      </c>
      <c r="C499" s="38" t="s">
        <v>228</v>
      </c>
      <c r="D499" s="36" t="s">
        <v>18</v>
      </c>
      <c r="E499" s="37">
        <v>6.6</v>
      </c>
      <c r="F499" s="37">
        <v>3.6</v>
      </c>
      <c r="G499" s="37">
        <v>2.6</v>
      </c>
      <c r="H499" s="37">
        <v>1.2</v>
      </c>
      <c r="I499" s="46">
        <f t="shared" si="30"/>
        <v>13.999999999999998</v>
      </c>
      <c r="J499" s="66"/>
      <c r="K499" s="9"/>
      <c r="L499" s="9"/>
      <c r="M499" s="9"/>
      <c r="N499" s="9"/>
    </row>
    <row r="500" spans="1:14" s="2" customFormat="1">
      <c r="A500" s="77">
        <v>465</v>
      </c>
      <c r="B500" s="38" t="s">
        <v>562</v>
      </c>
      <c r="C500" s="38" t="s">
        <v>228</v>
      </c>
      <c r="D500" s="36">
        <v>10</v>
      </c>
      <c r="E500" s="37">
        <v>13.32</v>
      </c>
      <c r="F500" s="37">
        <v>4.5</v>
      </c>
      <c r="G500" s="37">
        <v>6.2</v>
      </c>
      <c r="H500" s="37">
        <v>1.2</v>
      </c>
      <c r="I500" s="46">
        <f t="shared" si="30"/>
        <v>25.22</v>
      </c>
      <c r="J500" s="66"/>
      <c r="K500" s="9"/>
      <c r="L500" s="9"/>
      <c r="M500" s="9"/>
      <c r="N500" s="9"/>
    </row>
    <row r="501" spans="1:14" s="2" customFormat="1">
      <c r="A501" s="77">
        <v>466</v>
      </c>
      <c r="B501" s="38" t="s">
        <v>241</v>
      </c>
      <c r="C501" s="38" t="s">
        <v>228</v>
      </c>
      <c r="D501" s="36" t="s">
        <v>18</v>
      </c>
      <c r="E501" s="37">
        <v>6.7</v>
      </c>
      <c r="F501" s="37">
        <v>4.0999999999999996</v>
      </c>
      <c r="G501" s="37">
        <v>3.2</v>
      </c>
      <c r="H501" s="37">
        <v>1.2</v>
      </c>
      <c r="I501" s="46">
        <f t="shared" si="30"/>
        <v>15.2</v>
      </c>
      <c r="J501" s="66"/>
      <c r="K501" s="9"/>
      <c r="L501" s="9"/>
      <c r="M501" s="9"/>
      <c r="N501" s="9"/>
    </row>
    <row r="502" spans="1:14" s="5" customFormat="1">
      <c r="A502" s="77">
        <v>467</v>
      </c>
      <c r="B502" s="38" t="s">
        <v>157</v>
      </c>
      <c r="C502" s="38" t="s">
        <v>228</v>
      </c>
      <c r="D502" s="36" t="s">
        <v>18</v>
      </c>
      <c r="E502" s="37">
        <v>6.2</v>
      </c>
      <c r="F502" s="37">
        <v>4.5199999999999996</v>
      </c>
      <c r="G502" s="37">
        <v>3.2</v>
      </c>
      <c r="H502" s="37">
        <v>1.23</v>
      </c>
      <c r="I502" s="46">
        <f t="shared" si="30"/>
        <v>15.149999999999999</v>
      </c>
      <c r="J502" s="137"/>
      <c r="K502" s="17"/>
      <c r="L502" s="17"/>
      <c r="M502" s="17"/>
      <c r="N502" s="17"/>
    </row>
    <row r="503" spans="1:14" s="5" customFormat="1">
      <c r="A503" s="77">
        <v>468</v>
      </c>
      <c r="B503" s="38" t="s">
        <v>242</v>
      </c>
      <c r="C503" s="38" t="s">
        <v>228</v>
      </c>
      <c r="D503" s="36" t="s">
        <v>18</v>
      </c>
      <c r="E503" s="37">
        <v>8.9</v>
      </c>
      <c r="F503" s="37">
        <v>2.8</v>
      </c>
      <c r="G503" s="37">
        <v>2.6</v>
      </c>
      <c r="H503" s="37">
        <v>1.4</v>
      </c>
      <c r="I503" s="46">
        <f t="shared" si="30"/>
        <v>15.7</v>
      </c>
      <c r="J503" s="137"/>
      <c r="K503" s="17"/>
      <c r="L503" s="17"/>
      <c r="M503" s="17"/>
      <c r="N503" s="17"/>
    </row>
    <row r="504" spans="1:14" s="2" customFormat="1">
      <c r="A504" s="77">
        <v>469</v>
      </c>
      <c r="B504" s="38" t="s">
        <v>350</v>
      </c>
      <c r="C504" s="38" t="s">
        <v>228</v>
      </c>
      <c r="D504" s="36" t="s">
        <v>18</v>
      </c>
      <c r="E504" s="37">
        <v>7.9</v>
      </c>
      <c r="F504" s="37">
        <v>5.7</v>
      </c>
      <c r="G504" s="37">
        <v>2.8</v>
      </c>
      <c r="H504" s="37">
        <v>1.2</v>
      </c>
      <c r="I504" s="46">
        <f t="shared" si="30"/>
        <v>17.600000000000001</v>
      </c>
      <c r="J504" s="66"/>
      <c r="K504" s="9"/>
      <c r="L504" s="9"/>
      <c r="M504" s="9"/>
      <c r="N504" s="9"/>
    </row>
    <row r="505" spans="1:14">
      <c r="A505" s="77">
        <v>470</v>
      </c>
      <c r="B505" s="43" t="s">
        <v>345</v>
      </c>
      <c r="C505" s="38" t="s">
        <v>228</v>
      </c>
      <c r="D505" s="36" t="s">
        <v>18</v>
      </c>
      <c r="E505" s="37">
        <v>7.1</v>
      </c>
      <c r="F505" s="37">
        <v>5.4</v>
      </c>
      <c r="G505" s="37">
        <v>2.2999999999999998</v>
      </c>
      <c r="H505" s="37">
        <v>1.1000000000000001</v>
      </c>
      <c r="I505" s="46">
        <f t="shared" ref="I505:I511" si="31">SUM(E505:H505)</f>
        <v>15.9</v>
      </c>
      <c r="J505" s="66"/>
    </row>
    <row r="506" spans="1:14">
      <c r="A506" s="77">
        <v>471</v>
      </c>
      <c r="B506" s="42" t="s">
        <v>214</v>
      </c>
      <c r="C506" s="38" t="s">
        <v>228</v>
      </c>
      <c r="D506" s="31" t="s">
        <v>18</v>
      </c>
      <c r="E506" s="37">
        <v>6.7</v>
      </c>
      <c r="F506" s="37">
        <v>3.8</v>
      </c>
      <c r="G506" s="37">
        <v>2.7</v>
      </c>
      <c r="H506" s="37">
        <v>1.2</v>
      </c>
      <c r="I506" s="46">
        <f t="shared" si="31"/>
        <v>14.399999999999999</v>
      </c>
      <c r="J506" s="66"/>
    </row>
    <row r="507" spans="1:14">
      <c r="A507" s="77">
        <v>472</v>
      </c>
      <c r="B507" s="85" t="s">
        <v>608</v>
      </c>
      <c r="C507" s="38" t="s">
        <v>228</v>
      </c>
      <c r="D507" s="31" t="s">
        <v>18</v>
      </c>
      <c r="E507" s="37">
        <v>7.6</v>
      </c>
      <c r="F507" s="37">
        <v>4.9000000000000004</v>
      </c>
      <c r="G507" s="37">
        <v>3.2</v>
      </c>
      <c r="H507" s="37">
        <v>1</v>
      </c>
      <c r="I507" s="46">
        <f t="shared" si="31"/>
        <v>16.7</v>
      </c>
      <c r="J507" s="66"/>
    </row>
    <row r="508" spans="1:14">
      <c r="A508" s="77">
        <v>473</v>
      </c>
      <c r="B508" s="83" t="s">
        <v>671</v>
      </c>
      <c r="C508" s="89" t="s">
        <v>228</v>
      </c>
      <c r="D508" s="31" t="s">
        <v>18</v>
      </c>
      <c r="E508" s="37">
        <v>6.2</v>
      </c>
      <c r="F508" s="37">
        <v>4.5199999999999996</v>
      </c>
      <c r="G508" s="37">
        <v>3.2</v>
      </c>
      <c r="H508" s="37">
        <v>1.23</v>
      </c>
      <c r="I508" s="46">
        <f t="shared" si="31"/>
        <v>15.149999999999999</v>
      </c>
      <c r="J508" s="66"/>
    </row>
    <row r="509" spans="1:14">
      <c r="A509" s="77">
        <v>474</v>
      </c>
      <c r="B509" s="86" t="s">
        <v>669</v>
      </c>
      <c r="C509" s="89" t="s">
        <v>228</v>
      </c>
      <c r="D509" s="31">
        <v>8</v>
      </c>
      <c r="E509" s="37">
        <v>15.6</v>
      </c>
      <c r="F509" s="37">
        <v>4.2</v>
      </c>
      <c r="G509" s="37">
        <v>3.6</v>
      </c>
      <c r="H509" s="37">
        <v>1.5</v>
      </c>
      <c r="I509" s="46">
        <f t="shared" si="31"/>
        <v>24.900000000000002</v>
      </c>
      <c r="J509" s="66"/>
    </row>
    <row r="510" spans="1:14">
      <c r="A510" s="77">
        <v>475</v>
      </c>
      <c r="B510" s="83" t="s">
        <v>670</v>
      </c>
      <c r="C510" s="89" t="s">
        <v>228</v>
      </c>
      <c r="D510" s="31" t="s">
        <v>18</v>
      </c>
      <c r="E510" s="37">
        <v>6.9</v>
      </c>
      <c r="F510" s="37">
        <v>5.3</v>
      </c>
      <c r="G510" s="37">
        <v>3.5</v>
      </c>
      <c r="H510" s="37">
        <v>1.8</v>
      </c>
      <c r="I510" s="46">
        <f t="shared" si="31"/>
        <v>17.5</v>
      </c>
      <c r="J510" s="66"/>
    </row>
    <row r="511" spans="1:14">
      <c r="A511" s="77">
        <v>476</v>
      </c>
      <c r="B511" s="90" t="s">
        <v>672</v>
      </c>
      <c r="C511" s="89" t="s">
        <v>228</v>
      </c>
      <c r="D511" s="31">
        <v>15</v>
      </c>
      <c r="E511" s="70">
        <v>14.2</v>
      </c>
      <c r="F511" s="70">
        <v>9.3000000000000007</v>
      </c>
      <c r="G511" s="70">
        <v>8.4</v>
      </c>
      <c r="H511" s="70">
        <v>1.04</v>
      </c>
      <c r="I511" s="46">
        <f t="shared" si="31"/>
        <v>32.94</v>
      </c>
      <c r="J511" s="66"/>
    </row>
    <row r="512" spans="1:14">
      <c r="A512" s="75"/>
      <c r="B512" s="40"/>
      <c r="C512" s="80" t="s">
        <v>33</v>
      </c>
      <c r="D512" s="48">
        <f t="shared" ref="D512:I512" si="32">SUM(D485:D511)</f>
        <v>121</v>
      </c>
      <c r="E512" s="48">
        <f t="shared" si="32"/>
        <v>273.21999999999991</v>
      </c>
      <c r="F512" s="48">
        <f t="shared" si="32"/>
        <v>153.24</v>
      </c>
      <c r="G512" s="48">
        <f t="shared" si="32"/>
        <v>112.4</v>
      </c>
      <c r="H512" s="48">
        <f t="shared" si="32"/>
        <v>38.36999999999999</v>
      </c>
      <c r="I512" s="48">
        <f t="shared" si="32"/>
        <v>577.23</v>
      </c>
      <c r="J512" s="66"/>
    </row>
    <row r="513" spans="1:986" ht="30" customHeight="1">
      <c r="A513" s="97" t="s">
        <v>243</v>
      </c>
      <c r="B513" s="97"/>
      <c r="C513" s="97"/>
      <c r="D513" s="97"/>
      <c r="E513" s="97"/>
      <c r="F513" s="97"/>
      <c r="G513" s="97"/>
      <c r="H513" s="97"/>
      <c r="I513" s="97"/>
      <c r="J513" s="66"/>
    </row>
    <row r="514" spans="1:986" s="2" customFormat="1">
      <c r="A514" s="37">
        <v>477</v>
      </c>
      <c r="B514" s="38" t="s">
        <v>563</v>
      </c>
      <c r="C514" s="38" t="s">
        <v>243</v>
      </c>
      <c r="D514" s="36" t="s">
        <v>18</v>
      </c>
      <c r="E514" s="37">
        <v>6.6</v>
      </c>
      <c r="F514" s="37">
        <v>3.6</v>
      </c>
      <c r="G514" s="37">
        <v>2.4</v>
      </c>
      <c r="H514" s="37">
        <v>0.15</v>
      </c>
      <c r="I514" s="46">
        <f>SUM(E514:H514)</f>
        <v>12.75</v>
      </c>
      <c r="J514" s="66"/>
      <c r="K514" s="9"/>
      <c r="L514" s="9"/>
      <c r="M514" s="9"/>
      <c r="N514" s="9"/>
    </row>
    <row r="515" spans="1:986" s="2" customFormat="1">
      <c r="A515" s="37">
        <v>478</v>
      </c>
      <c r="B515" s="38" t="s">
        <v>566</v>
      </c>
      <c r="C515" s="38" t="s">
        <v>243</v>
      </c>
      <c r="D515" s="36" t="s">
        <v>18</v>
      </c>
      <c r="E515" s="37">
        <v>7.8</v>
      </c>
      <c r="F515" s="37">
        <v>5.0999999999999996</v>
      </c>
      <c r="G515" s="37">
        <v>2.4</v>
      </c>
      <c r="H515" s="37">
        <v>0.23</v>
      </c>
      <c r="I515" s="46">
        <f>SUM(E515:H515)</f>
        <v>15.53</v>
      </c>
      <c r="J515" s="66"/>
      <c r="K515" s="9"/>
      <c r="L515" s="9"/>
      <c r="M515" s="9"/>
      <c r="N515" s="9"/>
    </row>
    <row r="516" spans="1:986" s="2" customFormat="1">
      <c r="A516" s="37">
        <v>479</v>
      </c>
      <c r="B516" s="38" t="s">
        <v>564</v>
      </c>
      <c r="C516" s="38" t="s">
        <v>243</v>
      </c>
      <c r="D516" s="36" t="s">
        <v>18</v>
      </c>
      <c r="E516" s="37">
        <v>6.9</v>
      </c>
      <c r="F516" s="37">
        <v>5.5</v>
      </c>
      <c r="G516" s="37">
        <v>2.6</v>
      </c>
      <c r="H516" s="37">
        <v>1.6</v>
      </c>
      <c r="I516" s="46">
        <f>SUM(E516:H516)</f>
        <v>16.600000000000001</v>
      </c>
      <c r="J516" s="66"/>
      <c r="K516" s="9"/>
      <c r="L516" s="9"/>
      <c r="M516" s="9"/>
      <c r="N516" s="9"/>
    </row>
    <row r="517" spans="1:986" s="2" customFormat="1">
      <c r="A517" s="37">
        <v>480</v>
      </c>
      <c r="B517" s="38" t="s">
        <v>565</v>
      </c>
      <c r="C517" s="38" t="s">
        <v>243</v>
      </c>
      <c r="D517" s="36" t="s">
        <v>18</v>
      </c>
      <c r="E517" s="37">
        <v>8.9</v>
      </c>
      <c r="F517" s="37">
        <v>5.2</v>
      </c>
      <c r="G517" s="37">
        <v>2.8</v>
      </c>
      <c r="H517" s="37">
        <v>1.7</v>
      </c>
      <c r="I517" s="46">
        <f>SUM(E517:H517)</f>
        <v>18.600000000000001</v>
      </c>
      <c r="J517" s="66"/>
      <c r="K517" s="9"/>
      <c r="L517" s="9"/>
      <c r="M517" s="9"/>
      <c r="N517" s="9"/>
    </row>
    <row r="518" spans="1:986">
      <c r="A518" s="45"/>
      <c r="B518" s="40"/>
      <c r="C518" s="80" t="s">
        <v>33</v>
      </c>
      <c r="D518" s="48">
        <f t="shared" ref="D518:I518" si="33">SUM(D514:D517)</f>
        <v>0</v>
      </c>
      <c r="E518" s="48">
        <f t="shared" si="33"/>
        <v>30.199999999999996</v>
      </c>
      <c r="F518" s="48">
        <f t="shared" si="33"/>
        <v>19.399999999999999</v>
      </c>
      <c r="G518" s="48">
        <f t="shared" si="33"/>
        <v>10.199999999999999</v>
      </c>
      <c r="H518" s="48">
        <f t="shared" si="33"/>
        <v>3.6799999999999997</v>
      </c>
      <c r="I518" s="48">
        <f t="shared" si="33"/>
        <v>63.480000000000004</v>
      </c>
      <c r="J518" s="66"/>
    </row>
    <row r="519" spans="1:986" ht="28.5" customHeight="1">
      <c r="A519" s="97" t="s">
        <v>359</v>
      </c>
      <c r="B519" s="97"/>
      <c r="C519" s="97"/>
      <c r="D519" s="97"/>
      <c r="E519" s="97"/>
      <c r="F519" s="97"/>
      <c r="G519" s="97"/>
      <c r="H519" s="97"/>
      <c r="I519" s="97"/>
      <c r="J519" s="66"/>
      <c r="K519" s="9"/>
      <c r="L519" s="9"/>
      <c r="M519" s="9"/>
      <c r="N519" s="9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  <c r="LL519" s="2"/>
      <c r="LM519" s="2"/>
      <c r="LN519" s="2"/>
      <c r="LO519" s="2"/>
      <c r="LP519" s="2"/>
      <c r="LQ519" s="2"/>
      <c r="LR519" s="2"/>
      <c r="LS519" s="2"/>
      <c r="LT519" s="2"/>
      <c r="LU519" s="2"/>
      <c r="LV519" s="2"/>
      <c r="LW519" s="2"/>
      <c r="LX519" s="2"/>
      <c r="LY519" s="2"/>
      <c r="LZ519" s="2"/>
      <c r="MA519" s="2"/>
      <c r="MB519" s="2"/>
      <c r="MC519" s="2"/>
      <c r="MD519" s="2"/>
      <c r="ME519" s="2"/>
      <c r="MF519" s="2"/>
      <c r="MG519" s="2"/>
      <c r="MH519" s="2"/>
      <c r="MI519" s="2"/>
      <c r="MJ519" s="2"/>
      <c r="MK519" s="2"/>
      <c r="ML519" s="2"/>
      <c r="MM519" s="2"/>
      <c r="MN519" s="2"/>
      <c r="MO519" s="2"/>
      <c r="MP519" s="2"/>
      <c r="MQ519" s="2"/>
      <c r="MR519" s="2"/>
      <c r="MS519" s="2"/>
      <c r="MT519" s="2"/>
      <c r="MU519" s="2"/>
      <c r="MV519" s="2"/>
      <c r="MW519" s="2"/>
      <c r="MX519" s="2"/>
      <c r="MY519" s="2"/>
      <c r="MZ519" s="2"/>
      <c r="NA519" s="2"/>
      <c r="NB519" s="2"/>
      <c r="NC519" s="2"/>
      <c r="ND519" s="2"/>
      <c r="NE519" s="2"/>
      <c r="NF519" s="2"/>
      <c r="NG519" s="2"/>
      <c r="NH519" s="2"/>
      <c r="NI519" s="2"/>
      <c r="NJ519" s="2"/>
      <c r="NK519" s="2"/>
      <c r="NL519" s="2"/>
      <c r="NM519" s="2"/>
      <c r="NN519" s="2"/>
      <c r="NO519" s="2"/>
      <c r="NP519" s="2"/>
      <c r="NQ519" s="2"/>
      <c r="NR519" s="2"/>
      <c r="NS519" s="2"/>
      <c r="NT519" s="2"/>
      <c r="NU519" s="2"/>
      <c r="NV519" s="2"/>
      <c r="NW519" s="2"/>
      <c r="NX519" s="2"/>
      <c r="NY519" s="2"/>
      <c r="NZ519" s="2"/>
      <c r="OA519" s="2"/>
      <c r="OB519" s="2"/>
      <c r="OC519" s="2"/>
      <c r="OD519" s="2"/>
      <c r="OE519" s="2"/>
      <c r="OF519" s="2"/>
      <c r="OG519" s="2"/>
      <c r="OH519" s="2"/>
      <c r="OI519" s="2"/>
      <c r="OJ519" s="2"/>
      <c r="OK519" s="2"/>
      <c r="OL519" s="2"/>
      <c r="OM519" s="2"/>
      <c r="ON519" s="2"/>
      <c r="OO519" s="2"/>
      <c r="OP519" s="2"/>
      <c r="OQ519" s="2"/>
      <c r="OR519" s="2"/>
      <c r="OS519" s="2"/>
      <c r="OT519" s="2"/>
      <c r="OU519" s="2"/>
      <c r="OV519" s="2"/>
      <c r="OW519" s="2"/>
      <c r="OX519" s="2"/>
      <c r="OY519" s="2"/>
      <c r="OZ519" s="2"/>
      <c r="PA519" s="2"/>
      <c r="PB519" s="2"/>
      <c r="PC519" s="2"/>
      <c r="PD519" s="2"/>
      <c r="PE519" s="2"/>
      <c r="PF519" s="2"/>
      <c r="PG519" s="2"/>
      <c r="PH519" s="2"/>
      <c r="PI519" s="2"/>
      <c r="PJ519" s="2"/>
      <c r="PK519" s="2"/>
      <c r="PL519" s="2"/>
      <c r="PM519" s="2"/>
      <c r="PN519" s="2"/>
      <c r="PO519" s="2"/>
      <c r="PP519" s="2"/>
      <c r="PQ519" s="2"/>
      <c r="PR519" s="2"/>
      <c r="PS519" s="2"/>
      <c r="PT519" s="2"/>
      <c r="PU519" s="2"/>
      <c r="PV519" s="2"/>
      <c r="PW519" s="2"/>
      <c r="PX519" s="2"/>
      <c r="PY519" s="2"/>
      <c r="PZ519" s="2"/>
      <c r="QA519" s="2"/>
      <c r="QB519" s="2"/>
      <c r="QC519" s="2"/>
      <c r="QD519" s="2"/>
      <c r="QE519" s="2"/>
      <c r="QF519" s="2"/>
      <c r="QG519" s="2"/>
      <c r="QH519" s="2"/>
      <c r="QI519" s="2"/>
      <c r="QJ519" s="2"/>
      <c r="QK519" s="2"/>
      <c r="QL519" s="2"/>
      <c r="QM519" s="2"/>
      <c r="QN519" s="2"/>
      <c r="QO519" s="2"/>
      <c r="QP519" s="2"/>
      <c r="QQ519" s="2"/>
      <c r="QR519" s="2"/>
      <c r="QS519" s="2"/>
      <c r="QT519" s="2"/>
      <c r="QU519" s="2"/>
      <c r="QV519" s="2"/>
      <c r="QW519" s="2"/>
      <c r="QX519" s="2"/>
      <c r="QY519" s="2"/>
      <c r="QZ519" s="2"/>
      <c r="RA519" s="2"/>
      <c r="RB519" s="2"/>
      <c r="RC519" s="2"/>
      <c r="RD519" s="2"/>
      <c r="RE519" s="2"/>
      <c r="RF519" s="2"/>
      <c r="RG519" s="2"/>
      <c r="RH519" s="2"/>
      <c r="RI519" s="2"/>
      <c r="RJ519" s="2"/>
      <c r="RK519" s="2"/>
      <c r="RL519" s="2"/>
      <c r="RM519" s="2"/>
      <c r="RN519" s="2"/>
      <c r="RO519" s="2"/>
      <c r="RP519" s="2"/>
      <c r="RQ519" s="2"/>
      <c r="RR519" s="2"/>
      <c r="RS519" s="2"/>
      <c r="RT519" s="2"/>
      <c r="RU519" s="2"/>
      <c r="RV519" s="2"/>
      <c r="RW519" s="2"/>
      <c r="RX519" s="2"/>
      <c r="RY519" s="2"/>
      <c r="RZ519" s="2"/>
      <c r="SA519" s="2"/>
      <c r="SB519" s="2"/>
      <c r="SC519" s="2"/>
      <c r="SD519" s="2"/>
      <c r="SE519" s="2"/>
      <c r="SF519" s="2"/>
      <c r="SG519" s="2"/>
      <c r="SH519" s="2"/>
      <c r="SI519" s="2"/>
      <c r="SJ519" s="2"/>
      <c r="SK519" s="2"/>
      <c r="SL519" s="2"/>
      <c r="SM519" s="2"/>
      <c r="SN519" s="2"/>
      <c r="SO519" s="2"/>
      <c r="SP519" s="2"/>
      <c r="SQ519" s="2"/>
      <c r="SR519" s="2"/>
      <c r="SS519" s="2"/>
      <c r="ST519" s="2"/>
      <c r="SU519" s="2"/>
      <c r="SV519" s="2"/>
      <c r="SW519" s="2"/>
      <c r="SX519" s="2"/>
      <c r="SY519" s="2"/>
      <c r="SZ519" s="2"/>
      <c r="TA519" s="2"/>
      <c r="TB519" s="2"/>
      <c r="TC519" s="2"/>
      <c r="TD519" s="2"/>
      <c r="TE519" s="2"/>
      <c r="TF519" s="2"/>
      <c r="TG519" s="2"/>
      <c r="TH519" s="2"/>
      <c r="TI519" s="2"/>
      <c r="TJ519" s="2"/>
      <c r="TK519" s="2"/>
      <c r="TL519" s="2"/>
      <c r="TM519" s="2"/>
      <c r="TN519" s="2"/>
      <c r="TO519" s="2"/>
      <c r="TP519" s="2"/>
      <c r="TQ519" s="2"/>
      <c r="TR519" s="2"/>
      <c r="TS519" s="2"/>
      <c r="TT519" s="2"/>
      <c r="TU519" s="2"/>
      <c r="TV519" s="2"/>
      <c r="TW519" s="2"/>
      <c r="TX519" s="2"/>
      <c r="TY519" s="2"/>
      <c r="TZ519" s="2"/>
      <c r="UA519" s="2"/>
      <c r="UB519" s="2"/>
      <c r="UC519" s="2"/>
      <c r="UD519" s="2"/>
      <c r="UE519" s="2"/>
      <c r="UF519" s="2"/>
      <c r="UG519" s="2"/>
      <c r="UH519" s="2"/>
      <c r="UI519" s="2"/>
      <c r="UJ519" s="2"/>
      <c r="UK519" s="2"/>
      <c r="UL519" s="2"/>
      <c r="UM519" s="2"/>
      <c r="UN519" s="2"/>
      <c r="UO519" s="2"/>
      <c r="UP519" s="2"/>
      <c r="UQ519" s="2"/>
      <c r="UR519" s="2"/>
      <c r="US519" s="2"/>
      <c r="UT519" s="2"/>
      <c r="UU519" s="2"/>
      <c r="UV519" s="2"/>
      <c r="UW519" s="2"/>
      <c r="UX519" s="2"/>
      <c r="UY519" s="2"/>
      <c r="UZ519" s="2"/>
      <c r="VA519" s="2"/>
      <c r="VB519" s="2"/>
      <c r="VC519" s="2"/>
      <c r="VD519" s="2"/>
      <c r="VE519" s="2"/>
      <c r="VF519" s="2"/>
      <c r="VG519" s="2"/>
      <c r="VH519" s="2"/>
      <c r="VI519" s="2"/>
      <c r="VJ519" s="2"/>
      <c r="VK519" s="2"/>
      <c r="VL519" s="2"/>
      <c r="VM519" s="2"/>
      <c r="VN519" s="2"/>
      <c r="VO519" s="2"/>
      <c r="VP519" s="2"/>
      <c r="VQ519" s="2"/>
      <c r="VR519" s="2"/>
      <c r="VS519" s="2"/>
      <c r="VT519" s="2"/>
      <c r="VU519" s="2"/>
      <c r="VV519" s="2"/>
      <c r="VW519" s="2"/>
      <c r="VX519" s="2"/>
      <c r="VY519" s="2"/>
      <c r="VZ519" s="2"/>
      <c r="WA519" s="2"/>
      <c r="WB519" s="2"/>
      <c r="WC519" s="2"/>
      <c r="WD519" s="2"/>
      <c r="WE519" s="2"/>
      <c r="WF519" s="2"/>
      <c r="WG519" s="2"/>
      <c r="WH519" s="2"/>
      <c r="WI519" s="2"/>
      <c r="WJ519" s="2"/>
      <c r="WK519" s="2"/>
      <c r="WL519" s="2"/>
      <c r="WM519" s="2"/>
      <c r="WN519" s="2"/>
      <c r="WO519" s="2"/>
      <c r="WP519" s="2"/>
      <c r="WQ519" s="2"/>
      <c r="WR519" s="2"/>
      <c r="WS519" s="2"/>
      <c r="WT519" s="2"/>
      <c r="WU519" s="2"/>
      <c r="WV519" s="2"/>
      <c r="WW519" s="2"/>
      <c r="WX519" s="2"/>
      <c r="WY519" s="2"/>
      <c r="WZ519" s="2"/>
      <c r="XA519" s="2"/>
      <c r="XB519" s="2"/>
      <c r="XC519" s="2"/>
      <c r="XD519" s="2"/>
      <c r="XE519" s="2"/>
      <c r="XF519" s="2"/>
      <c r="XG519" s="2"/>
      <c r="XH519" s="2"/>
      <c r="XI519" s="2"/>
      <c r="XJ519" s="2"/>
      <c r="XK519" s="2"/>
      <c r="XL519" s="2"/>
      <c r="XM519" s="2"/>
      <c r="XN519" s="2"/>
      <c r="XO519" s="2"/>
      <c r="XP519" s="2"/>
      <c r="XQ519" s="2"/>
      <c r="XR519" s="2"/>
      <c r="XS519" s="2"/>
      <c r="XT519" s="2"/>
      <c r="XU519" s="2"/>
      <c r="XV519" s="2"/>
      <c r="XW519" s="2"/>
      <c r="XX519" s="2"/>
      <c r="XY519" s="2"/>
      <c r="XZ519" s="2"/>
      <c r="YA519" s="2"/>
      <c r="YB519" s="2"/>
      <c r="YC519" s="2"/>
      <c r="YD519" s="2"/>
      <c r="YE519" s="2"/>
      <c r="YF519" s="2"/>
      <c r="YG519" s="2"/>
      <c r="YH519" s="2"/>
      <c r="YI519" s="2"/>
      <c r="YJ519" s="2"/>
      <c r="YK519" s="2"/>
      <c r="YL519" s="2"/>
      <c r="YM519" s="2"/>
      <c r="YN519" s="2"/>
      <c r="YO519" s="2"/>
      <c r="YP519" s="2"/>
      <c r="YQ519" s="2"/>
      <c r="YR519" s="2"/>
      <c r="YS519" s="2"/>
      <c r="YT519" s="2"/>
      <c r="YU519" s="2"/>
      <c r="YV519" s="2"/>
      <c r="YW519" s="2"/>
      <c r="YX519" s="2"/>
      <c r="YY519" s="2"/>
      <c r="YZ519" s="2"/>
      <c r="ZA519" s="2"/>
      <c r="ZB519" s="2"/>
      <c r="ZC519" s="2"/>
      <c r="ZD519" s="2"/>
      <c r="ZE519" s="2"/>
      <c r="ZF519" s="2"/>
      <c r="ZG519" s="2"/>
      <c r="ZH519" s="2"/>
      <c r="ZI519" s="2"/>
      <c r="ZJ519" s="2"/>
      <c r="ZK519" s="2"/>
      <c r="ZL519" s="2"/>
      <c r="ZM519" s="2"/>
      <c r="ZN519" s="2"/>
      <c r="ZO519" s="2"/>
      <c r="ZP519" s="2"/>
      <c r="ZQ519" s="2"/>
      <c r="ZR519" s="2"/>
      <c r="ZS519" s="2"/>
      <c r="ZT519" s="2"/>
      <c r="ZU519" s="2"/>
      <c r="ZV519" s="2"/>
      <c r="ZW519" s="2"/>
      <c r="ZX519" s="2"/>
      <c r="ZY519" s="2"/>
      <c r="ZZ519" s="2"/>
      <c r="AAA519" s="2"/>
      <c r="AAB519" s="2"/>
      <c r="AAC519" s="2"/>
      <c r="AAD519" s="2"/>
      <c r="AAE519" s="2"/>
      <c r="AAF519" s="2"/>
      <c r="AAG519" s="2"/>
      <c r="AAH519" s="2"/>
      <c r="AAI519" s="2"/>
      <c r="AAJ519" s="2"/>
      <c r="AAK519" s="2"/>
      <c r="AAL519" s="2"/>
      <c r="AAM519" s="2"/>
      <c r="AAN519" s="2"/>
      <c r="AAO519" s="2"/>
      <c r="AAP519" s="2"/>
      <c r="AAQ519" s="2"/>
      <c r="AAR519" s="2"/>
      <c r="AAS519" s="2"/>
      <c r="AAT519" s="2"/>
      <c r="AAU519" s="2"/>
      <c r="AAV519" s="2"/>
      <c r="AAW519" s="2"/>
      <c r="AAX519" s="2"/>
      <c r="AAY519" s="2"/>
      <c r="AAZ519" s="2"/>
      <c r="ABA519" s="2"/>
      <c r="ABB519" s="2"/>
      <c r="ABC519" s="2"/>
      <c r="ABD519" s="2"/>
      <c r="ABE519" s="2"/>
      <c r="ABF519" s="2"/>
      <c r="ABG519" s="2"/>
      <c r="ABH519" s="2"/>
      <c r="ABI519" s="2"/>
      <c r="ABJ519" s="2"/>
      <c r="ABK519" s="2"/>
      <c r="ABL519" s="2"/>
      <c r="ABM519" s="2"/>
      <c r="ABN519" s="2"/>
      <c r="ABO519" s="2"/>
      <c r="ABP519" s="2"/>
      <c r="ABQ519" s="2"/>
      <c r="ABR519" s="2"/>
      <c r="ABS519" s="2"/>
      <c r="ABT519" s="2"/>
      <c r="ABU519" s="2"/>
      <c r="ABV519" s="2"/>
      <c r="ABW519" s="2"/>
      <c r="ABX519" s="2"/>
      <c r="ABY519" s="2"/>
      <c r="ABZ519" s="2"/>
      <c r="ACA519" s="2"/>
      <c r="ACB519" s="2"/>
      <c r="ACC519" s="2"/>
      <c r="ACD519" s="2"/>
      <c r="ACE519" s="2"/>
      <c r="ACF519" s="2"/>
      <c r="ACG519" s="2"/>
      <c r="ACH519" s="2"/>
      <c r="ACI519" s="2"/>
      <c r="ACJ519" s="2"/>
      <c r="ACK519" s="2"/>
      <c r="ACL519" s="2"/>
      <c r="ACM519" s="2"/>
      <c r="ACN519" s="2"/>
      <c r="ACO519" s="2"/>
      <c r="ACP519" s="2"/>
      <c r="ACQ519" s="2"/>
      <c r="ACR519" s="2"/>
      <c r="ACS519" s="2"/>
      <c r="ACT519" s="2"/>
      <c r="ACU519" s="2"/>
      <c r="ACV519" s="2"/>
      <c r="ACW519" s="2"/>
      <c r="ACX519" s="2"/>
      <c r="ACY519" s="2"/>
      <c r="ACZ519" s="2"/>
      <c r="ADA519" s="2"/>
      <c r="ADB519" s="2"/>
      <c r="ADC519" s="2"/>
      <c r="ADD519" s="2"/>
      <c r="ADE519" s="2"/>
      <c r="ADF519" s="2"/>
      <c r="ADG519" s="2"/>
      <c r="ADH519" s="2"/>
      <c r="ADI519" s="2"/>
      <c r="ADJ519" s="2"/>
      <c r="ADK519" s="2"/>
      <c r="ADL519" s="2"/>
      <c r="ADM519" s="2"/>
      <c r="ADN519" s="2"/>
      <c r="ADO519" s="2"/>
      <c r="ADP519" s="2"/>
      <c r="ADQ519" s="2"/>
      <c r="ADR519" s="2"/>
      <c r="ADS519" s="2"/>
      <c r="ADT519" s="2"/>
      <c r="ADU519" s="2"/>
      <c r="ADV519" s="2"/>
      <c r="ADW519" s="2"/>
      <c r="ADX519" s="2"/>
      <c r="ADY519" s="2"/>
      <c r="ADZ519" s="2"/>
      <c r="AEA519" s="2"/>
      <c r="AEB519" s="2"/>
      <c r="AEC519" s="2"/>
      <c r="AED519" s="2"/>
      <c r="AEE519" s="2"/>
      <c r="AEF519" s="2"/>
      <c r="AEG519" s="2"/>
      <c r="AEH519" s="2"/>
      <c r="AEI519" s="2"/>
      <c r="AEJ519" s="2"/>
      <c r="AEK519" s="2"/>
      <c r="AEL519" s="2"/>
      <c r="AEM519" s="2"/>
      <c r="AEN519" s="2"/>
      <c r="AEO519" s="2"/>
      <c r="AEP519" s="2"/>
      <c r="AEQ519" s="2"/>
      <c r="AER519" s="2"/>
      <c r="AES519" s="2"/>
      <c r="AET519" s="2"/>
      <c r="AEU519" s="2"/>
      <c r="AEV519" s="2"/>
      <c r="AEW519" s="2"/>
      <c r="AEX519" s="2"/>
      <c r="AEY519" s="2"/>
      <c r="AEZ519" s="2"/>
      <c r="AFA519" s="2"/>
      <c r="AFB519" s="2"/>
      <c r="AFC519" s="2"/>
      <c r="AFD519" s="2"/>
      <c r="AFE519" s="2"/>
      <c r="AFF519" s="2"/>
      <c r="AFG519" s="2"/>
      <c r="AFH519" s="2"/>
      <c r="AFI519" s="2"/>
      <c r="AFJ519" s="2"/>
      <c r="AFK519" s="2"/>
      <c r="AFL519" s="2"/>
      <c r="AFM519" s="2"/>
      <c r="AFN519" s="2"/>
      <c r="AFO519" s="2"/>
      <c r="AFP519" s="2"/>
      <c r="AFQ519" s="2"/>
      <c r="AFR519" s="2"/>
      <c r="AFS519" s="2"/>
      <c r="AFT519" s="2"/>
      <c r="AFU519" s="2"/>
      <c r="AFV519" s="2"/>
      <c r="AFW519" s="2"/>
      <c r="AFX519" s="2"/>
      <c r="AFY519" s="2"/>
      <c r="AFZ519" s="2"/>
      <c r="AGA519" s="2"/>
      <c r="AGB519" s="2"/>
      <c r="AGC519" s="2"/>
      <c r="AGD519" s="2"/>
      <c r="AGE519" s="2"/>
      <c r="AGF519" s="2"/>
      <c r="AGG519" s="2"/>
      <c r="AGH519" s="2"/>
      <c r="AGI519" s="2"/>
      <c r="AGJ519" s="2"/>
      <c r="AGK519" s="2"/>
      <c r="AGL519" s="2"/>
      <c r="AGM519" s="2"/>
      <c r="AGN519" s="2"/>
      <c r="AGO519" s="2"/>
      <c r="AGP519" s="2"/>
      <c r="AGQ519" s="2"/>
      <c r="AGR519" s="2"/>
      <c r="AGS519" s="2"/>
      <c r="AGT519" s="2"/>
      <c r="AGU519" s="2"/>
      <c r="AGV519" s="2"/>
      <c r="AGW519" s="2"/>
      <c r="AGX519" s="2"/>
      <c r="AGY519" s="2"/>
      <c r="AGZ519" s="2"/>
      <c r="AHA519" s="2"/>
      <c r="AHB519" s="2"/>
      <c r="AHC519" s="2"/>
      <c r="AHD519" s="2"/>
      <c r="AHE519" s="2"/>
      <c r="AHF519" s="2"/>
      <c r="AHG519" s="2"/>
      <c r="AHH519" s="2"/>
      <c r="AHI519" s="2"/>
      <c r="AHJ519" s="2"/>
      <c r="AHK519" s="2"/>
      <c r="AHL519" s="2"/>
      <c r="AHM519" s="2"/>
      <c r="AHN519" s="2"/>
      <c r="AHO519" s="2"/>
      <c r="AHP519" s="2"/>
      <c r="AHQ519" s="2"/>
      <c r="AHR519" s="2"/>
      <c r="AHS519" s="2"/>
      <c r="AHT519" s="2"/>
      <c r="AHU519" s="2"/>
      <c r="AHV519" s="2"/>
      <c r="AHW519" s="2"/>
      <c r="AHX519" s="2"/>
      <c r="AHY519" s="2"/>
      <c r="AHZ519" s="2"/>
      <c r="AIA519" s="2"/>
      <c r="AIB519" s="2"/>
      <c r="AIC519" s="2"/>
      <c r="AID519" s="2"/>
      <c r="AIE519" s="2"/>
      <c r="AIF519" s="2"/>
      <c r="AIG519" s="2"/>
      <c r="AIH519" s="2"/>
      <c r="AII519" s="2"/>
      <c r="AIJ519" s="2"/>
      <c r="AIK519" s="2"/>
      <c r="AIL519" s="2"/>
      <c r="AIM519" s="2"/>
      <c r="AIN519" s="2"/>
      <c r="AIO519" s="2"/>
      <c r="AIP519" s="2"/>
      <c r="AIQ519" s="2"/>
      <c r="AIR519" s="2"/>
      <c r="AIS519" s="2"/>
      <c r="AIT519" s="2"/>
      <c r="AIU519" s="2"/>
      <c r="AIV519" s="2"/>
      <c r="AIW519" s="2"/>
      <c r="AIX519" s="2"/>
      <c r="AIY519" s="2"/>
      <c r="AIZ519" s="2"/>
      <c r="AJA519" s="2"/>
      <c r="AJB519" s="2"/>
      <c r="AJC519" s="2"/>
      <c r="AJD519" s="2"/>
      <c r="AJE519" s="2"/>
      <c r="AJF519" s="2"/>
      <c r="AJG519" s="2"/>
      <c r="AJH519" s="2"/>
      <c r="AJI519" s="2"/>
      <c r="AJJ519" s="2"/>
      <c r="AJK519" s="2"/>
      <c r="AJL519" s="2"/>
      <c r="AJM519" s="2"/>
      <c r="AJN519" s="2"/>
      <c r="AJO519" s="2"/>
      <c r="AJP519" s="2"/>
      <c r="AJQ519" s="2"/>
      <c r="AJR519" s="2"/>
      <c r="AJS519" s="2"/>
      <c r="AJT519" s="2"/>
      <c r="AJU519" s="2"/>
      <c r="AJV519" s="2"/>
      <c r="AJW519" s="2"/>
      <c r="AJX519" s="2"/>
      <c r="AJY519" s="2"/>
      <c r="AJZ519" s="2"/>
      <c r="AKA519" s="2"/>
      <c r="AKB519" s="2"/>
      <c r="AKC519" s="2"/>
      <c r="AKD519" s="2"/>
      <c r="AKE519" s="2"/>
      <c r="AKF519" s="2"/>
      <c r="AKG519" s="2"/>
      <c r="AKH519" s="2"/>
      <c r="AKI519" s="2"/>
      <c r="AKJ519" s="2"/>
      <c r="AKK519" s="2"/>
      <c r="AKL519" s="2"/>
      <c r="AKM519" s="2"/>
      <c r="AKN519" s="2"/>
      <c r="AKO519" s="2"/>
      <c r="AKP519" s="2"/>
      <c r="AKQ519" s="2"/>
      <c r="AKR519" s="2"/>
      <c r="AKS519" s="2"/>
      <c r="AKT519" s="2"/>
      <c r="AKU519" s="2"/>
      <c r="AKV519" s="2"/>
      <c r="AKW519" s="2"/>
      <c r="AKX519" s="2"/>
    </row>
    <row r="520" spans="1:986" s="2" customFormat="1">
      <c r="A520" s="70">
        <v>481</v>
      </c>
      <c r="B520" s="66" t="s">
        <v>337</v>
      </c>
      <c r="C520" s="66" t="s">
        <v>202</v>
      </c>
      <c r="D520" s="70">
        <v>6</v>
      </c>
      <c r="E520" s="37">
        <v>9.5</v>
      </c>
      <c r="F520" s="37">
        <v>4.5</v>
      </c>
      <c r="G520" s="37">
        <v>3.5</v>
      </c>
      <c r="H520" s="37">
        <v>0.1</v>
      </c>
      <c r="I520" s="46">
        <f t="shared" ref="I520:I526" si="34">SUM(E520:H520)</f>
        <v>17.600000000000001</v>
      </c>
      <c r="J520" s="66"/>
      <c r="K520" s="9"/>
      <c r="L520" s="9"/>
      <c r="M520" s="9"/>
      <c r="N520" s="9"/>
    </row>
    <row r="521" spans="1:986" s="2" customFormat="1">
      <c r="A521" s="70">
        <v>482</v>
      </c>
      <c r="B521" s="66" t="s">
        <v>360</v>
      </c>
      <c r="C521" s="66" t="s">
        <v>202</v>
      </c>
      <c r="D521" s="70">
        <v>6</v>
      </c>
      <c r="E521" s="37">
        <v>10.8</v>
      </c>
      <c r="F521" s="37">
        <v>3.6</v>
      </c>
      <c r="G521" s="37">
        <v>4.5999999999999996</v>
      </c>
      <c r="H521" s="37">
        <v>0.5</v>
      </c>
      <c r="I521" s="46">
        <f t="shared" si="34"/>
        <v>19.5</v>
      </c>
      <c r="J521" s="66"/>
      <c r="K521" s="9"/>
      <c r="L521" s="9"/>
      <c r="M521" s="9"/>
      <c r="N521" s="9"/>
    </row>
    <row r="522" spans="1:986" s="2" customFormat="1">
      <c r="A522" s="70">
        <v>483</v>
      </c>
      <c r="B522" s="66" t="s">
        <v>361</v>
      </c>
      <c r="C522" s="66" t="s">
        <v>202</v>
      </c>
      <c r="D522" s="70">
        <v>6</v>
      </c>
      <c r="E522" s="37">
        <v>11.3</v>
      </c>
      <c r="F522" s="37">
        <v>5.8</v>
      </c>
      <c r="G522" s="37">
        <v>3.5</v>
      </c>
      <c r="H522" s="37">
        <v>0.6</v>
      </c>
      <c r="I522" s="46">
        <f t="shared" si="34"/>
        <v>21.200000000000003</v>
      </c>
      <c r="J522" s="66"/>
      <c r="K522" s="9"/>
      <c r="L522" s="9"/>
      <c r="M522" s="9"/>
      <c r="N522" s="9"/>
    </row>
    <row r="523" spans="1:986" s="2" customFormat="1">
      <c r="A523" s="70">
        <v>484</v>
      </c>
      <c r="B523" s="66" t="s">
        <v>362</v>
      </c>
      <c r="C523" s="66" t="s">
        <v>202</v>
      </c>
      <c r="D523" s="70">
        <v>6</v>
      </c>
      <c r="E523" s="70">
        <v>8.1999999999999993</v>
      </c>
      <c r="F523" s="70">
        <v>2.2999999999999998</v>
      </c>
      <c r="G523" s="70">
        <v>0</v>
      </c>
      <c r="H523" s="70">
        <v>1</v>
      </c>
      <c r="I523" s="46">
        <f t="shared" si="34"/>
        <v>11.5</v>
      </c>
      <c r="J523" s="66"/>
      <c r="K523" s="9"/>
      <c r="L523" s="9"/>
      <c r="M523" s="9"/>
      <c r="N523" s="9"/>
    </row>
    <row r="524" spans="1:986" s="2" customFormat="1">
      <c r="A524" s="70">
        <v>485</v>
      </c>
      <c r="B524" s="66" t="s">
        <v>363</v>
      </c>
      <c r="C524" s="66" t="s">
        <v>202</v>
      </c>
      <c r="D524" s="70">
        <v>6</v>
      </c>
      <c r="E524" s="37">
        <v>7.7</v>
      </c>
      <c r="F524" s="37">
        <v>5.2</v>
      </c>
      <c r="G524" s="37">
        <v>4.5</v>
      </c>
      <c r="H524" s="37">
        <v>1.08</v>
      </c>
      <c r="I524" s="46">
        <f t="shared" si="34"/>
        <v>18.479999999999997</v>
      </c>
      <c r="J524" s="66"/>
      <c r="K524" s="9"/>
      <c r="L524" s="9"/>
      <c r="M524" s="9"/>
      <c r="N524" s="9"/>
    </row>
    <row r="525" spans="1:986" s="2" customFormat="1">
      <c r="A525" s="70">
        <v>486</v>
      </c>
      <c r="B525" s="73" t="s">
        <v>364</v>
      </c>
      <c r="C525" s="66" t="s">
        <v>202</v>
      </c>
      <c r="D525" s="70">
        <v>6</v>
      </c>
      <c r="E525" s="37">
        <v>11.6</v>
      </c>
      <c r="F525" s="37">
        <v>3.8</v>
      </c>
      <c r="G525" s="37">
        <v>2.0499999999999998</v>
      </c>
      <c r="H525" s="37">
        <v>0.56999999999999995</v>
      </c>
      <c r="I525" s="46">
        <f t="shared" si="34"/>
        <v>18.02</v>
      </c>
      <c r="J525" s="66"/>
      <c r="K525" s="9"/>
      <c r="L525" s="9"/>
      <c r="M525" s="9"/>
      <c r="N525" s="9"/>
    </row>
    <row r="526" spans="1:986" s="2" customFormat="1">
      <c r="A526" s="70">
        <v>487</v>
      </c>
      <c r="B526" s="73" t="s">
        <v>365</v>
      </c>
      <c r="C526" s="66" t="s">
        <v>202</v>
      </c>
      <c r="D526" s="70">
        <v>6</v>
      </c>
      <c r="E526" s="37">
        <v>10.8</v>
      </c>
      <c r="F526" s="37">
        <v>3.7</v>
      </c>
      <c r="G526" s="37">
        <v>2.8</v>
      </c>
      <c r="H526" s="37">
        <v>0.9</v>
      </c>
      <c r="I526" s="46">
        <f t="shared" si="34"/>
        <v>18.2</v>
      </c>
      <c r="J526" s="66"/>
      <c r="K526" s="9"/>
      <c r="L526" s="9"/>
      <c r="M526" s="9"/>
      <c r="N526" s="9"/>
    </row>
    <row r="527" spans="1:986" ht="18.75" customHeight="1">
      <c r="A527" s="71"/>
      <c r="B527" s="79"/>
      <c r="C527" s="80" t="s">
        <v>33</v>
      </c>
      <c r="D527" s="52">
        <f t="shared" ref="D527:I527" si="35">SUM(D520:D526)</f>
        <v>42</v>
      </c>
      <c r="E527" s="52">
        <f t="shared" si="35"/>
        <v>69.900000000000006</v>
      </c>
      <c r="F527" s="52">
        <f t="shared" si="35"/>
        <v>28.9</v>
      </c>
      <c r="G527" s="52">
        <f t="shared" si="35"/>
        <v>20.950000000000003</v>
      </c>
      <c r="H527" s="52">
        <f t="shared" si="35"/>
        <v>4.75</v>
      </c>
      <c r="I527" s="52">
        <f t="shared" si="35"/>
        <v>124.5</v>
      </c>
      <c r="J527" s="66"/>
      <c r="K527" s="9"/>
      <c r="L527" s="9"/>
      <c r="M527" s="9"/>
      <c r="N527" s="9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  <c r="IV527" s="2"/>
      <c r="IW527" s="2"/>
      <c r="IX527" s="2"/>
      <c r="IY527" s="2"/>
      <c r="IZ527" s="2"/>
      <c r="JA527" s="2"/>
      <c r="JB527" s="2"/>
      <c r="JC527" s="2"/>
      <c r="JD527" s="2"/>
      <c r="JE527" s="2"/>
      <c r="JF527" s="2"/>
      <c r="JG527" s="2"/>
      <c r="JH527" s="2"/>
      <c r="JI527" s="2"/>
      <c r="JJ527" s="2"/>
      <c r="JK527" s="2"/>
      <c r="JL527" s="2"/>
      <c r="JM527" s="2"/>
      <c r="JN527" s="2"/>
      <c r="JO527" s="2"/>
      <c r="JP527" s="2"/>
      <c r="JQ527" s="2"/>
      <c r="JR527" s="2"/>
      <c r="JS527" s="2"/>
      <c r="JT527" s="2"/>
      <c r="JU527" s="2"/>
      <c r="JV527" s="2"/>
      <c r="JW527" s="2"/>
      <c r="JX527" s="2"/>
      <c r="JY527" s="2"/>
      <c r="JZ527" s="2"/>
      <c r="KA527" s="2"/>
      <c r="KB527" s="2"/>
      <c r="KC527" s="2"/>
      <c r="KD527" s="2"/>
      <c r="KE527" s="2"/>
      <c r="KF527" s="2"/>
      <c r="KG527" s="2"/>
      <c r="KH527" s="2"/>
      <c r="KI527" s="2"/>
      <c r="KJ527" s="2"/>
      <c r="KK527" s="2"/>
      <c r="KL527" s="2"/>
      <c r="KM527" s="2"/>
      <c r="KN527" s="2"/>
      <c r="KO527" s="2"/>
      <c r="KP527" s="2"/>
      <c r="KQ527" s="2"/>
      <c r="KR527" s="2"/>
      <c r="KS527" s="2"/>
      <c r="KT527" s="2"/>
      <c r="KU527" s="2"/>
      <c r="KV527" s="2"/>
      <c r="KW527" s="2"/>
      <c r="KX527" s="2"/>
      <c r="KY527" s="2"/>
      <c r="KZ527" s="2"/>
      <c r="LA527" s="2"/>
      <c r="LB527" s="2"/>
      <c r="LC527" s="2"/>
      <c r="LD527" s="2"/>
      <c r="LE527" s="2"/>
      <c r="LF527" s="2"/>
      <c r="LG527" s="2"/>
      <c r="LH527" s="2"/>
      <c r="LI527" s="2"/>
      <c r="LJ527" s="2"/>
      <c r="LK527" s="2"/>
      <c r="LL527" s="2"/>
      <c r="LM527" s="2"/>
      <c r="LN527" s="2"/>
      <c r="LO527" s="2"/>
      <c r="LP527" s="2"/>
      <c r="LQ527" s="2"/>
      <c r="LR527" s="2"/>
      <c r="LS527" s="2"/>
      <c r="LT527" s="2"/>
      <c r="LU527" s="2"/>
      <c r="LV527" s="2"/>
      <c r="LW527" s="2"/>
      <c r="LX527" s="2"/>
      <c r="LY527" s="2"/>
      <c r="LZ527" s="2"/>
      <c r="MA527" s="2"/>
      <c r="MB527" s="2"/>
      <c r="MC527" s="2"/>
      <c r="MD527" s="2"/>
      <c r="ME527" s="2"/>
      <c r="MF527" s="2"/>
      <c r="MG527" s="2"/>
      <c r="MH527" s="2"/>
      <c r="MI527" s="2"/>
      <c r="MJ527" s="2"/>
      <c r="MK527" s="2"/>
      <c r="ML527" s="2"/>
      <c r="MM527" s="2"/>
      <c r="MN527" s="2"/>
      <c r="MO527" s="2"/>
      <c r="MP527" s="2"/>
      <c r="MQ527" s="2"/>
      <c r="MR527" s="2"/>
      <c r="MS527" s="2"/>
      <c r="MT527" s="2"/>
      <c r="MU527" s="2"/>
      <c r="MV527" s="2"/>
      <c r="MW527" s="2"/>
      <c r="MX527" s="2"/>
      <c r="MY527" s="2"/>
      <c r="MZ527" s="2"/>
      <c r="NA527" s="2"/>
      <c r="NB527" s="2"/>
      <c r="NC527" s="2"/>
      <c r="ND527" s="2"/>
      <c r="NE527" s="2"/>
      <c r="NF527" s="2"/>
      <c r="NG527" s="2"/>
      <c r="NH527" s="2"/>
      <c r="NI527" s="2"/>
      <c r="NJ527" s="2"/>
      <c r="NK527" s="2"/>
      <c r="NL527" s="2"/>
      <c r="NM527" s="2"/>
      <c r="NN527" s="2"/>
      <c r="NO527" s="2"/>
      <c r="NP527" s="2"/>
      <c r="NQ527" s="2"/>
      <c r="NR527" s="2"/>
      <c r="NS527" s="2"/>
      <c r="NT527" s="2"/>
      <c r="NU527" s="2"/>
      <c r="NV527" s="2"/>
      <c r="NW527" s="2"/>
      <c r="NX527" s="2"/>
      <c r="NY527" s="2"/>
      <c r="NZ527" s="2"/>
      <c r="OA527" s="2"/>
      <c r="OB527" s="2"/>
      <c r="OC527" s="2"/>
      <c r="OD527" s="2"/>
      <c r="OE527" s="2"/>
      <c r="OF527" s="2"/>
      <c r="OG527" s="2"/>
      <c r="OH527" s="2"/>
      <c r="OI527" s="2"/>
      <c r="OJ527" s="2"/>
      <c r="OK527" s="2"/>
      <c r="OL527" s="2"/>
      <c r="OM527" s="2"/>
      <c r="ON527" s="2"/>
      <c r="OO527" s="2"/>
      <c r="OP527" s="2"/>
      <c r="OQ527" s="2"/>
      <c r="OR527" s="2"/>
      <c r="OS527" s="2"/>
      <c r="OT527" s="2"/>
      <c r="OU527" s="2"/>
      <c r="OV527" s="2"/>
      <c r="OW527" s="2"/>
      <c r="OX527" s="2"/>
      <c r="OY527" s="2"/>
      <c r="OZ527" s="2"/>
      <c r="PA527" s="2"/>
      <c r="PB527" s="2"/>
      <c r="PC527" s="2"/>
      <c r="PD527" s="2"/>
      <c r="PE527" s="2"/>
      <c r="PF527" s="2"/>
      <c r="PG527" s="2"/>
      <c r="PH527" s="2"/>
      <c r="PI527" s="2"/>
      <c r="PJ527" s="2"/>
      <c r="PK527" s="2"/>
      <c r="PL527" s="2"/>
      <c r="PM527" s="2"/>
      <c r="PN527" s="2"/>
      <c r="PO527" s="2"/>
      <c r="PP527" s="2"/>
      <c r="PQ527" s="2"/>
      <c r="PR527" s="2"/>
      <c r="PS527" s="2"/>
      <c r="PT527" s="2"/>
      <c r="PU527" s="2"/>
      <c r="PV527" s="2"/>
      <c r="PW527" s="2"/>
      <c r="PX527" s="2"/>
      <c r="PY527" s="2"/>
      <c r="PZ527" s="2"/>
      <c r="QA527" s="2"/>
      <c r="QB527" s="2"/>
      <c r="QC527" s="2"/>
      <c r="QD527" s="2"/>
      <c r="QE527" s="2"/>
      <c r="QF527" s="2"/>
      <c r="QG527" s="2"/>
      <c r="QH527" s="2"/>
      <c r="QI527" s="2"/>
      <c r="QJ527" s="2"/>
      <c r="QK527" s="2"/>
      <c r="QL527" s="2"/>
      <c r="QM527" s="2"/>
      <c r="QN527" s="2"/>
      <c r="QO527" s="2"/>
      <c r="QP527" s="2"/>
      <c r="QQ527" s="2"/>
      <c r="QR527" s="2"/>
      <c r="QS527" s="2"/>
      <c r="QT527" s="2"/>
      <c r="QU527" s="2"/>
      <c r="QV527" s="2"/>
      <c r="QW527" s="2"/>
      <c r="QX527" s="2"/>
      <c r="QY527" s="2"/>
      <c r="QZ527" s="2"/>
      <c r="RA527" s="2"/>
      <c r="RB527" s="2"/>
      <c r="RC527" s="2"/>
      <c r="RD527" s="2"/>
      <c r="RE527" s="2"/>
      <c r="RF527" s="2"/>
      <c r="RG527" s="2"/>
      <c r="RH527" s="2"/>
      <c r="RI527" s="2"/>
      <c r="RJ527" s="2"/>
      <c r="RK527" s="2"/>
      <c r="RL527" s="2"/>
      <c r="RM527" s="2"/>
      <c r="RN527" s="2"/>
      <c r="RO527" s="2"/>
      <c r="RP527" s="2"/>
      <c r="RQ527" s="2"/>
      <c r="RR527" s="2"/>
      <c r="RS527" s="2"/>
      <c r="RT527" s="2"/>
      <c r="RU527" s="2"/>
      <c r="RV527" s="2"/>
      <c r="RW527" s="2"/>
      <c r="RX527" s="2"/>
      <c r="RY527" s="2"/>
      <c r="RZ527" s="2"/>
      <c r="SA527" s="2"/>
      <c r="SB527" s="2"/>
      <c r="SC527" s="2"/>
      <c r="SD527" s="2"/>
      <c r="SE527" s="2"/>
      <c r="SF527" s="2"/>
      <c r="SG527" s="2"/>
      <c r="SH527" s="2"/>
      <c r="SI527" s="2"/>
      <c r="SJ527" s="2"/>
      <c r="SK527" s="2"/>
      <c r="SL527" s="2"/>
      <c r="SM527" s="2"/>
      <c r="SN527" s="2"/>
      <c r="SO527" s="2"/>
      <c r="SP527" s="2"/>
      <c r="SQ527" s="2"/>
      <c r="SR527" s="2"/>
      <c r="SS527" s="2"/>
      <c r="ST527" s="2"/>
      <c r="SU527" s="2"/>
      <c r="SV527" s="2"/>
      <c r="SW527" s="2"/>
      <c r="SX527" s="2"/>
      <c r="SY527" s="2"/>
      <c r="SZ527" s="2"/>
      <c r="TA527" s="2"/>
      <c r="TB527" s="2"/>
      <c r="TC527" s="2"/>
      <c r="TD527" s="2"/>
      <c r="TE527" s="2"/>
      <c r="TF527" s="2"/>
      <c r="TG527" s="2"/>
      <c r="TH527" s="2"/>
      <c r="TI527" s="2"/>
      <c r="TJ527" s="2"/>
      <c r="TK527" s="2"/>
      <c r="TL527" s="2"/>
      <c r="TM527" s="2"/>
      <c r="TN527" s="2"/>
      <c r="TO527" s="2"/>
      <c r="TP527" s="2"/>
      <c r="TQ527" s="2"/>
      <c r="TR527" s="2"/>
      <c r="TS527" s="2"/>
      <c r="TT527" s="2"/>
      <c r="TU527" s="2"/>
      <c r="TV527" s="2"/>
      <c r="TW527" s="2"/>
      <c r="TX527" s="2"/>
      <c r="TY527" s="2"/>
      <c r="TZ527" s="2"/>
      <c r="UA527" s="2"/>
      <c r="UB527" s="2"/>
      <c r="UC527" s="2"/>
      <c r="UD527" s="2"/>
      <c r="UE527" s="2"/>
      <c r="UF527" s="2"/>
      <c r="UG527" s="2"/>
      <c r="UH527" s="2"/>
      <c r="UI527" s="2"/>
      <c r="UJ527" s="2"/>
      <c r="UK527" s="2"/>
      <c r="UL527" s="2"/>
      <c r="UM527" s="2"/>
      <c r="UN527" s="2"/>
      <c r="UO527" s="2"/>
      <c r="UP527" s="2"/>
      <c r="UQ527" s="2"/>
      <c r="UR527" s="2"/>
      <c r="US527" s="2"/>
      <c r="UT527" s="2"/>
      <c r="UU527" s="2"/>
      <c r="UV527" s="2"/>
      <c r="UW527" s="2"/>
      <c r="UX527" s="2"/>
      <c r="UY527" s="2"/>
      <c r="UZ527" s="2"/>
      <c r="VA527" s="2"/>
      <c r="VB527" s="2"/>
      <c r="VC527" s="2"/>
      <c r="VD527" s="2"/>
      <c r="VE527" s="2"/>
      <c r="VF527" s="2"/>
      <c r="VG527" s="2"/>
      <c r="VH527" s="2"/>
      <c r="VI527" s="2"/>
      <c r="VJ527" s="2"/>
      <c r="VK527" s="2"/>
      <c r="VL527" s="2"/>
      <c r="VM527" s="2"/>
      <c r="VN527" s="2"/>
      <c r="VO527" s="2"/>
      <c r="VP527" s="2"/>
      <c r="VQ527" s="2"/>
      <c r="VR527" s="2"/>
      <c r="VS527" s="2"/>
      <c r="VT527" s="2"/>
      <c r="VU527" s="2"/>
      <c r="VV527" s="2"/>
      <c r="VW527" s="2"/>
      <c r="VX527" s="2"/>
      <c r="VY527" s="2"/>
      <c r="VZ527" s="2"/>
      <c r="WA527" s="2"/>
      <c r="WB527" s="2"/>
      <c r="WC527" s="2"/>
      <c r="WD527" s="2"/>
      <c r="WE527" s="2"/>
      <c r="WF527" s="2"/>
      <c r="WG527" s="2"/>
      <c r="WH527" s="2"/>
      <c r="WI527" s="2"/>
      <c r="WJ527" s="2"/>
      <c r="WK527" s="2"/>
      <c r="WL527" s="2"/>
      <c r="WM527" s="2"/>
      <c r="WN527" s="2"/>
      <c r="WO527" s="2"/>
      <c r="WP527" s="2"/>
      <c r="WQ527" s="2"/>
      <c r="WR527" s="2"/>
      <c r="WS527" s="2"/>
      <c r="WT527" s="2"/>
      <c r="WU527" s="2"/>
      <c r="WV527" s="2"/>
      <c r="WW527" s="2"/>
      <c r="WX527" s="2"/>
      <c r="WY527" s="2"/>
      <c r="WZ527" s="2"/>
      <c r="XA527" s="2"/>
      <c r="XB527" s="2"/>
      <c r="XC527" s="2"/>
      <c r="XD527" s="2"/>
      <c r="XE527" s="2"/>
      <c r="XF527" s="2"/>
      <c r="XG527" s="2"/>
      <c r="XH527" s="2"/>
      <c r="XI527" s="2"/>
      <c r="XJ527" s="2"/>
      <c r="XK527" s="2"/>
      <c r="XL527" s="2"/>
      <c r="XM527" s="2"/>
      <c r="XN527" s="2"/>
      <c r="XO527" s="2"/>
      <c r="XP527" s="2"/>
      <c r="XQ527" s="2"/>
      <c r="XR527" s="2"/>
      <c r="XS527" s="2"/>
      <c r="XT527" s="2"/>
      <c r="XU527" s="2"/>
      <c r="XV527" s="2"/>
      <c r="XW527" s="2"/>
      <c r="XX527" s="2"/>
      <c r="XY527" s="2"/>
      <c r="XZ527" s="2"/>
      <c r="YA527" s="2"/>
      <c r="YB527" s="2"/>
      <c r="YC527" s="2"/>
      <c r="YD527" s="2"/>
      <c r="YE527" s="2"/>
      <c r="YF527" s="2"/>
      <c r="YG527" s="2"/>
      <c r="YH527" s="2"/>
      <c r="YI527" s="2"/>
      <c r="YJ527" s="2"/>
      <c r="YK527" s="2"/>
      <c r="YL527" s="2"/>
      <c r="YM527" s="2"/>
      <c r="YN527" s="2"/>
      <c r="YO527" s="2"/>
      <c r="YP527" s="2"/>
      <c r="YQ527" s="2"/>
      <c r="YR527" s="2"/>
      <c r="YS527" s="2"/>
      <c r="YT527" s="2"/>
      <c r="YU527" s="2"/>
      <c r="YV527" s="2"/>
      <c r="YW527" s="2"/>
      <c r="YX527" s="2"/>
      <c r="YY527" s="2"/>
      <c r="YZ527" s="2"/>
      <c r="ZA527" s="2"/>
      <c r="ZB527" s="2"/>
      <c r="ZC527" s="2"/>
      <c r="ZD527" s="2"/>
      <c r="ZE527" s="2"/>
      <c r="ZF527" s="2"/>
      <c r="ZG527" s="2"/>
      <c r="ZH527" s="2"/>
      <c r="ZI527" s="2"/>
      <c r="ZJ527" s="2"/>
      <c r="ZK527" s="2"/>
      <c r="ZL527" s="2"/>
      <c r="ZM527" s="2"/>
      <c r="ZN527" s="2"/>
      <c r="ZO527" s="2"/>
      <c r="ZP527" s="2"/>
      <c r="ZQ527" s="2"/>
      <c r="ZR527" s="2"/>
      <c r="ZS527" s="2"/>
      <c r="ZT527" s="2"/>
      <c r="ZU527" s="2"/>
      <c r="ZV527" s="2"/>
      <c r="ZW527" s="2"/>
      <c r="ZX527" s="2"/>
      <c r="ZY527" s="2"/>
      <c r="ZZ527" s="2"/>
      <c r="AAA527" s="2"/>
      <c r="AAB527" s="2"/>
      <c r="AAC527" s="2"/>
      <c r="AAD527" s="2"/>
      <c r="AAE527" s="2"/>
      <c r="AAF527" s="2"/>
      <c r="AAG527" s="2"/>
      <c r="AAH527" s="2"/>
      <c r="AAI527" s="2"/>
      <c r="AAJ527" s="2"/>
      <c r="AAK527" s="2"/>
      <c r="AAL527" s="2"/>
      <c r="AAM527" s="2"/>
      <c r="AAN527" s="2"/>
      <c r="AAO527" s="2"/>
      <c r="AAP527" s="2"/>
      <c r="AAQ527" s="2"/>
      <c r="AAR527" s="2"/>
      <c r="AAS527" s="2"/>
      <c r="AAT527" s="2"/>
      <c r="AAU527" s="2"/>
      <c r="AAV527" s="2"/>
      <c r="AAW527" s="2"/>
      <c r="AAX527" s="2"/>
      <c r="AAY527" s="2"/>
      <c r="AAZ527" s="2"/>
      <c r="ABA527" s="2"/>
      <c r="ABB527" s="2"/>
      <c r="ABC527" s="2"/>
      <c r="ABD527" s="2"/>
      <c r="ABE527" s="2"/>
      <c r="ABF527" s="2"/>
      <c r="ABG527" s="2"/>
      <c r="ABH527" s="2"/>
      <c r="ABI527" s="2"/>
      <c r="ABJ527" s="2"/>
      <c r="ABK527" s="2"/>
      <c r="ABL527" s="2"/>
      <c r="ABM527" s="2"/>
      <c r="ABN527" s="2"/>
      <c r="ABO527" s="2"/>
      <c r="ABP527" s="2"/>
      <c r="ABQ527" s="2"/>
      <c r="ABR527" s="2"/>
      <c r="ABS527" s="2"/>
      <c r="ABT527" s="2"/>
      <c r="ABU527" s="2"/>
      <c r="ABV527" s="2"/>
      <c r="ABW527" s="2"/>
      <c r="ABX527" s="2"/>
      <c r="ABY527" s="2"/>
      <c r="ABZ527" s="2"/>
      <c r="ACA527" s="2"/>
      <c r="ACB527" s="2"/>
      <c r="ACC527" s="2"/>
      <c r="ACD527" s="2"/>
      <c r="ACE527" s="2"/>
      <c r="ACF527" s="2"/>
      <c r="ACG527" s="2"/>
      <c r="ACH527" s="2"/>
      <c r="ACI527" s="2"/>
      <c r="ACJ527" s="2"/>
      <c r="ACK527" s="2"/>
      <c r="ACL527" s="2"/>
      <c r="ACM527" s="2"/>
      <c r="ACN527" s="2"/>
      <c r="ACO527" s="2"/>
      <c r="ACP527" s="2"/>
      <c r="ACQ527" s="2"/>
      <c r="ACR527" s="2"/>
      <c r="ACS527" s="2"/>
      <c r="ACT527" s="2"/>
      <c r="ACU527" s="2"/>
      <c r="ACV527" s="2"/>
      <c r="ACW527" s="2"/>
      <c r="ACX527" s="2"/>
      <c r="ACY527" s="2"/>
      <c r="ACZ527" s="2"/>
      <c r="ADA527" s="2"/>
      <c r="ADB527" s="2"/>
      <c r="ADC527" s="2"/>
      <c r="ADD527" s="2"/>
      <c r="ADE527" s="2"/>
      <c r="ADF527" s="2"/>
      <c r="ADG527" s="2"/>
      <c r="ADH527" s="2"/>
      <c r="ADI527" s="2"/>
      <c r="ADJ527" s="2"/>
      <c r="ADK527" s="2"/>
      <c r="ADL527" s="2"/>
      <c r="ADM527" s="2"/>
      <c r="ADN527" s="2"/>
      <c r="ADO527" s="2"/>
      <c r="ADP527" s="2"/>
      <c r="ADQ527" s="2"/>
      <c r="ADR527" s="2"/>
      <c r="ADS527" s="2"/>
      <c r="ADT527" s="2"/>
      <c r="ADU527" s="2"/>
      <c r="ADV527" s="2"/>
      <c r="ADW527" s="2"/>
      <c r="ADX527" s="2"/>
      <c r="ADY527" s="2"/>
      <c r="ADZ527" s="2"/>
      <c r="AEA527" s="2"/>
      <c r="AEB527" s="2"/>
      <c r="AEC527" s="2"/>
      <c r="AED527" s="2"/>
      <c r="AEE527" s="2"/>
      <c r="AEF527" s="2"/>
      <c r="AEG527" s="2"/>
      <c r="AEH527" s="2"/>
      <c r="AEI527" s="2"/>
      <c r="AEJ527" s="2"/>
      <c r="AEK527" s="2"/>
      <c r="AEL527" s="2"/>
      <c r="AEM527" s="2"/>
      <c r="AEN527" s="2"/>
      <c r="AEO527" s="2"/>
      <c r="AEP527" s="2"/>
      <c r="AEQ527" s="2"/>
      <c r="AER527" s="2"/>
      <c r="AES527" s="2"/>
      <c r="AET527" s="2"/>
      <c r="AEU527" s="2"/>
      <c r="AEV527" s="2"/>
      <c r="AEW527" s="2"/>
      <c r="AEX527" s="2"/>
      <c r="AEY527" s="2"/>
      <c r="AEZ527" s="2"/>
      <c r="AFA527" s="2"/>
      <c r="AFB527" s="2"/>
      <c r="AFC527" s="2"/>
      <c r="AFD527" s="2"/>
      <c r="AFE527" s="2"/>
      <c r="AFF527" s="2"/>
      <c r="AFG527" s="2"/>
      <c r="AFH527" s="2"/>
      <c r="AFI527" s="2"/>
      <c r="AFJ527" s="2"/>
      <c r="AFK527" s="2"/>
      <c r="AFL527" s="2"/>
      <c r="AFM527" s="2"/>
      <c r="AFN527" s="2"/>
      <c r="AFO527" s="2"/>
      <c r="AFP527" s="2"/>
      <c r="AFQ527" s="2"/>
      <c r="AFR527" s="2"/>
      <c r="AFS527" s="2"/>
      <c r="AFT527" s="2"/>
      <c r="AFU527" s="2"/>
      <c r="AFV527" s="2"/>
      <c r="AFW527" s="2"/>
      <c r="AFX527" s="2"/>
      <c r="AFY527" s="2"/>
      <c r="AFZ527" s="2"/>
      <c r="AGA527" s="2"/>
      <c r="AGB527" s="2"/>
      <c r="AGC527" s="2"/>
      <c r="AGD527" s="2"/>
      <c r="AGE527" s="2"/>
      <c r="AGF527" s="2"/>
      <c r="AGG527" s="2"/>
      <c r="AGH527" s="2"/>
      <c r="AGI527" s="2"/>
      <c r="AGJ527" s="2"/>
      <c r="AGK527" s="2"/>
      <c r="AGL527" s="2"/>
      <c r="AGM527" s="2"/>
      <c r="AGN527" s="2"/>
      <c r="AGO527" s="2"/>
      <c r="AGP527" s="2"/>
      <c r="AGQ527" s="2"/>
      <c r="AGR527" s="2"/>
      <c r="AGS527" s="2"/>
      <c r="AGT527" s="2"/>
      <c r="AGU527" s="2"/>
      <c r="AGV527" s="2"/>
      <c r="AGW527" s="2"/>
      <c r="AGX527" s="2"/>
      <c r="AGY527" s="2"/>
      <c r="AGZ527" s="2"/>
      <c r="AHA527" s="2"/>
      <c r="AHB527" s="2"/>
      <c r="AHC527" s="2"/>
      <c r="AHD527" s="2"/>
      <c r="AHE527" s="2"/>
      <c r="AHF527" s="2"/>
      <c r="AHG527" s="2"/>
      <c r="AHH527" s="2"/>
      <c r="AHI527" s="2"/>
      <c r="AHJ527" s="2"/>
      <c r="AHK527" s="2"/>
      <c r="AHL527" s="2"/>
      <c r="AHM527" s="2"/>
      <c r="AHN527" s="2"/>
      <c r="AHO527" s="2"/>
      <c r="AHP527" s="2"/>
      <c r="AHQ527" s="2"/>
      <c r="AHR527" s="2"/>
      <c r="AHS527" s="2"/>
      <c r="AHT527" s="2"/>
      <c r="AHU527" s="2"/>
      <c r="AHV527" s="2"/>
      <c r="AHW527" s="2"/>
      <c r="AHX527" s="2"/>
      <c r="AHY527" s="2"/>
      <c r="AHZ527" s="2"/>
      <c r="AIA527" s="2"/>
      <c r="AIB527" s="2"/>
      <c r="AIC527" s="2"/>
      <c r="AID527" s="2"/>
      <c r="AIE527" s="2"/>
      <c r="AIF527" s="2"/>
      <c r="AIG527" s="2"/>
      <c r="AIH527" s="2"/>
      <c r="AII527" s="2"/>
      <c r="AIJ527" s="2"/>
      <c r="AIK527" s="2"/>
      <c r="AIL527" s="2"/>
      <c r="AIM527" s="2"/>
      <c r="AIN527" s="2"/>
      <c r="AIO527" s="2"/>
      <c r="AIP527" s="2"/>
      <c r="AIQ527" s="2"/>
      <c r="AIR527" s="2"/>
      <c r="AIS527" s="2"/>
      <c r="AIT527" s="2"/>
      <c r="AIU527" s="2"/>
      <c r="AIV527" s="2"/>
      <c r="AIW527" s="2"/>
      <c r="AIX527" s="2"/>
      <c r="AIY527" s="2"/>
      <c r="AIZ527" s="2"/>
      <c r="AJA527" s="2"/>
      <c r="AJB527" s="2"/>
      <c r="AJC527" s="2"/>
      <c r="AJD527" s="2"/>
      <c r="AJE527" s="2"/>
      <c r="AJF527" s="2"/>
      <c r="AJG527" s="2"/>
      <c r="AJH527" s="2"/>
      <c r="AJI527" s="2"/>
      <c r="AJJ527" s="2"/>
      <c r="AJK527" s="2"/>
      <c r="AJL527" s="2"/>
      <c r="AJM527" s="2"/>
      <c r="AJN527" s="2"/>
      <c r="AJO527" s="2"/>
      <c r="AJP527" s="2"/>
      <c r="AJQ527" s="2"/>
      <c r="AJR527" s="2"/>
      <c r="AJS527" s="2"/>
      <c r="AJT527" s="2"/>
      <c r="AJU527" s="2"/>
      <c r="AJV527" s="2"/>
      <c r="AJW527" s="2"/>
      <c r="AJX527" s="2"/>
      <c r="AJY527" s="2"/>
      <c r="AJZ527" s="2"/>
      <c r="AKA527" s="2"/>
      <c r="AKB527" s="2"/>
      <c r="AKC527" s="2"/>
      <c r="AKD527" s="2"/>
      <c r="AKE527" s="2"/>
      <c r="AKF527" s="2"/>
      <c r="AKG527" s="2"/>
      <c r="AKH527" s="2"/>
      <c r="AKI527" s="2"/>
      <c r="AKJ527" s="2"/>
      <c r="AKK527" s="2"/>
      <c r="AKL527" s="2"/>
      <c r="AKM527" s="2"/>
      <c r="AKN527" s="2"/>
      <c r="AKO527" s="2"/>
      <c r="AKP527" s="2"/>
      <c r="AKQ527" s="2"/>
      <c r="AKR527" s="2"/>
      <c r="AKS527" s="2"/>
      <c r="AKT527" s="2"/>
      <c r="AKU527" s="2"/>
      <c r="AKV527" s="2"/>
      <c r="AKW527" s="2"/>
      <c r="AKX527" s="2"/>
    </row>
    <row r="528" spans="1:986" ht="33" customHeight="1">
      <c r="A528" s="97" t="s">
        <v>244</v>
      </c>
      <c r="B528" s="97"/>
      <c r="C528" s="97"/>
      <c r="D528" s="97"/>
      <c r="E528" s="97"/>
      <c r="F528" s="97"/>
      <c r="G528" s="97"/>
      <c r="H528" s="97"/>
      <c r="I528" s="97"/>
      <c r="J528" s="66"/>
    </row>
    <row r="529" spans="1:14" s="2" customFormat="1">
      <c r="A529" s="77">
        <v>488</v>
      </c>
      <c r="B529" s="38" t="s">
        <v>275</v>
      </c>
      <c r="C529" s="38" t="s">
        <v>245</v>
      </c>
      <c r="D529" s="36" t="s">
        <v>18</v>
      </c>
      <c r="E529" s="37">
        <v>7.6</v>
      </c>
      <c r="F529" s="37">
        <v>5.6</v>
      </c>
      <c r="G529" s="37">
        <v>3.6</v>
      </c>
      <c r="H529" s="37">
        <v>1.1000000000000001</v>
      </c>
      <c r="I529" s="46">
        <f>SUM(E529:H529)</f>
        <v>17.900000000000002</v>
      </c>
      <c r="J529" s="66"/>
      <c r="K529" s="9"/>
      <c r="L529" s="9"/>
      <c r="M529" s="9"/>
      <c r="N529" s="9"/>
    </row>
    <row r="530" spans="1:14" s="2" customFormat="1">
      <c r="A530" s="77">
        <v>489</v>
      </c>
      <c r="B530" s="38" t="s">
        <v>246</v>
      </c>
      <c r="C530" s="38" t="s">
        <v>245</v>
      </c>
      <c r="D530" s="36" t="s">
        <v>18</v>
      </c>
      <c r="E530" s="54">
        <v>6.9</v>
      </c>
      <c r="F530" s="54">
        <v>4.5</v>
      </c>
      <c r="G530" s="54">
        <v>2.5</v>
      </c>
      <c r="H530" s="54">
        <v>1.4</v>
      </c>
      <c r="I530" s="91">
        <f>SUM(E530:H530)</f>
        <v>15.3</v>
      </c>
      <c r="J530" s="66"/>
      <c r="K530" s="9"/>
      <c r="L530" s="9"/>
      <c r="M530" s="9"/>
      <c r="N530" s="9"/>
    </row>
    <row r="531" spans="1:14" s="2" customFormat="1">
      <c r="A531" s="77">
        <v>490</v>
      </c>
      <c r="B531" s="38" t="s">
        <v>568</v>
      </c>
      <c r="C531" s="38" t="s">
        <v>245</v>
      </c>
      <c r="D531" s="36" t="s">
        <v>18</v>
      </c>
      <c r="E531" s="37">
        <v>8.9</v>
      </c>
      <c r="F531" s="37">
        <v>6.9</v>
      </c>
      <c r="G531" s="37">
        <v>7.6</v>
      </c>
      <c r="H531" s="37">
        <v>1</v>
      </c>
      <c r="I531" s="91">
        <f>SUM(E531:H531)</f>
        <v>24.4</v>
      </c>
      <c r="J531" s="66"/>
      <c r="K531" s="9"/>
      <c r="L531" s="9"/>
      <c r="M531" s="9"/>
      <c r="N531" s="9"/>
    </row>
    <row r="532" spans="1:14" s="2" customFormat="1">
      <c r="A532" s="77">
        <v>491</v>
      </c>
      <c r="B532" s="38" t="s">
        <v>569</v>
      </c>
      <c r="C532" s="38" t="s">
        <v>245</v>
      </c>
      <c r="D532" s="36">
        <v>12</v>
      </c>
      <c r="E532" s="37">
        <v>18.3</v>
      </c>
      <c r="F532" s="37">
        <v>5.9</v>
      </c>
      <c r="G532" s="37">
        <v>2.1</v>
      </c>
      <c r="H532" s="37">
        <v>1.3</v>
      </c>
      <c r="I532" s="91">
        <f>SUM(E532:H532)</f>
        <v>27.600000000000005</v>
      </c>
      <c r="J532" s="66"/>
      <c r="K532" s="9"/>
      <c r="L532" s="9"/>
      <c r="M532" s="9"/>
      <c r="N532" s="9"/>
    </row>
    <row r="533" spans="1:14" s="2" customFormat="1">
      <c r="A533" s="77">
        <v>492</v>
      </c>
      <c r="B533" s="38" t="s">
        <v>247</v>
      </c>
      <c r="C533" s="38" t="s">
        <v>245</v>
      </c>
      <c r="D533" s="36" t="s">
        <v>18</v>
      </c>
      <c r="E533" s="37">
        <v>7.6</v>
      </c>
      <c r="F533" s="37">
        <v>4.9000000000000004</v>
      </c>
      <c r="G533" s="37">
        <v>2.2999999999999998</v>
      </c>
      <c r="H533" s="37">
        <v>1.2</v>
      </c>
      <c r="I533" s="46">
        <f t="shared" ref="I533:I574" si="36">SUM(E533:H533)</f>
        <v>16</v>
      </c>
      <c r="J533" s="66"/>
      <c r="K533" s="9"/>
      <c r="L533" s="9"/>
      <c r="M533" s="9"/>
      <c r="N533" s="9"/>
    </row>
    <row r="534" spans="1:14" s="2" customFormat="1">
      <c r="A534" s="77">
        <v>493</v>
      </c>
      <c r="B534" s="38" t="s">
        <v>248</v>
      </c>
      <c r="C534" s="38" t="s">
        <v>245</v>
      </c>
      <c r="D534" s="36">
        <v>30</v>
      </c>
      <c r="E534" s="37">
        <v>39.6</v>
      </c>
      <c r="F534" s="37">
        <v>15.8</v>
      </c>
      <c r="G534" s="37">
        <v>12.6</v>
      </c>
      <c r="H534" s="37">
        <v>4.3</v>
      </c>
      <c r="I534" s="46">
        <f t="shared" si="36"/>
        <v>72.3</v>
      </c>
      <c r="J534" s="66"/>
      <c r="K534" s="9"/>
      <c r="L534" s="9"/>
      <c r="M534" s="9"/>
      <c r="N534" s="9"/>
    </row>
    <row r="535" spans="1:14" s="2" customFormat="1">
      <c r="A535" s="77">
        <v>494</v>
      </c>
      <c r="B535" s="38" t="s">
        <v>570</v>
      </c>
      <c r="C535" s="38" t="s">
        <v>245</v>
      </c>
      <c r="D535" s="36" t="s">
        <v>18</v>
      </c>
      <c r="E535" s="37">
        <v>7.9</v>
      </c>
      <c r="F535" s="37">
        <v>5.6</v>
      </c>
      <c r="G535" s="37">
        <v>2.9</v>
      </c>
      <c r="H535" s="37">
        <v>1.4</v>
      </c>
      <c r="I535" s="46">
        <f t="shared" si="36"/>
        <v>17.799999999999997</v>
      </c>
      <c r="J535" s="66"/>
      <c r="K535" s="9"/>
      <c r="L535" s="9"/>
      <c r="M535" s="9"/>
      <c r="N535" s="9"/>
    </row>
    <row r="536" spans="1:14" s="2" customFormat="1">
      <c r="A536" s="77">
        <v>495</v>
      </c>
      <c r="B536" s="38" t="s">
        <v>249</v>
      </c>
      <c r="C536" s="38" t="s">
        <v>245</v>
      </c>
      <c r="D536" s="36">
        <v>45</v>
      </c>
      <c r="E536" s="37">
        <v>40.6</v>
      </c>
      <c r="F536" s="37">
        <v>11.3</v>
      </c>
      <c r="G536" s="37">
        <v>9.6</v>
      </c>
      <c r="H536" s="37">
        <v>3.6</v>
      </c>
      <c r="I536" s="46">
        <f t="shared" si="36"/>
        <v>65.100000000000009</v>
      </c>
      <c r="J536" s="66"/>
      <c r="K536" s="9"/>
      <c r="L536" s="9"/>
      <c r="M536" s="9"/>
      <c r="N536" s="9"/>
    </row>
    <row r="537" spans="1:14" s="2" customFormat="1">
      <c r="A537" s="77">
        <v>496</v>
      </c>
      <c r="B537" s="38" t="s">
        <v>250</v>
      </c>
      <c r="C537" s="38" t="s">
        <v>245</v>
      </c>
      <c r="D537" s="36" t="s">
        <v>18</v>
      </c>
      <c r="E537" s="37">
        <v>6.8</v>
      </c>
      <c r="F537" s="37">
        <v>4.5999999999999996</v>
      </c>
      <c r="G537" s="37">
        <v>3.6</v>
      </c>
      <c r="H537" s="37">
        <v>1.3</v>
      </c>
      <c r="I537" s="46">
        <f t="shared" si="36"/>
        <v>16.299999999999997</v>
      </c>
      <c r="J537" s="66"/>
      <c r="K537" s="9"/>
      <c r="L537" s="9"/>
      <c r="M537" s="9"/>
      <c r="N537" s="9"/>
    </row>
    <row r="538" spans="1:14" s="2" customFormat="1">
      <c r="A538" s="77">
        <v>497</v>
      </c>
      <c r="B538" s="38" t="s">
        <v>251</v>
      </c>
      <c r="C538" s="38" t="s">
        <v>245</v>
      </c>
      <c r="D538" s="36" t="s">
        <v>18</v>
      </c>
      <c r="E538" s="37">
        <v>8.1999999999999993</v>
      </c>
      <c r="F538" s="37">
        <v>6</v>
      </c>
      <c r="G538" s="37">
        <v>2.9</v>
      </c>
      <c r="H538" s="37">
        <v>1.5</v>
      </c>
      <c r="I538" s="46">
        <f t="shared" si="36"/>
        <v>18.599999999999998</v>
      </c>
      <c r="J538" s="66"/>
      <c r="K538" s="9"/>
      <c r="L538" s="9"/>
      <c r="M538" s="9"/>
      <c r="N538" s="9"/>
    </row>
    <row r="539" spans="1:14" s="2" customFormat="1">
      <c r="A539" s="77">
        <v>498</v>
      </c>
      <c r="B539" s="88" t="s">
        <v>27</v>
      </c>
      <c r="C539" s="38" t="s">
        <v>245</v>
      </c>
      <c r="D539" s="36">
        <v>50</v>
      </c>
      <c r="E539" s="37">
        <v>49.6</v>
      </c>
      <c r="F539" s="37">
        <v>20.6</v>
      </c>
      <c r="G539" s="37">
        <v>13.6</v>
      </c>
      <c r="H539" s="37">
        <v>1.62</v>
      </c>
      <c r="I539" s="46">
        <f t="shared" si="36"/>
        <v>85.42</v>
      </c>
      <c r="J539" s="66"/>
      <c r="K539" s="9"/>
      <c r="L539" s="9"/>
      <c r="M539" s="9"/>
      <c r="N539" s="9"/>
    </row>
    <row r="540" spans="1:14" s="2" customFormat="1">
      <c r="A540" s="77">
        <v>499</v>
      </c>
      <c r="B540" s="38" t="s">
        <v>88</v>
      </c>
      <c r="C540" s="38" t="s">
        <v>245</v>
      </c>
      <c r="D540" s="36">
        <v>20</v>
      </c>
      <c r="E540" s="37">
        <v>24.6</v>
      </c>
      <c r="F540" s="37">
        <v>11.6</v>
      </c>
      <c r="G540" s="37">
        <v>10.3</v>
      </c>
      <c r="H540" s="37">
        <v>1.0900000000000001</v>
      </c>
      <c r="I540" s="46">
        <f t="shared" si="36"/>
        <v>47.59</v>
      </c>
      <c r="J540" s="66"/>
      <c r="K540" s="9"/>
      <c r="L540" s="9"/>
      <c r="M540" s="9"/>
      <c r="N540" s="9"/>
    </row>
    <row r="541" spans="1:14" s="2" customFormat="1">
      <c r="A541" s="77">
        <v>500</v>
      </c>
      <c r="B541" s="38" t="s">
        <v>252</v>
      </c>
      <c r="C541" s="38" t="s">
        <v>245</v>
      </c>
      <c r="D541" s="36" t="s">
        <v>18</v>
      </c>
      <c r="E541" s="37">
        <v>6.6</v>
      </c>
      <c r="F541" s="37">
        <v>3.6</v>
      </c>
      <c r="G541" s="37">
        <v>2.4</v>
      </c>
      <c r="H541" s="37">
        <v>0.15</v>
      </c>
      <c r="I541" s="46">
        <f t="shared" si="36"/>
        <v>12.75</v>
      </c>
      <c r="J541" s="66"/>
      <c r="K541" s="9"/>
      <c r="L541" s="9"/>
      <c r="M541" s="9"/>
      <c r="N541" s="9"/>
    </row>
    <row r="542" spans="1:14" s="2" customFormat="1">
      <c r="A542" s="77">
        <v>501</v>
      </c>
      <c r="B542" s="38" t="s">
        <v>253</v>
      </c>
      <c r="C542" s="38" t="s">
        <v>245</v>
      </c>
      <c r="D542" s="36" t="s">
        <v>18</v>
      </c>
      <c r="E542" s="37">
        <v>7.8</v>
      </c>
      <c r="F542" s="37">
        <v>5.0999999999999996</v>
      </c>
      <c r="G542" s="37">
        <v>2.4</v>
      </c>
      <c r="H542" s="37">
        <v>0.23</v>
      </c>
      <c r="I542" s="46">
        <f t="shared" si="36"/>
        <v>15.53</v>
      </c>
      <c r="J542" s="66"/>
      <c r="K542" s="9"/>
      <c r="L542" s="9"/>
      <c r="M542" s="9"/>
      <c r="N542" s="9"/>
    </row>
    <row r="543" spans="1:14" s="2" customFormat="1">
      <c r="A543" s="77">
        <v>502</v>
      </c>
      <c r="B543" s="38" t="s">
        <v>254</v>
      </c>
      <c r="C543" s="38" t="s">
        <v>245</v>
      </c>
      <c r="D543" s="36" t="s">
        <v>18</v>
      </c>
      <c r="E543" s="37">
        <v>6.9</v>
      </c>
      <c r="F543" s="37">
        <v>5.5</v>
      </c>
      <c r="G543" s="37">
        <v>2.6</v>
      </c>
      <c r="H543" s="37">
        <v>1.6</v>
      </c>
      <c r="I543" s="46">
        <f t="shared" si="36"/>
        <v>16.600000000000001</v>
      </c>
      <c r="J543" s="66"/>
      <c r="K543" s="9"/>
      <c r="L543" s="9"/>
      <c r="M543" s="9"/>
      <c r="N543" s="9"/>
    </row>
    <row r="544" spans="1:14" s="2" customFormat="1">
      <c r="A544" s="77">
        <v>503</v>
      </c>
      <c r="B544" s="38" t="s">
        <v>255</v>
      </c>
      <c r="C544" s="38" t="s">
        <v>245</v>
      </c>
      <c r="D544" s="36" t="s">
        <v>18</v>
      </c>
      <c r="E544" s="37">
        <v>8.9</v>
      </c>
      <c r="F544" s="37">
        <v>5.2</v>
      </c>
      <c r="G544" s="37">
        <v>2.8</v>
      </c>
      <c r="H544" s="37">
        <v>1.7</v>
      </c>
      <c r="I544" s="46">
        <f t="shared" si="36"/>
        <v>18.600000000000001</v>
      </c>
      <c r="J544" s="66"/>
      <c r="K544" s="9"/>
      <c r="L544" s="9"/>
      <c r="M544" s="9"/>
      <c r="N544" s="9"/>
    </row>
    <row r="545" spans="1:14" s="2" customFormat="1">
      <c r="A545" s="77">
        <v>504</v>
      </c>
      <c r="B545" s="38" t="s">
        <v>182</v>
      </c>
      <c r="C545" s="38" t="s">
        <v>245</v>
      </c>
      <c r="D545" s="36">
        <v>6</v>
      </c>
      <c r="E545" s="37">
        <v>10.3</v>
      </c>
      <c r="F545" s="37">
        <v>4.2</v>
      </c>
      <c r="G545" s="37">
        <v>3.1</v>
      </c>
      <c r="H545" s="37">
        <v>1.69</v>
      </c>
      <c r="I545" s="46">
        <f t="shared" si="36"/>
        <v>19.290000000000003</v>
      </c>
      <c r="J545" s="66"/>
      <c r="K545" s="9"/>
      <c r="L545" s="9"/>
      <c r="M545" s="9"/>
      <c r="N545" s="9"/>
    </row>
    <row r="546" spans="1:14" s="2" customFormat="1">
      <c r="A546" s="77">
        <v>505</v>
      </c>
      <c r="B546" s="38" t="s">
        <v>571</v>
      </c>
      <c r="C546" s="38" t="s">
        <v>245</v>
      </c>
      <c r="D546" s="36" t="s">
        <v>18</v>
      </c>
      <c r="E546" s="37">
        <v>7.6</v>
      </c>
      <c r="F546" s="37">
        <v>4.5999999999999996</v>
      </c>
      <c r="G546" s="37">
        <v>3.6</v>
      </c>
      <c r="H546" s="37">
        <v>0.69</v>
      </c>
      <c r="I546" s="46">
        <f t="shared" si="36"/>
        <v>16.489999999999998</v>
      </c>
      <c r="J546" s="66"/>
      <c r="K546" s="9"/>
      <c r="L546" s="9"/>
      <c r="M546" s="9"/>
      <c r="N546" s="9"/>
    </row>
    <row r="547" spans="1:14" s="2" customFormat="1">
      <c r="A547" s="77">
        <v>506</v>
      </c>
      <c r="B547" s="38" t="s">
        <v>256</v>
      </c>
      <c r="C547" s="38" t="s">
        <v>245</v>
      </c>
      <c r="D547" s="36">
        <v>24</v>
      </c>
      <c r="E547" s="37">
        <v>30.9</v>
      </c>
      <c r="F547" s="37">
        <v>16.600000000000001</v>
      </c>
      <c r="G547" s="37">
        <v>12.3</v>
      </c>
      <c r="H547" s="37">
        <v>3.2</v>
      </c>
      <c r="I547" s="46">
        <f t="shared" si="36"/>
        <v>63</v>
      </c>
      <c r="J547" s="66"/>
      <c r="K547" s="9"/>
      <c r="L547" s="9"/>
      <c r="M547" s="9"/>
      <c r="N547" s="9"/>
    </row>
    <row r="548" spans="1:14">
      <c r="A548" s="77">
        <v>507</v>
      </c>
      <c r="B548" s="38" t="s">
        <v>572</v>
      </c>
      <c r="C548" s="38" t="s">
        <v>245</v>
      </c>
      <c r="D548" s="36">
        <v>20</v>
      </c>
      <c r="E548" s="37">
        <v>20.9</v>
      </c>
      <c r="F548" s="37">
        <v>10.3</v>
      </c>
      <c r="G548" s="37">
        <v>6.9</v>
      </c>
      <c r="H548" s="37">
        <v>1.22</v>
      </c>
      <c r="I548" s="46">
        <f t="shared" si="36"/>
        <v>39.32</v>
      </c>
      <c r="J548" s="66"/>
    </row>
    <row r="549" spans="1:14">
      <c r="A549" s="77">
        <v>508</v>
      </c>
      <c r="B549" s="38" t="s">
        <v>257</v>
      </c>
      <c r="C549" s="38" t="s">
        <v>245</v>
      </c>
      <c r="D549" s="36">
        <v>10</v>
      </c>
      <c r="E549" s="37">
        <v>13.9</v>
      </c>
      <c r="F549" s="37">
        <v>8.6</v>
      </c>
      <c r="G549" s="37">
        <v>4.9000000000000004</v>
      </c>
      <c r="H549" s="37">
        <v>0.4</v>
      </c>
      <c r="I549" s="46">
        <f t="shared" si="36"/>
        <v>27.799999999999997</v>
      </c>
      <c r="J549" s="66"/>
    </row>
    <row r="550" spans="1:14">
      <c r="A550" s="77">
        <v>509</v>
      </c>
      <c r="B550" s="38" t="s">
        <v>258</v>
      </c>
      <c r="C550" s="38" t="s">
        <v>245</v>
      </c>
      <c r="D550" s="36">
        <v>35</v>
      </c>
      <c r="E550" s="37">
        <v>38.6</v>
      </c>
      <c r="F550" s="37">
        <v>4.5</v>
      </c>
      <c r="G550" s="37">
        <v>3.6</v>
      </c>
      <c r="H550" s="37">
        <v>1.6</v>
      </c>
      <c r="I550" s="46">
        <f t="shared" si="36"/>
        <v>48.300000000000004</v>
      </c>
      <c r="J550" s="66"/>
    </row>
    <row r="551" spans="1:14">
      <c r="A551" s="77">
        <v>510</v>
      </c>
      <c r="B551" s="38" t="s">
        <v>259</v>
      </c>
      <c r="C551" s="38" t="s">
        <v>245</v>
      </c>
      <c r="D551" s="36">
        <v>25</v>
      </c>
      <c r="E551" s="37">
        <v>27.6</v>
      </c>
      <c r="F551" s="37">
        <v>11.6</v>
      </c>
      <c r="G551" s="37">
        <v>9.3000000000000007</v>
      </c>
      <c r="H551" s="37">
        <v>1.9</v>
      </c>
      <c r="I551" s="46">
        <f t="shared" si="36"/>
        <v>50.4</v>
      </c>
      <c r="J551" s="66"/>
    </row>
    <row r="552" spans="1:14">
      <c r="A552" s="77">
        <v>511</v>
      </c>
      <c r="B552" s="38" t="s">
        <v>573</v>
      </c>
      <c r="C552" s="38" t="s">
        <v>245</v>
      </c>
      <c r="D552" s="36" t="s">
        <v>18</v>
      </c>
      <c r="E552" s="37">
        <v>7.6</v>
      </c>
      <c r="F552" s="37">
        <v>5.3</v>
      </c>
      <c r="G552" s="37">
        <v>2.2000000000000002</v>
      </c>
      <c r="H552" s="37">
        <v>1.5</v>
      </c>
      <c r="I552" s="46">
        <f t="shared" si="36"/>
        <v>16.599999999999998</v>
      </c>
      <c r="J552" s="66"/>
    </row>
    <row r="553" spans="1:14">
      <c r="A553" s="77">
        <v>512</v>
      </c>
      <c r="B553" s="38" t="s">
        <v>260</v>
      </c>
      <c r="C553" s="38" t="s">
        <v>245</v>
      </c>
      <c r="D553" s="36" t="s">
        <v>18</v>
      </c>
      <c r="E553" s="37">
        <v>8.5</v>
      </c>
      <c r="F553" s="37">
        <v>3.6</v>
      </c>
      <c r="G553" s="37">
        <v>2.4</v>
      </c>
      <c r="H553" s="37">
        <v>1.07</v>
      </c>
      <c r="I553" s="46">
        <f t="shared" si="36"/>
        <v>15.57</v>
      </c>
      <c r="J553" s="66"/>
    </row>
    <row r="554" spans="1:14">
      <c r="A554" s="77">
        <v>513</v>
      </c>
      <c r="B554" s="38" t="s">
        <v>57</v>
      </c>
      <c r="C554" s="38" t="s">
        <v>245</v>
      </c>
      <c r="D554" s="36">
        <v>20</v>
      </c>
      <c r="E554" s="37">
        <v>24.6</v>
      </c>
      <c r="F554" s="37">
        <v>13.5</v>
      </c>
      <c r="G554" s="37">
        <v>15.3</v>
      </c>
      <c r="H554" s="37">
        <v>7.2</v>
      </c>
      <c r="I554" s="46">
        <f t="shared" si="36"/>
        <v>60.600000000000009</v>
      </c>
      <c r="J554" s="66"/>
    </row>
    <row r="555" spans="1:14">
      <c r="A555" s="77">
        <v>514</v>
      </c>
      <c r="B555" s="38" t="s">
        <v>261</v>
      </c>
      <c r="C555" s="38" t="s">
        <v>245</v>
      </c>
      <c r="D555" s="36" t="s">
        <v>18</v>
      </c>
      <c r="E555" s="37">
        <v>7.9</v>
      </c>
      <c r="F555" s="37">
        <v>5.7</v>
      </c>
      <c r="G555" s="37">
        <v>2.8</v>
      </c>
      <c r="H555" s="37">
        <v>1.2</v>
      </c>
      <c r="I555" s="46">
        <f t="shared" si="36"/>
        <v>17.600000000000001</v>
      </c>
      <c r="J555" s="66"/>
    </row>
    <row r="556" spans="1:14">
      <c r="A556" s="77">
        <v>515</v>
      </c>
      <c r="B556" s="38" t="s">
        <v>262</v>
      </c>
      <c r="C556" s="38" t="s">
        <v>245</v>
      </c>
      <c r="D556" s="36" t="s">
        <v>18</v>
      </c>
      <c r="E556" s="37">
        <v>7.1</v>
      </c>
      <c r="F556" s="37">
        <v>5.4</v>
      </c>
      <c r="G556" s="37">
        <v>2.2999999999999998</v>
      </c>
      <c r="H556" s="37">
        <v>1.1000000000000001</v>
      </c>
      <c r="I556" s="46">
        <f t="shared" si="36"/>
        <v>15.9</v>
      </c>
      <c r="J556" s="66"/>
    </row>
    <row r="557" spans="1:14">
      <c r="A557" s="77">
        <v>516</v>
      </c>
      <c r="B557" s="38" t="s">
        <v>263</v>
      </c>
      <c r="C557" s="38" t="s">
        <v>245</v>
      </c>
      <c r="D557" s="36" t="s">
        <v>18</v>
      </c>
      <c r="E557" s="37">
        <v>5.7</v>
      </c>
      <c r="F557" s="37">
        <v>3.8</v>
      </c>
      <c r="G557" s="37">
        <v>2.7</v>
      </c>
      <c r="H557" s="37">
        <v>1.2</v>
      </c>
      <c r="I557" s="46">
        <f t="shared" si="36"/>
        <v>13.399999999999999</v>
      </c>
      <c r="J557" s="66"/>
    </row>
    <row r="558" spans="1:14">
      <c r="A558" s="77">
        <v>517</v>
      </c>
      <c r="B558" s="38" t="s">
        <v>264</v>
      </c>
      <c r="C558" s="38" t="s">
        <v>245</v>
      </c>
      <c r="D558" s="36" t="s">
        <v>18</v>
      </c>
      <c r="E558" s="37">
        <v>7.6</v>
      </c>
      <c r="F558" s="37">
        <v>4.9000000000000004</v>
      </c>
      <c r="G558" s="37">
        <v>3.2</v>
      </c>
      <c r="H558" s="37">
        <v>1</v>
      </c>
      <c r="I558" s="46">
        <f t="shared" si="36"/>
        <v>16.7</v>
      </c>
      <c r="J558" s="66"/>
    </row>
    <row r="559" spans="1:14">
      <c r="A559" s="77">
        <v>518</v>
      </c>
      <c r="B559" s="38" t="s">
        <v>574</v>
      </c>
      <c r="C559" s="38" t="s">
        <v>245</v>
      </c>
      <c r="D559" s="36" t="s">
        <v>18</v>
      </c>
      <c r="E559" s="37">
        <v>7.6</v>
      </c>
      <c r="F559" s="37">
        <v>3.1</v>
      </c>
      <c r="G559" s="37">
        <v>2.7</v>
      </c>
      <c r="H559" s="37">
        <v>3.3</v>
      </c>
      <c r="I559" s="46">
        <f t="shared" si="36"/>
        <v>16.7</v>
      </c>
      <c r="J559" s="66"/>
    </row>
    <row r="560" spans="1:14">
      <c r="A560" s="77">
        <v>519</v>
      </c>
      <c r="B560" s="38" t="s">
        <v>575</v>
      </c>
      <c r="C560" s="38" t="s">
        <v>245</v>
      </c>
      <c r="D560" s="36" t="s">
        <v>18</v>
      </c>
      <c r="E560" s="37">
        <v>7.9</v>
      </c>
      <c r="F560" s="37">
        <v>3.7</v>
      </c>
      <c r="G560" s="37">
        <v>2.6</v>
      </c>
      <c r="H560" s="37">
        <v>1.8</v>
      </c>
      <c r="I560" s="46">
        <f t="shared" si="36"/>
        <v>16</v>
      </c>
      <c r="J560" s="66"/>
    </row>
    <row r="561" spans="1:10">
      <c r="A561" s="77">
        <v>520</v>
      </c>
      <c r="B561" s="38" t="s">
        <v>265</v>
      </c>
      <c r="C561" s="38" t="s">
        <v>245</v>
      </c>
      <c r="D561" s="36" t="s">
        <v>18</v>
      </c>
      <c r="E561" s="37">
        <v>6.3</v>
      </c>
      <c r="F561" s="37">
        <v>4.0999999999999996</v>
      </c>
      <c r="G561" s="37">
        <v>3.7</v>
      </c>
      <c r="H561" s="37">
        <v>1.6</v>
      </c>
      <c r="I561" s="46">
        <f t="shared" si="36"/>
        <v>15.699999999999998</v>
      </c>
      <c r="J561" s="66"/>
    </row>
    <row r="562" spans="1:10">
      <c r="A562" s="77">
        <v>521</v>
      </c>
      <c r="B562" s="38" t="s">
        <v>576</v>
      </c>
      <c r="C562" s="38" t="s">
        <v>245</v>
      </c>
      <c r="D562" s="36" t="s">
        <v>18</v>
      </c>
      <c r="E562" s="37">
        <v>7.5</v>
      </c>
      <c r="F562" s="37">
        <v>4.0999999999999996</v>
      </c>
      <c r="G562" s="37">
        <v>3.7</v>
      </c>
      <c r="H562" s="37">
        <v>1</v>
      </c>
      <c r="I562" s="46">
        <f t="shared" si="36"/>
        <v>16.3</v>
      </c>
      <c r="J562" s="66"/>
    </row>
    <row r="563" spans="1:10">
      <c r="A563" s="77">
        <v>522</v>
      </c>
      <c r="B563" s="38" t="s">
        <v>633</v>
      </c>
      <c r="C563" s="38" t="s">
        <v>245</v>
      </c>
      <c r="D563" s="36" t="s">
        <v>18</v>
      </c>
      <c r="E563" s="37">
        <v>6.6</v>
      </c>
      <c r="F563" s="37">
        <v>4.4000000000000004</v>
      </c>
      <c r="G563" s="37">
        <v>2.6</v>
      </c>
      <c r="H563" s="37">
        <v>1.5</v>
      </c>
      <c r="I563" s="46">
        <f t="shared" si="36"/>
        <v>15.1</v>
      </c>
      <c r="J563" s="66"/>
    </row>
    <row r="564" spans="1:10">
      <c r="A564" s="77">
        <v>523</v>
      </c>
      <c r="B564" s="38" t="s">
        <v>634</v>
      </c>
      <c r="C564" s="38" t="s">
        <v>245</v>
      </c>
      <c r="D564" s="36" t="s">
        <v>18</v>
      </c>
      <c r="E564" s="37">
        <v>8.8000000000000007</v>
      </c>
      <c r="F564" s="37">
        <v>5.2</v>
      </c>
      <c r="G564" s="37">
        <v>4.3</v>
      </c>
      <c r="H564" s="37">
        <v>0.2</v>
      </c>
      <c r="I564" s="46">
        <f t="shared" si="36"/>
        <v>18.5</v>
      </c>
      <c r="J564" s="66"/>
    </row>
    <row r="565" spans="1:10">
      <c r="A565" s="77">
        <v>524</v>
      </c>
      <c r="B565" s="38" t="s">
        <v>635</v>
      </c>
      <c r="C565" s="38" t="s">
        <v>245</v>
      </c>
      <c r="D565" s="36" t="s">
        <v>18</v>
      </c>
      <c r="E565" s="37">
        <v>6.6</v>
      </c>
      <c r="F565" s="37">
        <v>4.3</v>
      </c>
      <c r="G565" s="37">
        <v>3.6</v>
      </c>
      <c r="H565" s="37">
        <v>1.3</v>
      </c>
      <c r="I565" s="46">
        <f t="shared" si="36"/>
        <v>15.799999999999999</v>
      </c>
      <c r="J565" s="66"/>
    </row>
    <row r="566" spans="1:10">
      <c r="A566" s="77">
        <v>525</v>
      </c>
      <c r="B566" s="38" t="s">
        <v>636</v>
      </c>
      <c r="C566" s="38" t="s">
        <v>245</v>
      </c>
      <c r="D566" s="36" t="s">
        <v>18</v>
      </c>
      <c r="E566" s="37">
        <v>6.6</v>
      </c>
      <c r="F566" s="37">
        <v>4.5999999999999996</v>
      </c>
      <c r="G566" s="37">
        <v>2.2999999999999998</v>
      </c>
      <c r="H566" s="37">
        <v>1.02</v>
      </c>
      <c r="I566" s="46">
        <f t="shared" si="36"/>
        <v>14.52</v>
      </c>
      <c r="J566" s="66"/>
    </row>
    <row r="567" spans="1:10">
      <c r="A567" s="77">
        <v>526</v>
      </c>
      <c r="B567" s="38" t="s">
        <v>637</v>
      </c>
      <c r="C567" s="38" t="s">
        <v>245</v>
      </c>
      <c r="D567" s="36" t="s">
        <v>18</v>
      </c>
      <c r="E567" s="37">
        <v>7.5</v>
      </c>
      <c r="F567" s="37">
        <v>4.5999999999999996</v>
      </c>
      <c r="G567" s="37">
        <v>3.6</v>
      </c>
      <c r="H567" s="37">
        <v>1.1000000000000001</v>
      </c>
      <c r="I567" s="46">
        <f t="shared" si="36"/>
        <v>16.8</v>
      </c>
      <c r="J567" s="66"/>
    </row>
    <row r="568" spans="1:10">
      <c r="A568" s="77">
        <v>527</v>
      </c>
      <c r="B568" s="38" t="s">
        <v>638</v>
      </c>
      <c r="C568" s="38" t="s">
        <v>245</v>
      </c>
      <c r="D568" s="36" t="s">
        <v>18</v>
      </c>
      <c r="E568" s="37">
        <v>5.6</v>
      </c>
      <c r="F568" s="37">
        <v>4.3</v>
      </c>
      <c r="G568" s="37">
        <v>2.2000000000000002</v>
      </c>
      <c r="H568" s="37">
        <v>1.05</v>
      </c>
      <c r="I568" s="46">
        <f t="shared" si="36"/>
        <v>13.149999999999999</v>
      </c>
      <c r="J568" s="66"/>
    </row>
    <row r="569" spans="1:10">
      <c r="A569" s="77">
        <v>528</v>
      </c>
      <c r="B569" s="38" t="s">
        <v>639</v>
      </c>
      <c r="C569" s="38" t="s">
        <v>245</v>
      </c>
      <c r="D569" s="36" t="s">
        <v>18</v>
      </c>
      <c r="E569" s="37">
        <v>6.6</v>
      </c>
      <c r="F569" s="37">
        <v>5.2</v>
      </c>
      <c r="G569" s="37">
        <v>3.2</v>
      </c>
      <c r="H569" s="37">
        <v>1.23</v>
      </c>
      <c r="I569" s="46">
        <f t="shared" si="36"/>
        <v>16.23</v>
      </c>
      <c r="J569" s="66"/>
    </row>
    <row r="570" spans="1:10">
      <c r="A570" s="77">
        <v>529</v>
      </c>
      <c r="B570" s="35" t="s">
        <v>640</v>
      </c>
      <c r="C570" s="38" t="s">
        <v>245</v>
      </c>
      <c r="D570" s="36" t="s">
        <v>18</v>
      </c>
      <c r="E570" s="37">
        <v>7.2</v>
      </c>
      <c r="F570" s="37">
        <v>5.6</v>
      </c>
      <c r="G570" s="37">
        <v>2.2000000000000002</v>
      </c>
      <c r="H570" s="37">
        <v>1.0589999999999999</v>
      </c>
      <c r="I570" s="46">
        <f t="shared" si="36"/>
        <v>16.059000000000001</v>
      </c>
      <c r="J570" s="66"/>
    </row>
    <row r="571" spans="1:10">
      <c r="A571" s="77">
        <v>530</v>
      </c>
      <c r="B571" s="38" t="s">
        <v>266</v>
      </c>
      <c r="C571" s="38" t="s">
        <v>245</v>
      </c>
      <c r="D571" s="36" t="s">
        <v>18</v>
      </c>
      <c r="E571" s="37">
        <v>8.3000000000000007</v>
      </c>
      <c r="F571" s="37">
        <v>3.6</v>
      </c>
      <c r="G571" s="37">
        <v>2.6</v>
      </c>
      <c r="H571" s="37">
        <v>1.04</v>
      </c>
      <c r="I571" s="46">
        <f t="shared" si="36"/>
        <v>15.54</v>
      </c>
      <c r="J571" s="66"/>
    </row>
    <row r="572" spans="1:10">
      <c r="A572" s="77">
        <v>531</v>
      </c>
      <c r="B572" s="35" t="s">
        <v>267</v>
      </c>
      <c r="C572" s="38" t="s">
        <v>245</v>
      </c>
      <c r="D572" s="36" t="s">
        <v>18</v>
      </c>
      <c r="E572" s="37">
        <v>7.9</v>
      </c>
      <c r="F572" s="37">
        <v>5.7</v>
      </c>
      <c r="G572" s="37">
        <v>2.8</v>
      </c>
      <c r="H572" s="37">
        <v>1.2</v>
      </c>
      <c r="I572" s="46">
        <f t="shared" si="36"/>
        <v>17.600000000000001</v>
      </c>
      <c r="J572" s="66"/>
    </row>
    <row r="573" spans="1:10">
      <c r="A573" s="77">
        <v>532</v>
      </c>
      <c r="B573" s="35" t="s">
        <v>268</v>
      </c>
      <c r="C573" s="38" t="s">
        <v>245</v>
      </c>
      <c r="D573" s="36" t="s">
        <v>18</v>
      </c>
      <c r="E573" s="37">
        <v>7.1</v>
      </c>
      <c r="F573" s="37">
        <v>5.4</v>
      </c>
      <c r="G573" s="37">
        <v>2.2999999999999998</v>
      </c>
      <c r="H573" s="37">
        <v>1.1000000000000001</v>
      </c>
      <c r="I573" s="46">
        <f t="shared" si="36"/>
        <v>15.9</v>
      </c>
      <c r="J573" s="66"/>
    </row>
    <row r="574" spans="1:10">
      <c r="A574" s="77">
        <v>533</v>
      </c>
      <c r="B574" s="43" t="s">
        <v>641</v>
      </c>
      <c r="C574" s="38" t="s">
        <v>245</v>
      </c>
      <c r="D574" s="36" t="s">
        <v>18</v>
      </c>
      <c r="E574" s="37">
        <v>5.7</v>
      </c>
      <c r="F574" s="37">
        <v>3.8</v>
      </c>
      <c r="G574" s="37">
        <v>2.7</v>
      </c>
      <c r="H574" s="37">
        <v>1.2</v>
      </c>
      <c r="I574" s="46">
        <f t="shared" si="36"/>
        <v>13.399999999999999</v>
      </c>
      <c r="J574" s="66"/>
    </row>
    <row r="575" spans="1:10">
      <c r="A575" s="77">
        <v>534</v>
      </c>
      <c r="B575" s="43" t="s">
        <v>351</v>
      </c>
      <c r="C575" s="38" t="s">
        <v>245</v>
      </c>
      <c r="D575" s="56" t="s">
        <v>18</v>
      </c>
      <c r="E575" s="37">
        <v>7.6</v>
      </c>
      <c r="F575" s="37">
        <v>4.9000000000000004</v>
      </c>
      <c r="G575" s="37">
        <v>3.2</v>
      </c>
      <c r="H575" s="37">
        <v>1</v>
      </c>
      <c r="I575" s="46">
        <f>SUM(E575:H575)</f>
        <v>16.7</v>
      </c>
      <c r="J575" s="66"/>
    </row>
    <row r="576" spans="1:10">
      <c r="A576" s="77">
        <v>535</v>
      </c>
      <c r="B576" s="85" t="s">
        <v>614</v>
      </c>
      <c r="C576" s="38" t="s">
        <v>245</v>
      </c>
      <c r="D576" s="56" t="s">
        <v>18</v>
      </c>
      <c r="E576" s="37">
        <v>7.6</v>
      </c>
      <c r="F576" s="37">
        <v>3.1</v>
      </c>
      <c r="G576" s="37">
        <v>2.7</v>
      </c>
      <c r="H576" s="37">
        <v>3.3</v>
      </c>
      <c r="I576" s="46">
        <f>SUM(E576:H576)</f>
        <v>16.7</v>
      </c>
      <c r="J576" s="66"/>
    </row>
    <row r="577" spans="1:10">
      <c r="A577" s="77">
        <v>536</v>
      </c>
      <c r="B577" s="85" t="s">
        <v>615</v>
      </c>
      <c r="C577" s="38" t="s">
        <v>245</v>
      </c>
      <c r="D577" s="56" t="s">
        <v>18</v>
      </c>
      <c r="E577" s="37">
        <v>7.9</v>
      </c>
      <c r="F577" s="37">
        <v>3.7</v>
      </c>
      <c r="G577" s="37">
        <v>2.6</v>
      </c>
      <c r="H577" s="37">
        <v>1.8</v>
      </c>
      <c r="I577" s="46">
        <f>SUM(E577:H577)</f>
        <v>16</v>
      </c>
      <c r="J577" s="66"/>
    </row>
    <row r="578" spans="1:10">
      <c r="A578" s="77">
        <v>537</v>
      </c>
      <c r="B578" s="85" t="s">
        <v>616</v>
      </c>
      <c r="C578" s="38" t="s">
        <v>245</v>
      </c>
      <c r="D578" s="56">
        <v>9</v>
      </c>
      <c r="E578" s="37">
        <v>6.3</v>
      </c>
      <c r="F578" s="37">
        <v>4.0999999999999996</v>
      </c>
      <c r="G578" s="37">
        <v>3.7</v>
      </c>
      <c r="H578" s="37">
        <v>1.6</v>
      </c>
      <c r="I578" s="46">
        <f>SUM(E578:H578)</f>
        <v>15.699999999999998</v>
      </c>
      <c r="J578" s="66"/>
    </row>
    <row r="579" spans="1:10">
      <c r="A579" s="77">
        <v>538</v>
      </c>
      <c r="B579" s="86" t="s">
        <v>650</v>
      </c>
      <c r="C579" s="38" t="s">
        <v>245</v>
      </c>
      <c r="D579" s="56" t="s">
        <v>18</v>
      </c>
      <c r="E579" s="37">
        <v>7.5</v>
      </c>
      <c r="F579" s="37">
        <v>4.0999999999999996</v>
      </c>
      <c r="G579" s="37">
        <v>3.7</v>
      </c>
      <c r="H579" s="37">
        <v>1</v>
      </c>
      <c r="I579" s="46">
        <f>SUM(E579:H579)</f>
        <v>16.3</v>
      </c>
      <c r="J579" s="66"/>
    </row>
    <row r="580" spans="1:10">
      <c r="A580" s="75"/>
      <c r="B580" s="35"/>
      <c r="C580" s="80" t="s">
        <v>33</v>
      </c>
      <c r="D580" s="48">
        <f>SUM(D532:D579)</f>
        <v>306</v>
      </c>
      <c r="E580" s="48">
        <f>SUM(E529:E579)</f>
        <v>626.30000000000018</v>
      </c>
      <c r="F580" s="48">
        <f>SUM(F529:F579)</f>
        <v>316.90000000000003</v>
      </c>
      <c r="G580" s="48">
        <f>SUM(G529:G579)</f>
        <v>221.39999999999989</v>
      </c>
      <c r="H580" s="48">
        <f>SUM(H529:H579)</f>
        <v>78.858999999999995</v>
      </c>
      <c r="I580" s="48">
        <f>SUM(I529:I579)</f>
        <v>1243.4590000000003</v>
      </c>
      <c r="J580" s="66"/>
    </row>
    <row r="581" spans="1:10" ht="25.5" customHeight="1">
      <c r="A581" s="97" t="s">
        <v>618</v>
      </c>
      <c r="B581" s="97"/>
      <c r="C581" s="97"/>
      <c r="D581" s="97"/>
      <c r="E581" s="97"/>
      <c r="F581" s="97"/>
      <c r="G581" s="97"/>
      <c r="H581" s="97"/>
      <c r="I581" s="97"/>
      <c r="J581" s="66"/>
    </row>
    <row r="582" spans="1:10">
      <c r="A582" s="76">
        <v>539</v>
      </c>
      <c r="B582" s="38" t="s">
        <v>269</v>
      </c>
      <c r="C582" s="38" t="s">
        <v>618</v>
      </c>
      <c r="D582" s="36" t="s">
        <v>18</v>
      </c>
      <c r="E582" s="37">
        <v>7.1</v>
      </c>
      <c r="F582" s="37">
        <v>5.4</v>
      </c>
      <c r="G582" s="37">
        <v>2.2999999999999998</v>
      </c>
      <c r="H582" s="37">
        <v>1.1000000000000001</v>
      </c>
      <c r="I582" s="46">
        <f t="shared" ref="I582:I587" si="37">SUM(E582:H582)</f>
        <v>15.9</v>
      </c>
      <c r="J582" s="66"/>
    </row>
    <row r="583" spans="1:10">
      <c r="A583" s="76">
        <v>540</v>
      </c>
      <c r="B583" s="38" t="s">
        <v>270</v>
      </c>
      <c r="C583" s="38" t="s">
        <v>618</v>
      </c>
      <c r="D583" s="36" t="s">
        <v>18</v>
      </c>
      <c r="E583" s="37">
        <v>5.7</v>
      </c>
      <c r="F583" s="37">
        <v>3.8</v>
      </c>
      <c r="G583" s="37">
        <v>2.7</v>
      </c>
      <c r="H583" s="37">
        <v>1.2</v>
      </c>
      <c r="I583" s="46">
        <f t="shared" si="37"/>
        <v>13.399999999999999</v>
      </c>
      <c r="J583" s="66"/>
    </row>
    <row r="584" spans="1:10">
      <c r="A584" s="76">
        <v>541</v>
      </c>
      <c r="B584" s="38" t="s">
        <v>271</v>
      </c>
      <c r="C584" s="38" t="s">
        <v>618</v>
      </c>
      <c r="D584" s="36" t="s">
        <v>18</v>
      </c>
      <c r="E584" s="37">
        <v>7.6</v>
      </c>
      <c r="F584" s="37">
        <v>4.9000000000000004</v>
      </c>
      <c r="G584" s="37">
        <v>3.2</v>
      </c>
      <c r="H584" s="37">
        <v>1</v>
      </c>
      <c r="I584" s="46">
        <f t="shared" si="37"/>
        <v>16.7</v>
      </c>
      <c r="J584" s="66"/>
    </row>
    <row r="585" spans="1:10">
      <c r="A585" s="76">
        <v>542</v>
      </c>
      <c r="B585" s="38" t="s">
        <v>272</v>
      </c>
      <c r="C585" s="38" t="s">
        <v>618</v>
      </c>
      <c r="D585" s="36" t="s">
        <v>18</v>
      </c>
      <c r="E585" s="37">
        <v>7.6</v>
      </c>
      <c r="F585" s="37">
        <v>3.1</v>
      </c>
      <c r="G585" s="37">
        <v>2.7</v>
      </c>
      <c r="H585" s="37">
        <v>3.3</v>
      </c>
      <c r="I585" s="46">
        <f t="shared" si="37"/>
        <v>16.7</v>
      </c>
      <c r="J585" s="66"/>
    </row>
    <row r="586" spans="1:10">
      <c r="A586" s="76">
        <v>543</v>
      </c>
      <c r="B586" s="38" t="s">
        <v>273</v>
      </c>
      <c r="C586" s="38" t="s">
        <v>618</v>
      </c>
      <c r="D586" s="36" t="s">
        <v>18</v>
      </c>
      <c r="E586" s="37">
        <v>7.9</v>
      </c>
      <c r="F586" s="37">
        <v>3.7</v>
      </c>
      <c r="G586" s="37">
        <v>2.6</v>
      </c>
      <c r="H586" s="37">
        <v>1.8</v>
      </c>
      <c r="I586" s="46">
        <f t="shared" si="37"/>
        <v>16</v>
      </c>
      <c r="J586" s="66"/>
    </row>
    <row r="587" spans="1:10">
      <c r="A587" s="76">
        <v>544</v>
      </c>
      <c r="B587" s="38" t="s">
        <v>274</v>
      </c>
      <c r="C587" s="38" t="s">
        <v>618</v>
      </c>
      <c r="D587" s="36" t="s">
        <v>18</v>
      </c>
      <c r="E587" s="37">
        <v>6.8</v>
      </c>
      <c r="F587" s="37">
        <v>4.7</v>
      </c>
      <c r="G587" s="37">
        <v>1.4</v>
      </c>
      <c r="H587" s="37">
        <v>1.08</v>
      </c>
      <c r="I587" s="46">
        <f t="shared" si="37"/>
        <v>13.98</v>
      </c>
      <c r="J587" s="66"/>
    </row>
    <row r="588" spans="1:10">
      <c r="A588" s="76">
        <v>545</v>
      </c>
      <c r="B588" s="38" t="s">
        <v>153</v>
      </c>
      <c r="C588" s="38" t="s">
        <v>618</v>
      </c>
      <c r="D588" s="36">
        <v>6</v>
      </c>
      <c r="E588" s="37">
        <v>13.3</v>
      </c>
      <c r="F588" s="37">
        <v>4.2</v>
      </c>
      <c r="G588" s="37">
        <v>2.2999999999999998</v>
      </c>
      <c r="H588" s="37">
        <v>1.9</v>
      </c>
      <c r="I588" s="46">
        <f t="shared" ref="I588:I612" si="38">SUM(E588:H588)</f>
        <v>21.7</v>
      </c>
      <c r="J588" s="66"/>
    </row>
    <row r="589" spans="1:10">
      <c r="A589" s="76">
        <v>546</v>
      </c>
      <c r="B589" s="38" t="s">
        <v>275</v>
      </c>
      <c r="C589" s="38" t="s">
        <v>618</v>
      </c>
      <c r="D589" s="36" t="s">
        <v>18</v>
      </c>
      <c r="E589" s="37">
        <v>6.6</v>
      </c>
      <c r="F589" s="37">
        <v>4.7</v>
      </c>
      <c r="G589" s="37">
        <v>2.6</v>
      </c>
      <c r="H589" s="37">
        <v>1.3</v>
      </c>
      <c r="I589" s="46">
        <f t="shared" si="38"/>
        <v>15.200000000000001</v>
      </c>
      <c r="J589" s="66"/>
    </row>
    <row r="590" spans="1:10">
      <c r="A590" s="76">
        <v>547</v>
      </c>
      <c r="B590" s="38" t="s">
        <v>276</v>
      </c>
      <c r="C590" s="38" t="s">
        <v>618</v>
      </c>
      <c r="D590" s="36">
        <v>9</v>
      </c>
      <c r="E590" s="37">
        <v>15.3</v>
      </c>
      <c r="F590" s="37">
        <v>6.5</v>
      </c>
      <c r="G590" s="37">
        <v>5.3</v>
      </c>
      <c r="H590" s="37">
        <v>1.3</v>
      </c>
      <c r="I590" s="46">
        <f t="shared" si="38"/>
        <v>28.400000000000002</v>
      </c>
      <c r="J590" s="66"/>
    </row>
    <row r="591" spans="1:10">
      <c r="A591" s="76">
        <v>548</v>
      </c>
      <c r="B591" s="38" t="s">
        <v>277</v>
      </c>
      <c r="C591" s="38" t="s">
        <v>618</v>
      </c>
      <c r="D591" s="36" t="s">
        <v>18</v>
      </c>
      <c r="E591" s="37">
        <v>7.9</v>
      </c>
      <c r="F591" s="37">
        <v>5.7</v>
      </c>
      <c r="G591" s="37">
        <v>2.8</v>
      </c>
      <c r="H591" s="37">
        <v>1.2</v>
      </c>
      <c r="I591" s="46">
        <f t="shared" si="38"/>
        <v>17.600000000000001</v>
      </c>
      <c r="J591" s="66"/>
    </row>
    <row r="592" spans="1:10">
      <c r="A592" s="76">
        <v>549</v>
      </c>
      <c r="B592" s="38" t="s">
        <v>577</v>
      </c>
      <c r="C592" s="38" t="s">
        <v>618</v>
      </c>
      <c r="D592" s="36" t="s">
        <v>18</v>
      </c>
      <c r="E592" s="37">
        <v>7.1</v>
      </c>
      <c r="F592" s="37">
        <v>5.4</v>
      </c>
      <c r="G592" s="37">
        <v>2.2999999999999998</v>
      </c>
      <c r="H592" s="37">
        <v>1.1000000000000001</v>
      </c>
      <c r="I592" s="46">
        <f t="shared" si="38"/>
        <v>15.9</v>
      </c>
      <c r="J592" s="66"/>
    </row>
    <row r="593" spans="1:14">
      <c r="A593" s="76">
        <v>550</v>
      </c>
      <c r="B593" s="38" t="s">
        <v>578</v>
      </c>
      <c r="C593" s="38" t="s">
        <v>618</v>
      </c>
      <c r="D593" s="36" t="s">
        <v>18</v>
      </c>
      <c r="E593" s="37">
        <v>5.7</v>
      </c>
      <c r="F593" s="37">
        <v>3.8</v>
      </c>
      <c r="G593" s="37">
        <v>2.7</v>
      </c>
      <c r="H593" s="37">
        <v>1.2</v>
      </c>
      <c r="I593" s="46">
        <f t="shared" si="38"/>
        <v>13.399999999999999</v>
      </c>
      <c r="J593" s="66"/>
    </row>
    <row r="594" spans="1:14" s="2" customFormat="1">
      <c r="A594" s="76">
        <v>551</v>
      </c>
      <c r="B594" s="38" t="s">
        <v>579</v>
      </c>
      <c r="C594" s="38" t="s">
        <v>618</v>
      </c>
      <c r="D594" s="36" t="s">
        <v>18</v>
      </c>
      <c r="E594" s="37">
        <v>7.6</v>
      </c>
      <c r="F594" s="37">
        <v>4.9000000000000004</v>
      </c>
      <c r="G594" s="37">
        <v>3.2</v>
      </c>
      <c r="H594" s="37">
        <v>1</v>
      </c>
      <c r="I594" s="46">
        <f t="shared" si="38"/>
        <v>16.7</v>
      </c>
      <c r="J594" s="66"/>
      <c r="K594" s="9"/>
      <c r="L594" s="9"/>
      <c r="M594" s="9"/>
      <c r="N594" s="9"/>
    </row>
    <row r="595" spans="1:14">
      <c r="A595" s="76">
        <v>552</v>
      </c>
      <c r="B595" s="38" t="s">
        <v>580</v>
      </c>
      <c r="C595" s="38" t="s">
        <v>618</v>
      </c>
      <c r="D595" s="36" t="s">
        <v>18</v>
      </c>
      <c r="E595" s="37">
        <v>6.2</v>
      </c>
      <c r="F595" s="37">
        <v>4.2</v>
      </c>
      <c r="G595" s="37">
        <v>3.1</v>
      </c>
      <c r="H595" s="37">
        <v>0.1</v>
      </c>
      <c r="I595" s="46">
        <f t="shared" si="38"/>
        <v>13.6</v>
      </c>
      <c r="J595" s="66"/>
    </row>
    <row r="596" spans="1:14">
      <c r="A596" s="76">
        <v>553</v>
      </c>
      <c r="B596" s="38" t="s">
        <v>581</v>
      </c>
      <c r="C596" s="38" t="s">
        <v>618</v>
      </c>
      <c r="D596" s="36" t="s">
        <v>18</v>
      </c>
      <c r="E596" s="37">
        <v>6.9</v>
      </c>
      <c r="F596" s="37">
        <v>2.5</v>
      </c>
      <c r="G596" s="37">
        <v>1.4</v>
      </c>
      <c r="H596" s="37">
        <v>1.1000000000000001</v>
      </c>
      <c r="I596" s="46">
        <f>SUM(E596:H596)</f>
        <v>11.9</v>
      </c>
      <c r="J596" s="66"/>
    </row>
    <row r="597" spans="1:14">
      <c r="A597" s="76">
        <v>554</v>
      </c>
      <c r="B597" s="34" t="s">
        <v>279</v>
      </c>
      <c r="C597" s="38" t="s">
        <v>618</v>
      </c>
      <c r="D597" s="36" t="s">
        <v>18</v>
      </c>
      <c r="E597" s="37">
        <v>6.5</v>
      </c>
      <c r="F597" s="37">
        <v>4</v>
      </c>
      <c r="G597" s="37">
        <v>2.4</v>
      </c>
      <c r="H597" s="37">
        <v>1.4</v>
      </c>
      <c r="I597" s="46">
        <f>SUM(E597:H597)</f>
        <v>14.3</v>
      </c>
      <c r="J597" s="66"/>
    </row>
    <row r="598" spans="1:14" s="2" customFormat="1">
      <c r="A598" s="76">
        <v>555</v>
      </c>
      <c r="B598" s="35" t="s">
        <v>280</v>
      </c>
      <c r="C598" s="38" t="s">
        <v>618</v>
      </c>
      <c r="D598" s="36" t="s">
        <v>18</v>
      </c>
      <c r="E598" s="37">
        <v>9.3000000000000007</v>
      </c>
      <c r="F598" s="37">
        <v>3.7</v>
      </c>
      <c r="G598" s="37">
        <v>3.8</v>
      </c>
      <c r="H598" s="37">
        <v>0.6</v>
      </c>
      <c r="I598" s="46">
        <f>SUM(E598:H598)</f>
        <v>17.400000000000002</v>
      </c>
      <c r="J598" s="66"/>
      <c r="K598" s="9"/>
      <c r="L598" s="9"/>
      <c r="M598" s="9"/>
      <c r="N598" s="9"/>
    </row>
    <row r="599" spans="1:14" s="2" customFormat="1">
      <c r="A599" s="76">
        <v>556</v>
      </c>
      <c r="B599" s="85" t="s">
        <v>617</v>
      </c>
      <c r="C599" s="38" t="s">
        <v>618</v>
      </c>
      <c r="D599" s="36" t="s">
        <v>18</v>
      </c>
      <c r="E599" s="37">
        <v>4.5</v>
      </c>
      <c r="F599" s="37">
        <v>3.2</v>
      </c>
      <c r="G599" s="37">
        <v>2.2999999999999998</v>
      </c>
      <c r="H599" s="37">
        <v>1</v>
      </c>
      <c r="I599" s="46">
        <f>SUM(E599:H599)</f>
        <v>11</v>
      </c>
      <c r="J599" s="66"/>
      <c r="K599" s="9"/>
      <c r="L599" s="9"/>
      <c r="M599" s="9"/>
      <c r="N599" s="9"/>
    </row>
    <row r="600" spans="1:14">
      <c r="A600" s="57"/>
      <c r="B600" s="38"/>
      <c r="C600" s="80" t="s">
        <v>33</v>
      </c>
      <c r="D600" s="48">
        <f t="shared" ref="D600:I600" si="39">SUM(D582:D599)</f>
        <v>15</v>
      </c>
      <c r="E600" s="48">
        <f t="shared" si="39"/>
        <v>139.60000000000002</v>
      </c>
      <c r="F600" s="48">
        <f t="shared" si="39"/>
        <v>78.400000000000006</v>
      </c>
      <c r="G600" s="48">
        <f t="shared" si="39"/>
        <v>49.1</v>
      </c>
      <c r="H600" s="48">
        <f t="shared" si="39"/>
        <v>22.680000000000003</v>
      </c>
      <c r="I600" s="48">
        <f t="shared" si="39"/>
        <v>289.77999999999997</v>
      </c>
      <c r="J600" s="66"/>
    </row>
    <row r="601" spans="1:14" ht="33.75" customHeight="1">
      <c r="A601" s="97" t="s">
        <v>281</v>
      </c>
      <c r="B601" s="97"/>
      <c r="C601" s="97"/>
      <c r="D601" s="97"/>
      <c r="E601" s="97"/>
      <c r="F601" s="97"/>
      <c r="G601" s="97"/>
      <c r="H601" s="97"/>
      <c r="I601" s="97"/>
      <c r="J601" s="66"/>
    </row>
    <row r="602" spans="1:14" s="2" customFormat="1">
      <c r="A602" s="77">
        <v>557</v>
      </c>
      <c r="B602" s="39" t="s">
        <v>583</v>
      </c>
      <c r="C602" s="38" t="s">
        <v>281</v>
      </c>
      <c r="D602" s="36">
        <v>10</v>
      </c>
      <c r="E602" s="37">
        <v>12.2</v>
      </c>
      <c r="F602" s="37">
        <v>5.2</v>
      </c>
      <c r="G602" s="37">
        <v>3.5</v>
      </c>
      <c r="H602" s="37">
        <v>0.4</v>
      </c>
      <c r="I602" s="46">
        <f t="shared" si="38"/>
        <v>21.299999999999997</v>
      </c>
      <c r="J602" s="66"/>
      <c r="K602" s="9"/>
      <c r="L602" s="9"/>
      <c r="M602" s="9"/>
      <c r="N602" s="9"/>
    </row>
    <row r="603" spans="1:14" s="2" customFormat="1">
      <c r="A603" s="77">
        <v>558</v>
      </c>
      <c r="B603" s="38" t="s">
        <v>582</v>
      </c>
      <c r="C603" s="38" t="s">
        <v>281</v>
      </c>
      <c r="D603" s="36" t="s">
        <v>18</v>
      </c>
      <c r="E603" s="37">
        <v>5.3</v>
      </c>
      <c r="F603" s="37">
        <v>4.0999999999999996</v>
      </c>
      <c r="G603" s="37">
        <v>2.4</v>
      </c>
      <c r="H603" s="37">
        <v>1.6</v>
      </c>
      <c r="I603" s="46">
        <f t="shared" si="38"/>
        <v>13.399999999999999</v>
      </c>
      <c r="J603" s="66"/>
      <c r="K603" s="9"/>
      <c r="L603" s="9"/>
      <c r="M603" s="9"/>
      <c r="N603" s="9"/>
    </row>
    <row r="604" spans="1:14" s="2" customFormat="1">
      <c r="A604" s="77">
        <v>559</v>
      </c>
      <c r="B604" s="38" t="s">
        <v>584</v>
      </c>
      <c r="C604" s="38" t="s">
        <v>281</v>
      </c>
      <c r="D604" s="36" t="s">
        <v>18</v>
      </c>
      <c r="E604" s="37">
        <v>8.9</v>
      </c>
      <c r="F604" s="37">
        <v>3.8</v>
      </c>
      <c r="G604" s="37">
        <v>2.5</v>
      </c>
      <c r="H604" s="37">
        <v>0.4</v>
      </c>
      <c r="I604" s="46">
        <f t="shared" si="38"/>
        <v>15.6</v>
      </c>
      <c r="J604" s="66"/>
      <c r="K604" s="9"/>
      <c r="L604" s="9"/>
      <c r="M604" s="9"/>
      <c r="N604" s="9"/>
    </row>
    <row r="605" spans="1:14" s="2" customFormat="1">
      <c r="A605" s="77">
        <v>560</v>
      </c>
      <c r="B605" s="38" t="s">
        <v>585</v>
      </c>
      <c r="C605" s="38" t="s">
        <v>281</v>
      </c>
      <c r="D605" s="36">
        <v>10</v>
      </c>
      <c r="E605" s="70">
        <v>13.4</v>
      </c>
      <c r="F605" s="70">
        <v>8.1999999999999993</v>
      </c>
      <c r="G605" s="70">
        <v>7.5</v>
      </c>
      <c r="H605" s="70">
        <v>1.5</v>
      </c>
      <c r="I605" s="46">
        <f t="shared" si="38"/>
        <v>30.6</v>
      </c>
      <c r="J605" s="66"/>
      <c r="K605" s="9"/>
      <c r="L605" s="9"/>
      <c r="M605" s="9"/>
      <c r="N605" s="9"/>
    </row>
    <row r="606" spans="1:14" s="2" customFormat="1">
      <c r="A606" s="77">
        <v>561</v>
      </c>
      <c r="B606" s="38" t="s">
        <v>586</v>
      </c>
      <c r="C606" s="38" t="s">
        <v>281</v>
      </c>
      <c r="D606" s="36">
        <v>10</v>
      </c>
      <c r="E606" s="37">
        <v>15.6</v>
      </c>
      <c r="F606" s="37">
        <v>6.8</v>
      </c>
      <c r="G606" s="37">
        <v>5.7</v>
      </c>
      <c r="H606" s="37">
        <v>1.9</v>
      </c>
      <c r="I606" s="46">
        <f t="shared" si="38"/>
        <v>29.999999999999996</v>
      </c>
      <c r="J606" s="66"/>
      <c r="K606" s="9"/>
      <c r="L606" s="9"/>
      <c r="M606" s="9"/>
      <c r="N606" s="9"/>
    </row>
    <row r="607" spans="1:14" s="2" customFormat="1">
      <c r="A607" s="77">
        <v>562</v>
      </c>
      <c r="B607" s="38" t="s">
        <v>587</v>
      </c>
      <c r="C607" s="38" t="s">
        <v>281</v>
      </c>
      <c r="D607" s="36" t="s">
        <v>18</v>
      </c>
      <c r="E607" s="37">
        <v>7.1</v>
      </c>
      <c r="F607" s="37">
        <v>5.4</v>
      </c>
      <c r="G607" s="37">
        <v>2.2999999999999998</v>
      </c>
      <c r="H607" s="37">
        <v>1.1000000000000001</v>
      </c>
      <c r="I607" s="46">
        <f t="shared" si="38"/>
        <v>15.9</v>
      </c>
      <c r="J607" s="66"/>
      <c r="K607" s="9"/>
      <c r="L607" s="9"/>
      <c r="M607" s="9"/>
      <c r="N607" s="9"/>
    </row>
    <row r="608" spans="1:14" s="2" customFormat="1">
      <c r="A608" s="77">
        <v>563</v>
      </c>
      <c r="B608" s="38" t="s">
        <v>588</v>
      </c>
      <c r="C608" s="38" t="s">
        <v>281</v>
      </c>
      <c r="D608" s="36" t="s">
        <v>18</v>
      </c>
      <c r="E608" s="37">
        <v>5.7</v>
      </c>
      <c r="F608" s="37">
        <v>3.8</v>
      </c>
      <c r="G608" s="37">
        <v>2.7</v>
      </c>
      <c r="H608" s="37">
        <v>1.2</v>
      </c>
      <c r="I608" s="46">
        <f t="shared" si="38"/>
        <v>13.399999999999999</v>
      </c>
      <c r="J608" s="66"/>
      <c r="K608" s="9"/>
      <c r="L608" s="9"/>
      <c r="M608" s="9"/>
      <c r="N608" s="9"/>
    </row>
    <row r="609" spans="1:14" s="2" customFormat="1">
      <c r="A609" s="77">
        <v>564</v>
      </c>
      <c r="B609" s="38" t="s">
        <v>589</v>
      </c>
      <c r="C609" s="38" t="s">
        <v>281</v>
      </c>
      <c r="D609" s="36" t="s">
        <v>18</v>
      </c>
      <c r="E609" s="37">
        <v>7.6</v>
      </c>
      <c r="F609" s="37">
        <v>4.9000000000000004</v>
      </c>
      <c r="G609" s="37">
        <v>3.2</v>
      </c>
      <c r="H609" s="37">
        <v>1</v>
      </c>
      <c r="I609" s="46">
        <f t="shared" si="38"/>
        <v>16.7</v>
      </c>
      <c r="J609" s="66"/>
      <c r="K609" s="9"/>
      <c r="L609" s="9"/>
      <c r="M609" s="9"/>
      <c r="N609" s="9"/>
    </row>
    <row r="610" spans="1:14" s="2" customFormat="1">
      <c r="A610" s="77">
        <v>565</v>
      </c>
      <c r="B610" s="35" t="s">
        <v>590</v>
      </c>
      <c r="C610" s="38" t="s">
        <v>281</v>
      </c>
      <c r="D610" s="36" t="s">
        <v>18</v>
      </c>
      <c r="E610" s="37">
        <v>7.6</v>
      </c>
      <c r="F610" s="37">
        <v>3.1</v>
      </c>
      <c r="G610" s="37">
        <v>2.7</v>
      </c>
      <c r="H610" s="37">
        <v>3.3</v>
      </c>
      <c r="I610" s="46">
        <f t="shared" si="38"/>
        <v>16.7</v>
      </c>
      <c r="J610" s="66"/>
      <c r="K610" s="9"/>
      <c r="L610" s="9"/>
      <c r="M610" s="9"/>
      <c r="N610" s="9"/>
    </row>
    <row r="611" spans="1:14" s="2" customFormat="1">
      <c r="A611" s="77">
        <v>566</v>
      </c>
      <c r="B611" s="34" t="s">
        <v>592</v>
      </c>
      <c r="C611" s="38" t="s">
        <v>281</v>
      </c>
      <c r="D611" s="36" t="s">
        <v>18</v>
      </c>
      <c r="E611" s="37">
        <v>7.9</v>
      </c>
      <c r="F611" s="37">
        <v>3.7</v>
      </c>
      <c r="G611" s="37">
        <v>2.6</v>
      </c>
      <c r="H611" s="37">
        <v>1.8</v>
      </c>
      <c r="I611" s="46">
        <f t="shared" si="38"/>
        <v>16</v>
      </c>
      <c r="J611" s="66"/>
      <c r="K611" s="9"/>
      <c r="L611" s="9"/>
      <c r="M611" s="9"/>
      <c r="N611" s="9"/>
    </row>
    <row r="612" spans="1:14" s="2" customFormat="1">
      <c r="A612" s="77">
        <v>567</v>
      </c>
      <c r="B612" s="35" t="s">
        <v>591</v>
      </c>
      <c r="C612" s="38" t="s">
        <v>281</v>
      </c>
      <c r="D612" s="36" t="s">
        <v>18</v>
      </c>
      <c r="E612" s="37">
        <v>6.8</v>
      </c>
      <c r="F612" s="37">
        <v>4.7</v>
      </c>
      <c r="G612" s="37">
        <v>1.4</v>
      </c>
      <c r="H612" s="37">
        <v>1.08</v>
      </c>
      <c r="I612" s="46">
        <f t="shared" si="38"/>
        <v>13.98</v>
      </c>
      <c r="J612" s="66"/>
      <c r="K612" s="9"/>
      <c r="L612" s="9"/>
      <c r="M612" s="9"/>
      <c r="N612" s="9"/>
    </row>
    <row r="613" spans="1:14">
      <c r="A613" s="71"/>
      <c r="B613" s="40"/>
      <c r="C613" s="80" t="s">
        <v>33</v>
      </c>
      <c r="D613" s="48">
        <f t="shared" ref="D613:I613" si="40">SUM(D602:D612)</f>
        <v>30</v>
      </c>
      <c r="E613" s="48">
        <f t="shared" si="40"/>
        <v>98.1</v>
      </c>
      <c r="F613" s="48">
        <f t="shared" si="40"/>
        <v>53.7</v>
      </c>
      <c r="G613" s="48">
        <f t="shared" si="40"/>
        <v>36.5</v>
      </c>
      <c r="H613" s="48">
        <f t="shared" si="40"/>
        <v>15.28</v>
      </c>
      <c r="I613" s="48">
        <f t="shared" si="40"/>
        <v>203.57999999999998</v>
      </c>
      <c r="J613" s="66"/>
    </row>
    <row r="614" spans="1:14" ht="30" customHeight="1">
      <c r="A614" s="97" t="s">
        <v>282</v>
      </c>
      <c r="B614" s="97"/>
      <c r="C614" s="97"/>
      <c r="D614" s="97"/>
      <c r="E614" s="97"/>
      <c r="F614" s="97"/>
      <c r="G614" s="97"/>
      <c r="H614" s="97"/>
      <c r="I614" s="97"/>
      <c r="J614" s="66"/>
    </row>
    <row r="615" spans="1:14" s="2" customFormat="1">
      <c r="A615" s="77">
        <v>568</v>
      </c>
      <c r="B615" s="35" t="s">
        <v>593</v>
      </c>
      <c r="C615" s="38" t="s">
        <v>282</v>
      </c>
      <c r="D615" s="36">
        <v>50</v>
      </c>
      <c r="E615" s="37">
        <v>59.6</v>
      </c>
      <c r="F615" s="37">
        <v>5.6</v>
      </c>
      <c r="G615" s="37">
        <v>42.3</v>
      </c>
      <c r="H615" s="37">
        <v>11.2</v>
      </c>
      <c r="I615" s="46">
        <f>SUM(E615:H615)</f>
        <v>118.7</v>
      </c>
      <c r="J615" s="66"/>
      <c r="K615" s="9"/>
      <c r="L615" s="9"/>
      <c r="M615" s="9"/>
      <c r="N615" s="9"/>
    </row>
    <row r="616" spans="1:14" s="2" customFormat="1">
      <c r="A616" s="77">
        <v>569</v>
      </c>
      <c r="B616" s="34" t="s">
        <v>283</v>
      </c>
      <c r="C616" s="38" t="s">
        <v>282</v>
      </c>
      <c r="D616" s="36">
        <v>10</v>
      </c>
      <c r="E616" s="70">
        <v>13.3</v>
      </c>
      <c r="F616" s="70">
        <v>5.6</v>
      </c>
      <c r="G616" s="70">
        <v>3.6</v>
      </c>
      <c r="H616" s="70">
        <v>1.2</v>
      </c>
      <c r="I616" s="46">
        <f t="shared" ref="I616:I622" si="41">SUM(E616:H616)</f>
        <v>23.7</v>
      </c>
      <c r="J616" s="66"/>
      <c r="K616" s="9"/>
      <c r="L616" s="9"/>
      <c r="M616" s="9"/>
      <c r="N616" s="9"/>
    </row>
    <row r="617" spans="1:14" s="2" customFormat="1">
      <c r="A617" s="77">
        <v>570</v>
      </c>
      <c r="B617" s="38" t="s">
        <v>594</v>
      </c>
      <c r="C617" s="38" t="s">
        <v>282</v>
      </c>
      <c r="D617" s="36" t="s">
        <v>18</v>
      </c>
      <c r="E617" s="37">
        <v>6.5</v>
      </c>
      <c r="F617" s="37">
        <v>3.2</v>
      </c>
      <c r="G617" s="37">
        <v>1.5</v>
      </c>
      <c r="H617" s="37">
        <v>0.2</v>
      </c>
      <c r="I617" s="46">
        <f t="shared" si="41"/>
        <v>11.399999999999999</v>
      </c>
      <c r="J617" s="66"/>
      <c r="K617" s="9"/>
      <c r="L617" s="9"/>
      <c r="M617" s="9"/>
      <c r="N617" s="9"/>
    </row>
    <row r="618" spans="1:14" s="2" customFormat="1">
      <c r="A618" s="77">
        <v>571</v>
      </c>
      <c r="B618" s="39" t="s">
        <v>122</v>
      </c>
      <c r="C618" s="38" t="s">
        <v>282</v>
      </c>
      <c r="D618" s="36">
        <v>10</v>
      </c>
      <c r="E618" s="70">
        <v>13.4</v>
      </c>
      <c r="F618" s="70">
        <v>4.5999999999999996</v>
      </c>
      <c r="G618" s="70">
        <v>2.2999999999999998</v>
      </c>
      <c r="H618" s="70">
        <v>1.5</v>
      </c>
      <c r="I618" s="46">
        <f t="shared" si="41"/>
        <v>21.8</v>
      </c>
      <c r="J618" s="66"/>
      <c r="K618" s="9"/>
      <c r="L618" s="9"/>
      <c r="M618" s="9"/>
      <c r="N618" s="9"/>
    </row>
    <row r="619" spans="1:14" s="2" customFormat="1">
      <c r="A619" s="77">
        <v>572</v>
      </c>
      <c r="B619" s="38" t="s">
        <v>595</v>
      </c>
      <c r="C619" s="38" t="s">
        <v>282</v>
      </c>
      <c r="D619" s="36">
        <v>10</v>
      </c>
      <c r="E619" s="37">
        <v>12.3</v>
      </c>
      <c r="F619" s="37">
        <v>9.6999999999999993</v>
      </c>
      <c r="G619" s="37">
        <v>6.4</v>
      </c>
      <c r="H619" s="37">
        <v>1.9</v>
      </c>
      <c r="I619" s="46">
        <f t="shared" si="41"/>
        <v>30.299999999999997</v>
      </c>
      <c r="J619" s="66"/>
      <c r="K619" s="9"/>
      <c r="L619" s="9"/>
      <c r="M619" s="9"/>
      <c r="N619" s="9"/>
    </row>
    <row r="620" spans="1:14" s="2" customFormat="1">
      <c r="A620" s="77">
        <v>573</v>
      </c>
      <c r="B620" s="38" t="s">
        <v>284</v>
      </c>
      <c r="C620" s="38" t="s">
        <v>282</v>
      </c>
      <c r="D620" s="36" t="s">
        <v>18</v>
      </c>
      <c r="E620" s="37">
        <v>5.7</v>
      </c>
      <c r="F620" s="37">
        <v>3.8</v>
      </c>
      <c r="G620" s="37">
        <v>2.7</v>
      </c>
      <c r="H620" s="37">
        <v>1.2</v>
      </c>
      <c r="I620" s="46">
        <f t="shared" si="41"/>
        <v>13.399999999999999</v>
      </c>
      <c r="J620" s="66"/>
      <c r="K620" s="9"/>
      <c r="L620" s="9"/>
      <c r="M620" s="9"/>
      <c r="N620" s="9"/>
    </row>
    <row r="621" spans="1:14" s="2" customFormat="1">
      <c r="A621" s="77">
        <v>574</v>
      </c>
      <c r="B621" s="38" t="s">
        <v>596</v>
      </c>
      <c r="C621" s="38" t="s">
        <v>282</v>
      </c>
      <c r="D621" s="36" t="s">
        <v>18</v>
      </c>
      <c r="E621" s="37">
        <v>7.6</v>
      </c>
      <c r="F621" s="37">
        <v>4.9000000000000004</v>
      </c>
      <c r="G621" s="37">
        <v>3.2</v>
      </c>
      <c r="H621" s="37">
        <v>1</v>
      </c>
      <c r="I621" s="46">
        <f t="shared" si="41"/>
        <v>16.7</v>
      </c>
      <c r="J621" s="66"/>
      <c r="K621" s="9"/>
      <c r="L621" s="9"/>
      <c r="M621" s="9"/>
      <c r="N621" s="9"/>
    </row>
    <row r="622" spans="1:14" s="2" customFormat="1">
      <c r="A622" s="77">
        <v>575</v>
      </c>
      <c r="B622" s="38" t="s">
        <v>597</v>
      </c>
      <c r="C622" s="38" t="s">
        <v>282</v>
      </c>
      <c r="D622" s="36" t="s">
        <v>18</v>
      </c>
      <c r="E622" s="37">
        <v>7.6</v>
      </c>
      <c r="F622" s="37">
        <v>3.1</v>
      </c>
      <c r="G622" s="37">
        <v>2.7</v>
      </c>
      <c r="H622" s="37">
        <v>3.3</v>
      </c>
      <c r="I622" s="46">
        <f t="shared" si="41"/>
        <v>16.7</v>
      </c>
      <c r="J622" s="66"/>
      <c r="K622" s="9"/>
      <c r="L622" s="9"/>
      <c r="M622" s="9"/>
      <c r="N622" s="9"/>
    </row>
    <row r="623" spans="1:14" s="2" customFormat="1">
      <c r="A623" s="77">
        <v>576</v>
      </c>
      <c r="B623" s="66" t="s">
        <v>598</v>
      </c>
      <c r="C623" s="38" t="s">
        <v>282</v>
      </c>
      <c r="D623" s="36" t="s">
        <v>18</v>
      </c>
      <c r="E623" s="37">
        <v>7.9</v>
      </c>
      <c r="F623" s="37">
        <v>3.7</v>
      </c>
      <c r="G623" s="37">
        <v>2.6</v>
      </c>
      <c r="H623" s="37">
        <v>1.8</v>
      </c>
      <c r="I623" s="46">
        <f>SUM(E623:H623)</f>
        <v>16</v>
      </c>
      <c r="J623" s="66"/>
      <c r="K623" s="9"/>
      <c r="L623" s="9"/>
      <c r="M623" s="9"/>
      <c r="N623" s="9"/>
    </row>
    <row r="624" spans="1:14">
      <c r="A624" s="75"/>
      <c r="B624" s="40"/>
      <c r="C624" s="80" t="s">
        <v>33</v>
      </c>
      <c r="D624" s="48">
        <f t="shared" ref="D624:I624" si="42">SUM(D615:D623)</f>
        <v>80</v>
      </c>
      <c r="E624" s="48">
        <f t="shared" si="42"/>
        <v>133.9</v>
      </c>
      <c r="F624" s="48">
        <f t="shared" si="42"/>
        <v>44.2</v>
      </c>
      <c r="G624" s="48">
        <f t="shared" si="42"/>
        <v>67.3</v>
      </c>
      <c r="H624" s="48">
        <f t="shared" si="42"/>
        <v>23.3</v>
      </c>
      <c r="I624" s="48">
        <f t="shared" si="42"/>
        <v>268.70000000000005</v>
      </c>
      <c r="J624" s="66"/>
    </row>
    <row r="625" spans="1:986" ht="27" customHeight="1">
      <c r="A625" s="97" t="s">
        <v>355</v>
      </c>
      <c r="B625" s="97"/>
      <c r="C625" s="97"/>
      <c r="D625" s="97"/>
      <c r="E625" s="97"/>
      <c r="F625" s="97"/>
      <c r="G625" s="97"/>
      <c r="H625" s="97"/>
      <c r="I625" s="97"/>
      <c r="J625" s="66"/>
      <c r="K625" s="9"/>
      <c r="L625" s="9"/>
      <c r="M625" s="9"/>
      <c r="N625" s="9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  <c r="II625" s="2"/>
      <c r="IJ625" s="2"/>
      <c r="IK625" s="2"/>
      <c r="IL625" s="2"/>
      <c r="IM625" s="2"/>
      <c r="IN625" s="2"/>
      <c r="IO625" s="2"/>
      <c r="IP625" s="2"/>
      <c r="IQ625" s="2"/>
      <c r="IR625" s="2"/>
      <c r="IS625" s="2"/>
      <c r="IT625" s="2"/>
      <c r="IU625" s="2"/>
      <c r="IV625" s="2"/>
      <c r="IW625" s="2"/>
      <c r="IX625" s="2"/>
      <c r="IY625" s="2"/>
      <c r="IZ625" s="2"/>
      <c r="JA625" s="2"/>
      <c r="JB625" s="2"/>
      <c r="JC625" s="2"/>
      <c r="JD625" s="2"/>
      <c r="JE625" s="2"/>
      <c r="JF625" s="2"/>
      <c r="JG625" s="2"/>
      <c r="JH625" s="2"/>
      <c r="JI625" s="2"/>
      <c r="JJ625" s="2"/>
      <c r="JK625" s="2"/>
      <c r="JL625" s="2"/>
      <c r="JM625" s="2"/>
      <c r="JN625" s="2"/>
      <c r="JO625" s="2"/>
      <c r="JP625" s="2"/>
      <c r="JQ625" s="2"/>
      <c r="JR625" s="2"/>
      <c r="JS625" s="2"/>
      <c r="JT625" s="2"/>
      <c r="JU625" s="2"/>
      <c r="JV625" s="2"/>
      <c r="JW625" s="2"/>
      <c r="JX625" s="2"/>
      <c r="JY625" s="2"/>
      <c r="JZ625" s="2"/>
      <c r="KA625" s="2"/>
      <c r="KB625" s="2"/>
      <c r="KC625" s="2"/>
      <c r="KD625" s="2"/>
      <c r="KE625" s="2"/>
      <c r="KF625" s="2"/>
      <c r="KG625" s="2"/>
      <c r="KH625" s="2"/>
      <c r="KI625" s="2"/>
      <c r="KJ625" s="2"/>
      <c r="KK625" s="2"/>
      <c r="KL625" s="2"/>
      <c r="KM625" s="2"/>
      <c r="KN625" s="2"/>
      <c r="KO625" s="2"/>
      <c r="KP625" s="2"/>
      <c r="KQ625" s="2"/>
      <c r="KR625" s="2"/>
      <c r="KS625" s="2"/>
      <c r="KT625" s="2"/>
      <c r="KU625" s="2"/>
      <c r="KV625" s="2"/>
      <c r="KW625" s="2"/>
      <c r="KX625" s="2"/>
      <c r="KY625" s="2"/>
      <c r="KZ625" s="2"/>
      <c r="LA625" s="2"/>
      <c r="LB625" s="2"/>
      <c r="LC625" s="2"/>
      <c r="LD625" s="2"/>
      <c r="LE625" s="2"/>
      <c r="LF625" s="2"/>
      <c r="LG625" s="2"/>
      <c r="LH625" s="2"/>
      <c r="LI625" s="2"/>
      <c r="LJ625" s="2"/>
      <c r="LK625" s="2"/>
      <c r="LL625" s="2"/>
      <c r="LM625" s="2"/>
      <c r="LN625" s="2"/>
      <c r="LO625" s="2"/>
      <c r="LP625" s="2"/>
      <c r="LQ625" s="2"/>
      <c r="LR625" s="2"/>
      <c r="LS625" s="2"/>
      <c r="LT625" s="2"/>
      <c r="LU625" s="2"/>
      <c r="LV625" s="2"/>
      <c r="LW625" s="2"/>
      <c r="LX625" s="2"/>
      <c r="LY625" s="2"/>
      <c r="LZ625" s="2"/>
      <c r="MA625" s="2"/>
      <c r="MB625" s="2"/>
      <c r="MC625" s="2"/>
      <c r="MD625" s="2"/>
      <c r="ME625" s="2"/>
      <c r="MF625" s="2"/>
      <c r="MG625" s="2"/>
      <c r="MH625" s="2"/>
      <c r="MI625" s="2"/>
      <c r="MJ625" s="2"/>
      <c r="MK625" s="2"/>
      <c r="ML625" s="2"/>
      <c r="MM625" s="2"/>
      <c r="MN625" s="2"/>
      <c r="MO625" s="2"/>
      <c r="MP625" s="2"/>
      <c r="MQ625" s="2"/>
      <c r="MR625" s="2"/>
      <c r="MS625" s="2"/>
      <c r="MT625" s="2"/>
      <c r="MU625" s="2"/>
      <c r="MV625" s="2"/>
      <c r="MW625" s="2"/>
      <c r="MX625" s="2"/>
      <c r="MY625" s="2"/>
      <c r="MZ625" s="2"/>
      <c r="NA625" s="2"/>
      <c r="NB625" s="2"/>
      <c r="NC625" s="2"/>
      <c r="ND625" s="2"/>
      <c r="NE625" s="2"/>
      <c r="NF625" s="2"/>
      <c r="NG625" s="2"/>
      <c r="NH625" s="2"/>
      <c r="NI625" s="2"/>
      <c r="NJ625" s="2"/>
      <c r="NK625" s="2"/>
      <c r="NL625" s="2"/>
      <c r="NM625" s="2"/>
      <c r="NN625" s="2"/>
      <c r="NO625" s="2"/>
      <c r="NP625" s="2"/>
      <c r="NQ625" s="2"/>
      <c r="NR625" s="2"/>
      <c r="NS625" s="2"/>
      <c r="NT625" s="2"/>
      <c r="NU625" s="2"/>
      <c r="NV625" s="2"/>
      <c r="NW625" s="2"/>
      <c r="NX625" s="2"/>
      <c r="NY625" s="2"/>
      <c r="NZ625" s="2"/>
      <c r="OA625" s="2"/>
      <c r="OB625" s="2"/>
      <c r="OC625" s="2"/>
      <c r="OD625" s="2"/>
      <c r="OE625" s="2"/>
      <c r="OF625" s="2"/>
      <c r="OG625" s="2"/>
      <c r="OH625" s="2"/>
      <c r="OI625" s="2"/>
      <c r="OJ625" s="2"/>
      <c r="OK625" s="2"/>
      <c r="OL625" s="2"/>
      <c r="OM625" s="2"/>
      <c r="ON625" s="2"/>
      <c r="OO625" s="2"/>
      <c r="OP625" s="2"/>
      <c r="OQ625" s="2"/>
      <c r="OR625" s="2"/>
      <c r="OS625" s="2"/>
      <c r="OT625" s="2"/>
      <c r="OU625" s="2"/>
      <c r="OV625" s="2"/>
      <c r="OW625" s="2"/>
      <c r="OX625" s="2"/>
      <c r="OY625" s="2"/>
      <c r="OZ625" s="2"/>
      <c r="PA625" s="2"/>
      <c r="PB625" s="2"/>
      <c r="PC625" s="2"/>
      <c r="PD625" s="2"/>
      <c r="PE625" s="2"/>
      <c r="PF625" s="2"/>
      <c r="PG625" s="2"/>
      <c r="PH625" s="2"/>
      <c r="PI625" s="2"/>
      <c r="PJ625" s="2"/>
      <c r="PK625" s="2"/>
      <c r="PL625" s="2"/>
      <c r="PM625" s="2"/>
      <c r="PN625" s="2"/>
      <c r="PO625" s="2"/>
      <c r="PP625" s="2"/>
      <c r="PQ625" s="2"/>
      <c r="PR625" s="2"/>
      <c r="PS625" s="2"/>
      <c r="PT625" s="2"/>
      <c r="PU625" s="2"/>
      <c r="PV625" s="2"/>
      <c r="PW625" s="2"/>
      <c r="PX625" s="2"/>
      <c r="PY625" s="2"/>
      <c r="PZ625" s="2"/>
      <c r="QA625" s="2"/>
      <c r="QB625" s="2"/>
      <c r="QC625" s="2"/>
      <c r="QD625" s="2"/>
      <c r="QE625" s="2"/>
      <c r="QF625" s="2"/>
      <c r="QG625" s="2"/>
      <c r="QH625" s="2"/>
      <c r="QI625" s="2"/>
      <c r="QJ625" s="2"/>
      <c r="QK625" s="2"/>
      <c r="QL625" s="2"/>
      <c r="QM625" s="2"/>
      <c r="QN625" s="2"/>
      <c r="QO625" s="2"/>
      <c r="QP625" s="2"/>
      <c r="QQ625" s="2"/>
      <c r="QR625" s="2"/>
      <c r="QS625" s="2"/>
      <c r="QT625" s="2"/>
      <c r="QU625" s="2"/>
      <c r="QV625" s="2"/>
      <c r="QW625" s="2"/>
      <c r="QX625" s="2"/>
      <c r="QY625" s="2"/>
      <c r="QZ625" s="2"/>
      <c r="RA625" s="2"/>
      <c r="RB625" s="2"/>
      <c r="RC625" s="2"/>
      <c r="RD625" s="2"/>
      <c r="RE625" s="2"/>
      <c r="RF625" s="2"/>
      <c r="RG625" s="2"/>
      <c r="RH625" s="2"/>
      <c r="RI625" s="2"/>
      <c r="RJ625" s="2"/>
      <c r="RK625" s="2"/>
      <c r="RL625" s="2"/>
      <c r="RM625" s="2"/>
      <c r="RN625" s="2"/>
      <c r="RO625" s="2"/>
      <c r="RP625" s="2"/>
      <c r="RQ625" s="2"/>
      <c r="RR625" s="2"/>
      <c r="RS625" s="2"/>
      <c r="RT625" s="2"/>
      <c r="RU625" s="2"/>
      <c r="RV625" s="2"/>
      <c r="RW625" s="2"/>
      <c r="RX625" s="2"/>
      <c r="RY625" s="2"/>
      <c r="RZ625" s="2"/>
      <c r="SA625" s="2"/>
      <c r="SB625" s="2"/>
      <c r="SC625" s="2"/>
      <c r="SD625" s="2"/>
      <c r="SE625" s="2"/>
      <c r="SF625" s="2"/>
      <c r="SG625" s="2"/>
      <c r="SH625" s="2"/>
      <c r="SI625" s="2"/>
      <c r="SJ625" s="2"/>
      <c r="SK625" s="2"/>
      <c r="SL625" s="2"/>
      <c r="SM625" s="2"/>
      <c r="SN625" s="2"/>
      <c r="SO625" s="2"/>
      <c r="SP625" s="2"/>
      <c r="SQ625" s="2"/>
      <c r="SR625" s="2"/>
      <c r="SS625" s="2"/>
      <c r="ST625" s="2"/>
      <c r="SU625" s="2"/>
      <c r="SV625" s="2"/>
      <c r="SW625" s="2"/>
      <c r="SX625" s="2"/>
      <c r="SY625" s="2"/>
      <c r="SZ625" s="2"/>
      <c r="TA625" s="2"/>
      <c r="TB625" s="2"/>
      <c r="TC625" s="2"/>
      <c r="TD625" s="2"/>
      <c r="TE625" s="2"/>
      <c r="TF625" s="2"/>
      <c r="TG625" s="2"/>
      <c r="TH625" s="2"/>
      <c r="TI625" s="2"/>
      <c r="TJ625" s="2"/>
      <c r="TK625" s="2"/>
      <c r="TL625" s="2"/>
      <c r="TM625" s="2"/>
      <c r="TN625" s="2"/>
      <c r="TO625" s="2"/>
      <c r="TP625" s="2"/>
      <c r="TQ625" s="2"/>
      <c r="TR625" s="2"/>
      <c r="TS625" s="2"/>
      <c r="TT625" s="2"/>
      <c r="TU625" s="2"/>
      <c r="TV625" s="2"/>
      <c r="TW625" s="2"/>
      <c r="TX625" s="2"/>
      <c r="TY625" s="2"/>
      <c r="TZ625" s="2"/>
      <c r="UA625" s="2"/>
      <c r="UB625" s="2"/>
      <c r="UC625" s="2"/>
      <c r="UD625" s="2"/>
      <c r="UE625" s="2"/>
      <c r="UF625" s="2"/>
      <c r="UG625" s="2"/>
      <c r="UH625" s="2"/>
      <c r="UI625" s="2"/>
      <c r="UJ625" s="2"/>
      <c r="UK625" s="2"/>
      <c r="UL625" s="2"/>
      <c r="UM625" s="2"/>
      <c r="UN625" s="2"/>
      <c r="UO625" s="2"/>
      <c r="UP625" s="2"/>
      <c r="UQ625" s="2"/>
      <c r="UR625" s="2"/>
      <c r="US625" s="2"/>
      <c r="UT625" s="2"/>
      <c r="UU625" s="2"/>
      <c r="UV625" s="2"/>
      <c r="UW625" s="2"/>
      <c r="UX625" s="2"/>
      <c r="UY625" s="2"/>
      <c r="UZ625" s="2"/>
      <c r="VA625" s="2"/>
      <c r="VB625" s="2"/>
      <c r="VC625" s="2"/>
      <c r="VD625" s="2"/>
      <c r="VE625" s="2"/>
      <c r="VF625" s="2"/>
      <c r="VG625" s="2"/>
      <c r="VH625" s="2"/>
      <c r="VI625" s="2"/>
      <c r="VJ625" s="2"/>
      <c r="VK625" s="2"/>
      <c r="VL625" s="2"/>
      <c r="VM625" s="2"/>
      <c r="VN625" s="2"/>
      <c r="VO625" s="2"/>
      <c r="VP625" s="2"/>
      <c r="VQ625" s="2"/>
      <c r="VR625" s="2"/>
      <c r="VS625" s="2"/>
      <c r="VT625" s="2"/>
      <c r="VU625" s="2"/>
      <c r="VV625" s="2"/>
      <c r="VW625" s="2"/>
      <c r="VX625" s="2"/>
      <c r="VY625" s="2"/>
      <c r="VZ625" s="2"/>
      <c r="WA625" s="2"/>
      <c r="WB625" s="2"/>
      <c r="WC625" s="2"/>
      <c r="WD625" s="2"/>
      <c r="WE625" s="2"/>
      <c r="WF625" s="2"/>
      <c r="WG625" s="2"/>
      <c r="WH625" s="2"/>
      <c r="WI625" s="2"/>
      <c r="WJ625" s="2"/>
      <c r="WK625" s="2"/>
      <c r="WL625" s="2"/>
      <c r="WM625" s="2"/>
      <c r="WN625" s="2"/>
      <c r="WO625" s="2"/>
      <c r="WP625" s="2"/>
      <c r="WQ625" s="2"/>
      <c r="WR625" s="2"/>
      <c r="WS625" s="2"/>
      <c r="WT625" s="2"/>
      <c r="WU625" s="2"/>
      <c r="WV625" s="2"/>
      <c r="WW625" s="2"/>
      <c r="WX625" s="2"/>
      <c r="WY625" s="2"/>
      <c r="WZ625" s="2"/>
      <c r="XA625" s="2"/>
      <c r="XB625" s="2"/>
      <c r="XC625" s="2"/>
      <c r="XD625" s="2"/>
      <c r="XE625" s="2"/>
      <c r="XF625" s="2"/>
      <c r="XG625" s="2"/>
      <c r="XH625" s="2"/>
      <c r="XI625" s="2"/>
      <c r="XJ625" s="2"/>
      <c r="XK625" s="2"/>
      <c r="XL625" s="2"/>
      <c r="XM625" s="2"/>
      <c r="XN625" s="2"/>
      <c r="XO625" s="2"/>
      <c r="XP625" s="2"/>
      <c r="XQ625" s="2"/>
      <c r="XR625" s="2"/>
      <c r="XS625" s="2"/>
      <c r="XT625" s="2"/>
      <c r="XU625" s="2"/>
      <c r="XV625" s="2"/>
      <c r="XW625" s="2"/>
      <c r="XX625" s="2"/>
      <c r="XY625" s="2"/>
      <c r="XZ625" s="2"/>
      <c r="YA625" s="2"/>
      <c r="YB625" s="2"/>
      <c r="YC625" s="2"/>
      <c r="YD625" s="2"/>
      <c r="YE625" s="2"/>
      <c r="YF625" s="2"/>
      <c r="YG625" s="2"/>
      <c r="YH625" s="2"/>
      <c r="YI625" s="2"/>
      <c r="YJ625" s="2"/>
      <c r="YK625" s="2"/>
      <c r="YL625" s="2"/>
      <c r="YM625" s="2"/>
      <c r="YN625" s="2"/>
      <c r="YO625" s="2"/>
      <c r="YP625" s="2"/>
      <c r="YQ625" s="2"/>
      <c r="YR625" s="2"/>
      <c r="YS625" s="2"/>
      <c r="YT625" s="2"/>
      <c r="YU625" s="2"/>
      <c r="YV625" s="2"/>
      <c r="YW625" s="2"/>
      <c r="YX625" s="2"/>
      <c r="YY625" s="2"/>
      <c r="YZ625" s="2"/>
      <c r="ZA625" s="2"/>
      <c r="ZB625" s="2"/>
      <c r="ZC625" s="2"/>
      <c r="ZD625" s="2"/>
      <c r="ZE625" s="2"/>
      <c r="ZF625" s="2"/>
      <c r="ZG625" s="2"/>
      <c r="ZH625" s="2"/>
      <c r="ZI625" s="2"/>
      <c r="ZJ625" s="2"/>
      <c r="ZK625" s="2"/>
      <c r="ZL625" s="2"/>
      <c r="ZM625" s="2"/>
      <c r="ZN625" s="2"/>
      <c r="ZO625" s="2"/>
      <c r="ZP625" s="2"/>
      <c r="ZQ625" s="2"/>
      <c r="ZR625" s="2"/>
      <c r="ZS625" s="2"/>
      <c r="ZT625" s="2"/>
      <c r="ZU625" s="2"/>
      <c r="ZV625" s="2"/>
      <c r="ZW625" s="2"/>
      <c r="ZX625" s="2"/>
      <c r="ZY625" s="2"/>
      <c r="ZZ625" s="2"/>
      <c r="AAA625" s="2"/>
      <c r="AAB625" s="2"/>
      <c r="AAC625" s="2"/>
      <c r="AAD625" s="2"/>
      <c r="AAE625" s="2"/>
      <c r="AAF625" s="2"/>
      <c r="AAG625" s="2"/>
      <c r="AAH625" s="2"/>
      <c r="AAI625" s="2"/>
      <c r="AAJ625" s="2"/>
      <c r="AAK625" s="2"/>
      <c r="AAL625" s="2"/>
      <c r="AAM625" s="2"/>
      <c r="AAN625" s="2"/>
      <c r="AAO625" s="2"/>
      <c r="AAP625" s="2"/>
      <c r="AAQ625" s="2"/>
      <c r="AAR625" s="2"/>
      <c r="AAS625" s="2"/>
      <c r="AAT625" s="2"/>
      <c r="AAU625" s="2"/>
      <c r="AAV625" s="2"/>
      <c r="AAW625" s="2"/>
      <c r="AAX625" s="2"/>
      <c r="AAY625" s="2"/>
      <c r="AAZ625" s="2"/>
      <c r="ABA625" s="2"/>
      <c r="ABB625" s="2"/>
      <c r="ABC625" s="2"/>
      <c r="ABD625" s="2"/>
      <c r="ABE625" s="2"/>
      <c r="ABF625" s="2"/>
      <c r="ABG625" s="2"/>
      <c r="ABH625" s="2"/>
      <c r="ABI625" s="2"/>
      <c r="ABJ625" s="2"/>
      <c r="ABK625" s="2"/>
      <c r="ABL625" s="2"/>
      <c r="ABM625" s="2"/>
      <c r="ABN625" s="2"/>
      <c r="ABO625" s="2"/>
      <c r="ABP625" s="2"/>
      <c r="ABQ625" s="2"/>
      <c r="ABR625" s="2"/>
      <c r="ABS625" s="2"/>
      <c r="ABT625" s="2"/>
      <c r="ABU625" s="2"/>
      <c r="ABV625" s="2"/>
      <c r="ABW625" s="2"/>
      <c r="ABX625" s="2"/>
      <c r="ABY625" s="2"/>
      <c r="ABZ625" s="2"/>
      <c r="ACA625" s="2"/>
      <c r="ACB625" s="2"/>
      <c r="ACC625" s="2"/>
      <c r="ACD625" s="2"/>
      <c r="ACE625" s="2"/>
      <c r="ACF625" s="2"/>
      <c r="ACG625" s="2"/>
      <c r="ACH625" s="2"/>
      <c r="ACI625" s="2"/>
      <c r="ACJ625" s="2"/>
      <c r="ACK625" s="2"/>
      <c r="ACL625" s="2"/>
      <c r="ACM625" s="2"/>
      <c r="ACN625" s="2"/>
      <c r="ACO625" s="2"/>
      <c r="ACP625" s="2"/>
      <c r="ACQ625" s="2"/>
      <c r="ACR625" s="2"/>
      <c r="ACS625" s="2"/>
      <c r="ACT625" s="2"/>
      <c r="ACU625" s="2"/>
      <c r="ACV625" s="2"/>
      <c r="ACW625" s="2"/>
      <c r="ACX625" s="2"/>
      <c r="ACY625" s="2"/>
      <c r="ACZ625" s="2"/>
      <c r="ADA625" s="2"/>
      <c r="ADB625" s="2"/>
      <c r="ADC625" s="2"/>
      <c r="ADD625" s="2"/>
      <c r="ADE625" s="2"/>
      <c r="ADF625" s="2"/>
      <c r="ADG625" s="2"/>
      <c r="ADH625" s="2"/>
      <c r="ADI625" s="2"/>
      <c r="ADJ625" s="2"/>
      <c r="ADK625" s="2"/>
      <c r="ADL625" s="2"/>
      <c r="ADM625" s="2"/>
      <c r="ADN625" s="2"/>
      <c r="ADO625" s="2"/>
      <c r="ADP625" s="2"/>
      <c r="ADQ625" s="2"/>
      <c r="ADR625" s="2"/>
      <c r="ADS625" s="2"/>
      <c r="ADT625" s="2"/>
      <c r="ADU625" s="2"/>
      <c r="ADV625" s="2"/>
      <c r="ADW625" s="2"/>
      <c r="ADX625" s="2"/>
      <c r="ADY625" s="2"/>
      <c r="ADZ625" s="2"/>
      <c r="AEA625" s="2"/>
      <c r="AEB625" s="2"/>
      <c r="AEC625" s="2"/>
      <c r="AED625" s="2"/>
      <c r="AEE625" s="2"/>
      <c r="AEF625" s="2"/>
      <c r="AEG625" s="2"/>
      <c r="AEH625" s="2"/>
      <c r="AEI625" s="2"/>
      <c r="AEJ625" s="2"/>
      <c r="AEK625" s="2"/>
      <c r="AEL625" s="2"/>
      <c r="AEM625" s="2"/>
      <c r="AEN625" s="2"/>
      <c r="AEO625" s="2"/>
      <c r="AEP625" s="2"/>
      <c r="AEQ625" s="2"/>
      <c r="AER625" s="2"/>
      <c r="AES625" s="2"/>
      <c r="AET625" s="2"/>
      <c r="AEU625" s="2"/>
      <c r="AEV625" s="2"/>
      <c r="AEW625" s="2"/>
      <c r="AEX625" s="2"/>
      <c r="AEY625" s="2"/>
      <c r="AEZ625" s="2"/>
      <c r="AFA625" s="2"/>
      <c r="AFB625" s="2"/>
      <c r="AFC625" s="2"/>
      <c r="AFD625" s="2"/>
      <c r="AFE625" s="2"/>
      <c r="AFF625" s="2"/>
      <c r="AFG625" s="2"/>
      <c r="AFH625" s="2"/>
      <c r="AFI625" s="2"/>
      <c r="AFJ625" s="2"/>
      <c r="AFK625" s="2"/>
      <c r="AFL625" s="2"/>
      <c r="AFM625" s="2"/>
      <c r="AFN625" s="2"/>
      <c r="AFO625" s="2"/>
      <c r="AFP625" s="2"/>
      <c r="AFQ625" s="2"/>
      <c r="AFR625" s="2"/>
      <c r="AFS625" s="2"/>
      <c r="AFT625" s="2"/>
      <c r="AFU625" s="2"/>
      <c r="AFV625" s="2"/>
      <c r="AFW625" s="2"/>
      <c r="AFX625" s="2"/>
      <c r="AFY625" s="2"/>
      <c r="AFZ625" s="2"/>
      <c r="AGA625" s="2"/>
      <c r="AGB625" s="2"/>
      <c r="AGC625" s="2"/>
      <c r="AGD625" s="2"/>
      <c r="AGE625" s="2"/>
      <c r="AGF625" s="2"/>
      <c r="AGG625" s="2"/>
      <c r="AGH625" s="2"/>
      <c r="AGI625" s="2"/>
      <c r="AGJ625" s="2"/>
      <c r="AGK625" s="2"/>
      <c r="AGL625" s="2"/>
      <c r="AGM625" s="2"/>
      <c r="AGN625" s="2"/>
      <c r="AGO625" s="2"/>
      <c r="AGP625" s="2"/>
      <c r="AGQ625" s="2"/>
      <c r="AGR625" s="2"/>
      <c r="AGS625" s="2"/>
      <c r="AGT625" s="2"/>
      <c r="AGU625" s="2"/>
      <c r="AGV625" s="2"/>
      <c r="AGW625" s="2"/>
      <c r="AGX625" s="2"/>
      <c r="AGY625" s="2"/>
      <c r="AGZ625" s="2"/>
      <c r="AHA625" s="2"/>
      <c r="AHB625" s="2"/>
      <c r="AHC625" s="2"/>
      <c r="AHD625" s="2"/>
      <c r="AHE625" s="2"/>
      <c r="AHF625" s="2"/>
      <c r="AHG625" s="2"/>
      <c r="AHH625" s="2"/>
      <c r="AHI625" s="2"/>
      <c r="AHJ625" s="2"/>
      <c r="AHK625" s="2"/>
      <c r="AHL625" s="2"/>
      <c r="AHM625" s="2"/>
      <c r="AHN625" s="2"/>
      <c r="AHO625" s="2"/>
      <c r="AHP625" s="2"/>
      <c r="AHQ625" s="2"/>
      <c r="AHR625" s="2"/>
      <c r="AHS625" s="2"/>
      <c r="AHT625" s="2"/>
      <c r="AHU625" s="2"/>
      <c r="AHV625" s="2"/>
      <c r="AHW625" s="2"/>
      <c r="AHX625" s="2"/>
      <c r="AHY625" s="2"/>
      <c r="AHZ625" s="2"/>
      <c r="AIA625" s="2"/>
      <c r="AIB625" s="2"/>
      <c r="AIC625" s="2"/>
      <c r="AID625" s="2"/>
      <c r="AIE625" s="2"/>
      <c r="AIF625" s="2"/>
      <c r="AIG625" s="2"/>
      <c r="AIH625" s="2"/>
      <c r="AII625" s="2"/>
      <c r="AIJ625" s="2"/>
      <c r="AIK625" s="2"/>
      <c r="AIL625" s="2"/>
      <c r="AIM625" s="2"/>
      <c r="AIN625" s="2"/>
      <c r="AIO625" s="2"/>
      <c r="AIP625" s="2"/>
      <c r="AIQ625" s="2"/>
      <c r="AIR625" s="2"/>
      <c r="AIS625" s="2"/>
      <c r="AIT625" s="2"/>
      <c r="AIU625" s="2"/>
      <c r="AIV625" s="2"/>
      <c r="AIW625" s="2"/>
      <c r="AIX625" s="2"/>
      <c r="AIY625" s="2"/>
      <c r="AIZ625" s="2"/>
      <c r="AJA625" s="2"/>
      <c r="AJB625" s="2"/>
      <c r="AJC625" s="2"/>
      <c r="AJD625" s="2"/>
      <c r="AJE625" s="2"/>
      <c r="AJF625" s="2"/>
      <c r="AJG625" s="2"/>
      <c r="AJH625" s="2"/>
      <c r="AJI625" s="2"/>
      <c r="AJJ625" s="2"/>
      <c r="AJK625" s="2"/>
      <c r="AJL625" s="2"/>
      <c r="AJM625" s="2"/>
      <c r="AJN625" s="2"/>
      <c r="AJO625" s="2"/>
      <c r="AJP625" s="2"/>
      <c r="AJQ625" s="2"/>
      <c r="AJR625" s="2"/>
      <c r="AJS625" s="2"/>
      <c r="AJT625" s="2"/>
      <c r="AJU625" s="2"/>
      <c r="AJV625" s="2"/>
      <c r="AJW625" s="2"/>
      <c r="AJX625" s="2"/>
      <c r="AJY625" s="2"/>
      <c r="AJZ625" s="2"/>
      <c r="AKA625" s="2"/>
      <c r="AKB625" s="2"/>
      <c r="AKC625" s="2"/>
      <c r="AKD625" s="2"/>
      <c r="AKE625" s="2"/>
      <c r="AKF625" s="2"/>
      <c r="AKG625" s="2"/>
      <c r="AKH625" s="2"/>
      <c r="AKI625" s="2"/>
      <c r="AKJ625" s="2"/>
      <c r="AKK625" s="2"/>
      <c r="AKL625" s="2"/>
      <c r="AKM625" s="2"/>
      <c r="AKN625" s="2"/>
      <c r="AKO625" s="2"/>
      <c r="AKP625" s="2"/>
      <c r="AKQ625" s="2"/>
      <c r="AKR625" s="2"/>
      <c r="AKS625" s="2"/>
      <c r="AKT625" s="2"/>
      <c r="AKU625" s="2"/>
      <c r="AKV625" s="2"/>
      <c r="AKW625" s="2"/>
      <c r="AKX625" s="2"/>
    </row>
    <row r="626" spans="1:986" s="2" customFormat="1">
      <c r="A626" s="70">
        <v>577</v>
      </c>
      <c r="B626" s="66" t="s">
        <v>356</v>
      </c>
      <c r="C626" s="66" t="s">
        <v>245</v>
      </c>
      <c r="D626" s="70">
        <v>6</v>
      </c>
      <c r="E626" s="37">
        <v>6.2</v>
      </c>
      <c r="F626" s="37">
        <v>3.5</v>
      </c>
      <c r="G626" s="37">
        <v>2.1</v>
      </c>
      <c r="H626" s="37">
        <v>0.12</v>
      </c>
      <c r="I626" s="46">
        <f>SUM(E626:H626)</f>
        <v>11.919999999999998</v>
      </c>
      <c r="J626" s="66"/>
      <c r="K626" s="9"/>
      <c r="L626" s="9"/>
      <c r="M626" s="9"/>
      <c r="N626" s="9"/>
    </row>
    <row r="627" spans="1:986" s="2" customFormat="1">
      <c r="A627" s="70">
        <v>577</v>
      </c>
      <c r="B627" s="66" t="s">
        <v>357</v>
      </c>
      <c r="C627" s="66" t="s">
        <v>245</v>
      </c>
      <c r="D627" s="70">
        <v>6</v>
      </c>
      <c r="E627" s="37">
        <v>5.5</v>
      </c>
      <c r="F627" s="37">
        <v>2.1</v>
      </c>
      <c r="G627" s="37">
        <v>2.4</v>
      </c>
      <c r="H627" s="37">
        <v>0.9</v>
      </c>
      <c r="I627" s="46">
        <f>SUM(E627:H627)</f>
        <v>10.9</v>
      </c>
      <c r="J627" s="66"/>
      <c r="K627" s="9"/>
      <c r="L627" s="9"/>
      <c r="M627" s="9"/>
      <c r="N627" s="9"/>
    </row>
    <row r="628" spans="1:986" s="2" customFormat="1">
      <c r="A628" s="70">
        <v>579</v>
      </c>
      <c r="B628" s="66" t="s">
        <v>358</v>
      </c>
      <c r="C628" s="66" t="s">
        <v>245</v>
      </c>
      <c r="D628" s="70">
        <v>6</v>
      </c>
      <c r="E628" s="37">
        <v>6.46</v>
      </c>
      <c r="F628" s="37">
        <v>4.0999999999999996</v>
      </c>
      <c r="G628" s="37">
        <v>3.2</v>
      </c>
      <c r="H628" s="37">
        <v>1.2</v>
      </c>
      <c r="I628" s="46">
        <f>SUM(E628:H628)</f>
        <v>14.959999999999997</v>
      </c>
      <c r="J628" s="66"/>
      <c r="K628" s="9"/>
      <c r="L628" s="9"/>
      <c r="M628" s="9"/>
      <c r="N628" s="9"/>
    </row>
    <row r="629" spans="1:986" s="7" customFormat="1">
      <c r="A629" s="70">
        <v>580</v>
      </c>
      <c r="B629" s="43" t="s">
        <v>396</v>
      </c>
      <c r="C629" s="43" t="s">
        <v>397</v>
      </c>
      <c r="D629" s="47">
        <v>6</v>
      </c>
      <c r="E629" s="37">
        <v>7.5</v>
      </c>
      <c r="F629" s="37">
        <v>3.2</v>
      </c>
      <c r="G629" s="37">
        <v>1.5</v>
      </c>
      <c r="H629" s="37">
        <v>0.2</v>
      </c>
      <c r="I629" s="46">
        <f>SUM(E629:H629)</f>
        <v>12.399999999999999</v>
      </c>
      <c r="J629" s="67"/>
      <c r="K629" s="18"/>
      <c r="L629" s="18"/>
      <c r="M629" s="18"/>
      <c r="N629" s="18"/>
    </row>
    <row r="630" spans="1:986" ht="20.100000000000001" customHeight="1">
      <c r="A630" s="70"/>
      <c r="B630" s="75"/>
      <c r="C630" s="80" t="s">
        <v>33</v>
      </c>
      <c r="D630" s="52">
        <f t="shared" ref="D630:I630" si="43">SUM(D626:D629)</f>
        <v>24</v>
      </c>
      <c r="E630" s="52">
        <f t="shared" si="43"/>
        <v>25.66</v>
      </c>
      <c r="F630" s="52">
        <f t="shared" si="43"/>
        <v>12.899999999999999</v>
      </c>
      <c r="G630" s="52">
        <f t="shared" si="43"/>
        <v>9.1999999999999993</v>
      </c>
      <c r="H630" s="52">
        <f t="shared" si="43"/>
        <v>2.42</v>
      </c>
      <c r="I630" s="52">
        <f t="shared" si="43"/>
        <v>50.18</v>
      </c>
      <c r="J630" s="66"/>
      <c r="K630" s="9"/>
      <c r="L630" s="9"/>
      <c r="M630" s="9"/>
      <c r="N630" s="9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  <c r="IX630" s="2"/>
      <c r="IY630" s="2"/>
      <c r="IZ630" s="2"/>
      <c r="JA630" s="2"/>
      <c r="JB630" s="2"/>
      <c r="JC630" s="2"/>
      <c r="JD630" s="2"/>
      <c r="JE630" s="2"/>
      <c r="JF630" s="2"/>
      <c r="JG630" s="2"/>
      <c r="JH630" s="2"/>
      <c r="JI630" s="2"/>
      <c r="JJ630" s="2"/>
      <c r="JK630" s="2"/>
      <c r="JL630" s="2"/>
      <c r="JM630" s="2"/>
      <c r="JN630" s="2"/>
      <c r="JO630" s="2"/>
      <c r="JP630" s="2"/>
      <c r="JQ630" s="2"/>
      <c r="JR630" s="2"/>
      <c r="JS630" s="2"/>
      <c r="JT630" s="2"/>
      <c r="JU630" s="2"/>
      <c r="JV630" s="2"/>
      <c r="JW630" s="2"/>
      <c r="JX630" s="2"/>
      <c r="JY630" s="2"/>
      <c r="JZ630" s="2"/>
      <c r="KA630" s="2"/>
      <c r="KB630" s="2"/>
      <c r="KC630" s="2"/>
      <c r="KD630" s="2"/>
      <c r="KE630" s="2"/>
      <c r="KF630" s="2"/>
      <c r="KG630" s="2"/>
      <c r="KH630" s="2"/>
      <c r="KI630" s="2"/>
      <c r="KJ630" s="2"/>
      <c r="KK630" s="2"/>
      <c r="KL630" s="2"/>
      <c r="KM630" s="2"/>
      <c r="KN630" s="2"/>
      <c r="KO630" s="2"/>
      <c r="KP630" s="2"/>
      <c r="KQ630" s="2"/>
      <c r="KR630" s="2"/>
      <c r="KS630" s="2"/>
      <c r="KT630" s="2"/>
      <c r="KU630" s="2"/>
      <c r="KV630" s="2"/>
      <c r="KW630" s="2"/>
      <c r="KX630" s="2"/>
      <c r="KY630" s="2"/>
      <c r="KZ630" s="2"/>
      <c r="LA630" s="2"/>
      <c r="LB630" s="2"/>
      <c r="LC630" s="2"/>
      <c r="LD630" s="2"/>
      <c r="LE630" s="2"/>
      <c r="LF630" s="2"/>
      <c r="LG630" s="2"/>
      <c r="LH630" s="2"/>
      <c r="LI630" s="2"/>
      <c r="LJ630" s="2"/>
      <c r="LK630" s="2"/>
      <c r="LL630" s="2"/>
      <c r="LM630" s="2"/>
      <c r="LN630" s="2"/>
      <c r="LO630" s="2"/>
      <c r="LP630" s="2"/>
      <c r="LQ630" s="2"/>
      <c r="LR630" s="2"/>
      <c r="LS630" s="2"/>
      <c r="LT630" s="2"/>
      <c r="LU630" s="2"/>
      <c r="LV630" s="2"/>
      <c r="LW630" s="2"/>
      <c r="LX630" s="2"/>
      <c r="LY630" s="2"/>
      <c r="LZ630" s="2"/>
      <c r="MA630" s="2"/>
      <c r="MB630" s="2"/>
      <c r="MC630" s="2"/>
      <c r="MD630" s="2"/>
      <c r="ME630" s="2"/>
      <c r="MF630" s="2"/>
      <c r="MG630" s="2"/>
      <c r="MH630" s="2"/>
      <c r="MI630" s="2"/>
      <c r="MJ630" s="2"/>
      <c r="MK630" s="2"/>
      <c r="ML630" s="2"/>
      <c r="MM630" s="2"/>
      <c r="MN630" s="2"/>
      <c r="MO630" s="2"/>
      <c r="MP630" s="2"/>
      <c r="MQ630" s="2"/>
      <c r="MR630" s="2"/>
      <c r="MS630" s="2"/>
      <c r="MT630" s="2"/>
      <c r="MU630" s="2"/>
      <c r="MV630" s="2"/>
      <c r="MW630" s="2"/>
      <c r="MX630" s="2"/>
      <c r="MY630" s="2"/>
      <c r="MZ630" s="2"/>
      <c r="NA630" s="2"/>
      <c r="NB630" s="2"/>
      <c r="NC630" s="2"/>
      <c r="ND630" s="2"/>
      <c r="NE630" s="2"/>
      <c r="NF630" s="2"/>
      <c r="NG630" s="2"/>
      <c r="NH630" s="2"/>
      <c r="NI630" s="2"/>
      <c r="NJ630" s="2"/>
      <c r="NK630" s="2"/>
      <c r="NL630" s="2"/>
      <c r="NM630" s="2"/>
      <c r="NN630" s="2"/>
      <c r="NO630" s="2"/>
      <c r="NP630" s="2"/>
      <c r="NQ630" s="2"/>
      <c r="NR630" s="2"/>
      <c r="NS630" s="2"/>
      <c r="NT630" s="2"/>
      <c r="NU630" s="2"/>
      <c r="NV630" s="2"/>
      <c r="NW630" s="2"/>
      <c r="NX630" s="2"/>
      <c r="NY630" s="2"/>
      <c r="NZ630" s="2"/>
      <c r="OA630" s="2"/>
      <c r="OB630" s="2"/>
      <c r="OC630" s="2"/>
      <c r="OD630" s="2"/>
      <c r="OE630" s="2"/>
      <c r="OF630" s="2"/>
      <c r="OG630" s="2"/>
      <c r="OH630" s="2"/>
      <c r="OI630" s="2"/>
      <c r="OJ630" s="2"/>
      <c r="OK630" s="2"/>
      <c r="OL630" s="2"/>
      <c r="OM630" s="2"/>
      <c r="ON630" s="2"/>
      <c r="OO630" s="2"/>
      <c r="OP630" s="2"/>
      <c r="OQ630" s="2"/>
      <c r="OR630" s="2"/>
      <c r="OS630" s="2"/>
      <c r="OT630" s="2"/>
      <c r="OU630" s="2"/>
      <c r="OV630" s="2"/>
      <c r="OW630" s="2"/>
      <c r="OX630" s="2"/>
      <c r="OY630" s="2"/>
      <c r="OZ630" s="2"/>
      <c r="PA630" s="2"/>
      <c r="PB630" s="2"/>
      <c r="PC630" s="2"/>
      <c r="PD630" s="2"/>
      <c r="PE630" s="2"/>
      <c r="PF630" s="2"/>
      <c r="PG630" s="2"/>
      <c r="PH630" s="2"/>
      <c r="PI630" s="2"/>
      <c r="PJ630" s="2"/>
      <c r="PK630" s="2"/>
      <c r="PL630" s="2"/>
      <c r="PM630" s="2"/>
      <c r="PN630" s="2"/>
      <c r="PO630" s="2"/>
      <c r="PP630" s="2"/>
      <c r="PQ630" s="2"/>
      <c r="PR630" s="2"/>
      <c r="PS630" s="2"/>
      <c r="PT630" s="2"/>
      <c r="PU630" s="2"/>
      <c r="PV630" s="2"/>
      <c r="PW630" s="2"/>
      <c r="PX630" s="2"/>
      <c r="PY630" s="2"/>
      <c r="PZ630" s="2"/>
      <c r="QA630" s="2"/>
      <c r="QB630" s="2"/>
      <c r="QC630" s="2"/>
      <c r="QD630" s="2"/>
      <c r="QE630" s="2"/>
      <c r="QF630" s="2"/>
      <c r="QG630" s="2"/>
      <c r="QH630" s="2"/>
      <c r="QI630" s="2"/>
      <c r="QJ630" s="2"/>
      <c r="QK630" s="2"/>
      <c r="QL630" s="2"/>
      <c r="QM630" s="2"/>
      <c r="QN630" s="2"/>
      <c r="QO630" s="2"/>
      <c r="QP630" s="2"/>
      <c r="QQ630" s="2"/>
      <c r="QR630" s="2"/>
      <c r="QS630" s="2"/>
      <c r="QT630" s="2"/>
      <c r="QU630" s="2"/>
      <c r="QV630" s="2"/>
      <c r="QW630" s="2"/>
      <c r="QX630" s="2"/>
      <c r="QY630" s="2"/>
      <c r="QZ630" s="2"/>
      <c r="RA630" s="2"/>
      <c r="RB630" s="2"/>
      <c r="RC630" s="2"/>
      <c r="RD630" s="2"/>
      <c r="RE630" s="2"/>
      <c r="RF630" s="2"/>
      <c r="RG630" s="2"/>
      <c r="RH630" s="2"/>
      <c r="RI630" s="2"/>
      <c r="RJ630" s="2"/>
      <c r="RK630" s="2"/>
      <c r="RL630" s="2"/>
      <c r="RM630" s="2"/>
      <c r="RN630" s="2"/>
      <c r="RO630" s="2"/>
      <c r="RP630" s="2"/>
      <c r="RQ630" s="2"/>
      <c r="RR630" s="2"/>
      <c r="RS630" s="2"/>
      <c r="RT630" s="2"/>
      <c r="RU630" s="2"/>
      <c r="RV630" s="2"/>
      <c r="RW630" s="2"/>
      <c r="RX630" s="2"/>
      <c r="RY630" s="2"/>
      <c r="RZ630" s="2"/>
      <c r="SA630" s="2"/>
      <c r="SB630" s="2"/>
      <c r="SC630" s="2"/>
      <c r="SD630" s="2"/>
      <c r="SE630" s="2"/>
      <c r="SF630" s="2"/>
      <c r="SG630" s="2"/>
      <c r="SH630" s="2"/>
      <c r="SI630" s="2"/>
      <c r="SJ630" s="2"/>
      <c r="SK630" s="2"/>
      <c r="SL630" s="2"/>
      <c r="SM630" s="2"/>
      <c r="SN630" s="2"/>
      <c r="SO630" s="2"/>
      <c r="SP630" s="2"/>
      <c r="SQ630" s="2"/>
      <c r="SR630" s="2"/>
      <c r="SS630" s="2"/>
      <c r="ST630" s="2"/>
      <c r="SU630" s="2"/>
      <c r="SV630" s="2"/>
      <c r="SW630" s="2"/>
      <c r="SX630" s="2"/>
      <c r="SY630" s="2"/>
      <c r="SZ630" s="2"/>
      <c r="TA630" s="2"/>
      <c r="TB630" s="2"/>
      <c r="TC630" s="2"/>
      <c r="TD630" s="2"/>
      <c r="TE630" s="2"/>
      <c r="TF630" s="2"/>
      <c r="TG630" s="2"/>
      <c r="TH630" s="2"/>
      <c r="TI630" s="2"/>
      <c r="TJ630" s="2"/>
      <c r="TK630" s="2"/>
      <c r="TL630" s="2"/>
      <c r="TM630" s="2"/>
      <c r="TN630" s="2"/>
      <c r="TO630" s="2"/>
      <c r="TP630" s="2"/>
      <c r="TQ630" s="2"/>
      <c r="TR630" s="2"/>
      <c r="TS630" s="2"/>
      <c r="TT630" s="2"/>
      <c r="TU630" s="2"/>
      <c r="TV630" s="2"/>
      <c r="TW630" s="2"/>
      <c r="TX630" s="2"/>
      <c r="TY630" s="2"/>
      <c r="TZ630" s="2"/>
      <c r="UA630" s="2"/>
      <c r="UB630" s="2"/>
      <c r="UC630" s="2"/>
      <c r="UD630" s="2"/>
      <c r="UE630" s="2"/>
      <c r="UF630" s="2"/>
      <c r="UG630" s="2"/>
      <c r="UH630" s="2"/>
      <c r="UI630" s="2"/>
      <c r="UJ630" s="2"/>
      <c r="UK630" s="2"/>
      <c r="UL630" s="2"/>
      <c r="UM630" s="2"/>
      <c r="UN630" s="2"/>
      <c r="UO630" s="2"/>
      <c r="UP630" s="2"/>
      <c r="UQ630" s="2"/>
      <c r="UR630" s="2"/>
      <c r="US630" s="2"/>
      <c r="UT630" s="2"/>
      <c r="UU630" s="2"/>
      <c r="UV630" s="2"/>
      <c r="UW630" s="2"/>
      <c r="UX630" s="2"/>
      <c r="UY630" s="2"/>
      <c r="UZ630" s="2"/>
      <c r="VA630" s="2"/>
      <c r="VB630" s="2"/>
      <c r="VC630" s="2"/>
      <c r="VD630" s="2"/>
      <c r="VE630" s="2"/>
      <c r="VF630" s="2"/>
      <c r="VG630" s="2"/>
      <c r="VH630" s="2"/>
      <c r="VI630" s="2"/>
      <c r="VJ630" s="2"/>
      <c r="VK630" s="2"/>
      <c r="VL630" s="2"/>
      <c r="VM630" s="2"/>
      <c r="VN630" s="2"/>
      <c r="VO630" s="2"/>
      <c r="VP630" s="2"/>
      <c r="VQ630" s="2"/>
      <c r="VR630" s="2"/>
      <c r="VS630" s="2"/>
      <c r="VT630" s="2"/>
      <c r="VU630" s="2"/>
      <c r="VV630" s="2"/>
      <c r="VW630" s="2"/>
      <c r="VX630" s="2"/>
      <c r="VY630" s="2"/>
      <c r="VZ630" s="2"/>
      <c r="WA630" s="2"/>
      <c r="WB630" s="2"/>
      <c r="WC630" s="2"/>
      <c r="WD630" s="2"/>
      <c r="WE630" s="2"/>
      <c r="WF630" s="2"/>
      <c r="WG630" s="2"/>
      <c r="WH630" s="2"/>
      <c r="WI630" s="2"/>
      <c r="WJ630" s="2"/>
      <c r="WK630" s="2"/>
      <c r="WL630" s="2"/>
      <c r="WM630" s="2"/>
      <c r="WN630" s="2"/>
      <c r="WO630" s="2"/>
      <c r="WP630" s="2"/>
      <c r="WQ630" s="2"/>
      <c r="WR630" s="2"/>
      <c r="WS630" s="2"/>
      <c r="WT630" s="2"/>
      <c r="WU630" s="2"/>
      <c r="WV630" s="2"/>
      <c r="WW630" s="2"/>
      <c r="WX630" s="2"/>
      <c r="WY630" s="2"/>
      <c r="WZ630" s="2"/>
      <c r="XA630" s="2"/>
      <c r="XB630" s="2"/>
      <c r="XC630" s="2"/>
      <c r="XD630" s="2"/>
      <c r="XE630" s="2"/>
      <c r="XF630" s="2"/>
      <c r="XG630" s="2"/>
      <c r="XH630" s="2"/>
      <c r="XI630" s="2"/>
      <c r="XJ630" s="2"/>
      <c r="XK630" s="2"/>
      <c r="XL630" s="2"/>
      <c r="XM630" s="2"/>
      <c r="XN630" s="2"/>
      <c r="XO630" s="2"/>
      <c r="XP630" s="2"/>
      <c r="XQ630" s="2"/>
      <c r="XR630" s="2"/>
      <c r="XS630" s="2"/>
      <c r="XT630" s="2"/>
      <c r="XU630" s="2"/>
      <c r="XV630" s="2"/>
      <c r="XW630" s="2"/>
      <c r="XX630" s="2"/>
      <c r="XY630" s="2"/>
      <c r="XZ630" s="2"/>
      <c r="YA630" s="2"/>
      <c r="YB630" s="2"/>
      <c r="YC630" s="2"/>
      <c r="YD630" s="2"/>
      <c r="YE630" s="2"/>
      <c r="YF630" s="2"/>
      <c r="YG630" s="2"/>
      <c r="YH630" s="2"/>
      <c r="YI630" s="2"/>
      <c r="YJ630" s="2"/>
      <c r="YK630" s="2"/>
      <c r="YL630" s="2"/>
      <c r="YM630" s="2"/>
      <c r="YN630" s="2"/>
      <c r="YO630" s="2"/>
      <c r="YP630" s="2"/>
      <c r="YQ630" s="2"/>
      <c r="YR630" s="2"/>
      <c r="YS630" s="2"/>
      <c r="YT630" s="2"/>
      <c r="YU630" s="2"/>
      <c r="YV630" s="2"/>
      <c r="YW630" s="2"/>
      <c r="YX630" s="2"/>
      <c r="YY630" s="2"/>
      <c r="YZ630" s="2"/>
      <c r="ZA630" s="2"/>
      <c r="ZB630" s="2"/>
      <c r="ZC630" s="2"/>
      <c r="ZD630" s="2"/>
      <c r="ZE630" s="2"/>
      <c r="ZF630" s="2"/>
      <c r="ZG630" s="2"/>
      <c r="ZH630" s="2"/>
      <c r="ZI630" s="2"/>
      <c r="ZJ630" s="2"/>
      <c r="ZK630" s="2"/>
      <c r="ZL630" s="2"/>
      <c r="ZM630" s="2"/>
      <c r="ZN630" s="2"/>
      <c r="ZO630" s="2"/>
      <c r="ZP630" s="2"/>
      <c r="ZQ630" s="2"/>
      <c r="ZR630" s="2"/>
      <c r="ZS630" s="2"/>
      <c r="ZT630" s="2"/>
      <c r="ZU630" s="2"/>
      <c r="ZV630" s="2"/>
      <c r="ZW630" s="2"/>
      <c r="ZX630" s="2"/>
      <c r="ZY630" s="2"/>
      <c r="ZZ630" s="2"/>
      <c r="AAA630" s="2"/>
      <c r="AAB630" s="2"/>
      <c r="AAC630" s="2"/>
      <c r="AAD630" s="2"/>
      <c r="AAE630" s="2"/>
      <c r="AAF630" s="2"/>
      <c r="AAG630" s="2"/>
      <c r="AAH630" s="2"/>
      <c r="AAI630" s="2"/>
      <c r="AAJ630" s="2"/>
      <c r="AAK630" s="2"/>
      <c r="AAL630" s="2"/>
      <c r="AAM630" s="2"/>
      <c r="AAN630" s="2"/>
      <c r="AAO630" s="2"/>
      <c r="AAP630" s="2"/>
      <c r="AAQ630" s="2"/>
      <c r="AAR630" s="2"/>
      <c r="AAS630" s="2"/>
      <c r="AAT630" s="2"/>
      <c r="AAU630" s="2"/>
      <c r="AAV630" s="2"/>
      <c r="AAW630" s="2"/>
      <c r="AAX630" s="2"/>
      <c r="AAY630" s="2"/>
      <c r="AAZ630" s="2"/>
      <c r="ABA630" s="2"/>
      <c r="ABB630" s="2"/>
      <c r="ABC630" s="2"/>
      <c r="ABD630" s="2"/>
      <c r="ABE630" s="2"/>
      <c r="ABF630" s="2"/>
      <c r="ABG630" s="2"/>
      <c r="ABH630" s="2"/>
      <c r="ABI630" s="2"/>
      <c r="ABJ630" s="2"/>
      <c r="ABK630" s="2"/>
      <c r="ABL630" s="2"/>
      <c r="ABM630" s="2"/>
      <c r="ABN630" s="2"/>
      <c r="ABO630" s="2"/>
      <c r="ABP630" s="2"/>
      <c r="ABQ630" s="2"/>
      <c r="ABR630" s="2"/>
      <c r="ABS630" s="2"/>
      <c r="ABT630" s="2"/>
      <c r="ABU630" s="2"/>
      <c r="ABV630" s="2"/>
      <c r="ABW630" s="2"/>
      <c r="ABX630" s="2"/>
      <c r="ABY630" s="2"/>
      <c r="ABZ630" s="2"/>
      <c r="ACA630" s="2"/>
      <c r="ACB630" s="2"/>
      <c r="ACC630" s="2"/>
      <c r="ACD630" s="2"/>
      <c r="ACE630" s="2"/>
      <c r="ACF630" s="2"/>
      <c r="ACG630" s="2"/>
      <c r="ACH630" s="2"/>
      <c r="ACI630" s="2"/>
      <c r="ACJ630" s="2"/>
      <c r="ACK630" s="2"/>
      <c r="ACL630" s="2"/>
      <c r="ACM630" s="2"/>
      <c r="ACN630" s="2"/>
      <c r="ACO630" s="2"/>
      <c r="ACP630" s="2"/>
      <c r="ACQ630" s="2"/>
      <c r="ACR630" s="2"/>
      <c r="ACS630" s="2"/>
      <c r="ACT630" s="2"/>
      <c r="ACU630" s="2"/>
      <c r="ACV630" s="2"/>
      <c r="ACW630" s="2"/>
      <c r="ACX630" s="2"/>
      <c r="ACY630" s="2"/>
      <c r="ACZ630" s="2"/>
      <c r="ADA630" s="2"/>
      <c r="ADB630" s="2"/>
      <c r="ADC630" s="2"/>
      <c r="ADD630" s="2"/>
      <c r="ADE630" s="2"/>
      <c r="ADF630" s="2"/>
      <c r="ADG630" s="2"/>
      <c r="ADH630" s="2"/>
      <c r="ADI630" s="2"/>
      <c r="ADJ630" s="2"/>
      <c r="ADK630" s="2"/>
      <c r="ADL630" s="2"/>
      <c r="ADM630" s="2"/>
      <c r="ADN630" s="2"/>
      <c r="ADO630" s="2"/>
      <c r="ADP630" s="2"/>
      <c r="ADQ630" s="2"/>
      <c r="ADR630" s="2"/>
      <c r="ADS630" s="2"/>
      <c r="ADT630" s="2"/>
      <c r="ADU630" s="2"/>
      <c r="ADV630" s="2"/>
      <c r="ADW630" s="2"/>
      <c r="ADX630" s="2"/>
      <c r="ADY630" s="2"/>
      <c r="ADZ630" s="2"/>
      <c r="AEA630" s="2"/>
      <c r="AEB630" s="2"/>
      <c r="AEC630" s="2"/>
      <c r="AED630" s="2"/>
      <c r="AEE630" s="2"/>
      <c r="AEF630" s="2"/>
      <c r="AEG630" s="2"/>
      <c r="AEH630" s="2"/>
      <c r="AEI630" s="2"/>
      <c r="AEJ630" s="2"/>
      <c r="AEK630" s="2"/>
      <c r="AEL630" s="2"/>
      <c r="AEM630" s="2"/>
      <c r="AEN630" s="2"/>
      <c r="AEO630" s="2"/>
      <c r="AEP630" s="2"/>
      <c r="AEQ630" s="2"/>
      <c r="AER630" s="2"/>
      <c r="AES630" s="2"/>
      <c r="AET630" s="2"/>
      <c r="AEU630" s="2"/>
      <c r="AEV630" s="2"/>
      <c r="AEW630" s="2"/>
      <c r="AEX630" s="2"/>
      <c r="AEY630" s="2"/>
      <c r="AEZ630" s="2"/>
      <c r="AFA630" s="2"/>
      <c r="AFB630" s="2"/>
      <c r="AFC630" s="2"/>
      <c r="AFD630" s="2"/>
      <c r="AFE630" s="2"/>
      <c r="AFF630" s="2"/>
      <c r="AFG630" s="2"/>
      <c r="AFH630" s="2"/>
      <c r="AFI630" s="2"/>
      <c r="AFJ630" s="2"/>
      <c r="AFK630" s="2"/>
      <c r="AFL630" s="2"/>
      <c r="AFM630" s="2"/>
      <c r="AFN630" s="2"/>
      <c r="AFO630" s="2"/>
      <c r="AFP630" s="2"/>
      <c r="AFQ630" s="2"/>
      <c r="AFR630" s="2"/>
      <c r="AFS630" s="2"/>
      <c r="AFT630" s="2"/>
      <c r="AFU630" s="2"/>
      <c r="AFV630" s="2"/>
      <c r="AFW630" s="2"/>
      <c r="AFX630" s="2"/>
      <c r="AFY630" s="2"/>
      <c r="AFZ630" s="2"/>
      <c r="AGA630" s="2"/>
      <c r="AGB630" s="2"/>
      <c r="AGC630" s="2"/>
      <c r="AGD630" s="2"/>
      <c r="AGE630" s="2"/>
      <c r="AGF630" s="2"/>
      <c r="AGG630" s="2"/>
      <c r="AGH630" s="2"/>
      <c r="AGI630" s="2"/>
      <c r="AGJ630" s="2"/>
      <c r="AGK630" s="2"/>
      <c r="AGL630" s="2"/>
      <c r="AGM630" s="2"/>
      <c r="AGN630" s="2"/>
      <c r="AGO630" s="2"/>
      <c r="AGP630" s="2"/>
      <c r="AGQ630" s="2"/>
      <c r="AGR630" s="2"/>
      <c r="AGS630" s="2"/>
      <c r="AGT630" s="2"/>
      <c r="AGU630" s="2"/>
      <c r="AGV630" s="2"/>
      <c r="AGW630" s="2"/>
      <c r="AGX630" s="2"/>
      <c r="AGY630" s="2"/>
      <c r="AGZ630" s="2"/>
      <c r="AHA630" s="2"/>
      <c r="AHB630" s="2"/>
      <c r="AHC630" s="2"/>
      <c r="AHD630" s="2"/>
      <c r="AHE630" s="2"/>
      <c r="AHF630" s="2"/>
      <c r="AHG630" s="2"/>
      <c r="AHH630" s="2"/>
      <c r="AHI630" s="2"/>
      <c r="AHJ630" s="2"/>
      <c r="AHK630" s="2"/>
      <c r="AHL630" s="2"/>
      <c r="AHM630" s="2"/>
      <c r="AHN630" s="2"/>
      <c r="AHO630" s="2"/>
      <c r="AHP630" s="2"/>
      <c r="AHQ630" s="2"/>
      <c r="AHR630" s="2"/>
      <c r="AHS630" s="2"/>
      <c r="AHT630" s="2"/>
      <c r="AHU630" s="2"/>
      <c r="AHV630" s="2"/>
      <c r="AHW630" s="2"/>
      <c r="AHX630" s="2"/>
      <c r="AHY630" s="2"/>
      <c r="AHZ630" s="2"/>
      <c r="AIA630" s="2"/>
      <c r="AIB630" s="2"/>
      <c r="AIC630" s="2"/>
      <c r="AID630" s="2"/>
      <c r="AIE630" s="2"/>
      <c r="AIF630" s="2"/>
      <c r="AIG630" s="2"/>
      <c r="AIH630" s="2"/>
      <c r="AII630" s="2"/>
      <c r="AIJ630" s="2"/>
      <c r="AIK630" s="2"/>
      <c r="AIL630" s="2"/>
      <c r="AIM630" s="2"/>
      <c r="AIN630" s="2"/>
      <c r="AIO630" s="2"/>
      <c r="AIP630" s="2"/>
      <c r="AIQ630" s="2"/>
      <c r="AIR630" s="2"/>
      <c r="AIS630" s="2"/>
      <c r="AIT630" s="2"/>
      <c r="AIU630" s="2"/>
      <c r="AIV630" s="2"/>
      <c r="AIW630" s="2"/>
      <c r="AIX630" s="2"/>
      <c r="AIY630" s="2"/>
      <c r="AIZ630" s="2"/>
      <c r="AJA630" s="2"/>
      <c r="AJB630" s="2"/>
      <c r="AJC630" s="2"/>
      <c r="AJD630" s="2"/>
      <c r="AJE630" s="2"/>
      <c r="AJF630" s="2"/>
      <c r="AJG630" s="2"/>
      <c r="AJH630" s="2"/>
      <c r="AJI630" s="2"/>
      <c r="AJJ630" s="2"/>
      <c r="AJK630" s="2"/>
      <c r="AJL630" s="2"/>
      <c r="AJM630" s="2"/>
      <c r="AJN630" s="2"/>
      <c r="AJO630" s="2"/>
      <c r="AJP630" s="2"/>
      <c r="AJQ630" s="2"/>
      <c r="AJR630" s="2"/>
      <c r="AJS630" s="2"/>
      <c r="AJT630" s="2"/>
      <c r="AJU630" s="2"/>
      <c r="AJV630" s="2"/>
      <c r="AJW630" s="2"/>
      <c r="AJX630" s="2"/>
      <c r="AJY630" s="2"/>
      <c r="AJZ630" s="2"/>
      <c r="AKA630" s="2"/>
      <c r="AKB630" s="2"/>
      <c r="AKC630" s="2"/>
      <c r="AKD630" s="2"/>
      <c r="AKE630" s="2"/>
      <c r="AKF630" s="2"/>
      <c r="AKG630" s="2"/>
      <c r="AKH630" s="2"/>
      <c r="AKI630" s="2"/>
      <c r="AKJ630" s="2"/>
      <c r="AKK630" s="2"/>
      <c r="AKL630" s="2"/>
      <c r="AKM630" s="2"/>
      <c r="AKN630" s="2"/>
      <c r="AKO630" s="2"/>
      <c r="AKP630" s="2"/>
      <c r="AKQ630" s="2"/>
      <c r="AKR630" s="2"/>
      <c r="AKS630" s="2"/>
      <c r="AKT630" s="2"/>
      <c r="AKU630" s="2"/>
      <c r="AKV630" s="2"/>
      <c r="AKW630" s="2"/>
      <c r="AKX630" s="2"/>
    </row>
    <row r="631" spans="1:986" ht="31.5" customHeight="1">
      <c r="A631" s="101" t="s">
        <v>285</v>
      </c>
      <c r="B631" s="101"/>
      <c r="C631" s="101"/>
      <c r="D631" s="101"/>
      <c r="E631" s="101"/>
      <c r="F631" s="101"/>
      <c r="G631" s="101"/>
      <c r="H631" s="101"/>
      <c r="I631" s="101"/>
      <c r="J631" s="66"/>
    </row>
    <row r="632" spans="1:986" ht="15.75" customHeight="1">
      <c r="A632" s="114" t="s">
        <v>286</v>
      </c>
      <c r="B632" s="115" t="s">
        <v>287</v>
      </c>
      <c r="C632" s="116" t="s">
        <v>2</v>
      </c>
      <c r="D632" s="114" t="s">
        <v>3</v>
      </c>
      <c r="E632" s="100" t="s">
        <v>660</v>
      </c>
      <c r="F632" s="100"/>
      <c r="G632" s="100"/>
      <c r="H632" s="100"/>
      <c r="I632" s="100"/>
      <c r="J632" s="66"/>
    </row>
    <row r="633" spans="1:986" ht="15.75" customHeight="1">
      <c r="A633" s="114"/>
      <c r="B633" s="115"/>
      <c r="C633" s="116"/>
      <c r="D633" s="114"/>
      <c r="E633" s="92" t="s">
        <v>5</v>
      </c>
      <c r="F633" s="31" t="s">
        <v>6</v>
      </c>
      <c r="G633" s="32" t="s">
        <v>7</v>
      </c>
      <c r="H633" s="32" t="s">
        <v>8</v>
      </c>
      <c r="I633" s="118" t="s">
        <v>288</v>
      </c>
      <c r="J633" s="66"/>
    </row>
    <row r="634" spans="1:986" ht="36" customHeight="1">
      <c r="A634" s="114"/>
      <c r="B634" s="115"/>
      <c r="C634" s="116"/>
      <c r="D634" s="114"/>
      <c r="E634" s="32" t="s">
        <v>289</v>
      </c>
      <c r="F634" s="32" t="s">
        <v>289</v>
      </c>
      <c r="G634" s="32" t="s">
        <v>289</v>
      </c>
      <c r="H634" s="32" t="s">
        <v>289</v>
      </c>
      <c r="I634" s="119"/>
      <c r="J634" s="66"/>
    </row>
    <row r="635" spans="1:986" s="3" customFormat="1" ht="15" customHeight="1">
      <c r="A635" s="37">
        <v>581</v>
      </c>
      <c r="B635" s="42" t="s">
        <v>290</v>
      </c>
      <c r="C635" s="58" t="s">
        <v>291</v>
      </c>
      <c r="D635" s="36">
        <v>0</v>
      </c>
      <c r="E635" s="37">
        <v>432.48</v>
      </c>
      <c r="F635" s="37">
        <v>313</v>
      </c>
      <c r="G635" s="37">
        <v>200</v>
      </c>
      <c r="H635" s="37">
        <v>122</v>
      </c>
      <c r="I635" s="46">
        <f>SUM(E635:H635)</f>
        <v>1067.48</v>
      </c>
      <c r="J635" s="120"/>
      <c r="K635" s="82"/>
      <c r="L635" s="12"/>
      <c r="M635" s="12"/>
      <c r="N635" s="12"/>
    </row>
    <row r="636" spans="1:986" s="3" customFormat="1" ht="15.75">
      <c r="A636" s="37">
        <v>582</v>
      </c>
      <c r="B636" s="43" t="s">
        <v>292</v>
      </c>
      <c r="C636" s="42" t="s">
        <v>293</v>
      </c>
      <c r="D636" s="32">
        <v>0</v>
      </c>
      <c r="E636" s="37">
        <v>125</v>
      </c>
      <c r="F636" s="37">
        <v>99.17</v>
      </c>
      <c r="G636" s="37">
        <v>75</v>
      </c>
      <c r="H636" s="37">
        <v>34</v>
      </c>
      <c r="I636" s="46">
        <f>SUM(E636:H636)</f>
        <v>333.17</v>
      </c>
      <c r="J636" s="121"/>
      <c r="K636" s="82"/>
      <c r="L636" s="12"/>
      <c r="M636" s="12"/>
      <c r="N636" s="12"/>
    </row>
    <row r="637" spans="1:986" s="3" customFormat="1" ht="15.75">
      <c r="A637" s="37">
        <v>583</v>
      </c>
      <c r="B637" s="59" t="s">
        <v>294</v>
      </c>
      <c r="C637" s="58" t="s">
        <v>295</v>
      </c>
      <c r="D637" s="32">
        <v>0</v>
      </c>
      <c r="E637" s="37">
        <v>546</v>
      </c>
      <c r="F637" s="37">
        <v>367</v>
      </c>
      <c r="G637" s="37">
        <v>279</v>
      </c>
      <c r="H637" s="37">
        <v>148</v>
      </c>
      <c r="I637" s="46">
        <f t="shared" ref="I637:I660" si="44">SUM(E637:H637)</f>
        <v>1340</v>
      </c>
      <c r="J637" s="121"/>
      <c r="K637" s="82"/>
      <c r="L637" s="12"/>
      <c r="M637" s="12"/>
      <c r="N637" s="12"/>
    </row>
    <row r="638" spans="1:986" s="3" customFormat="1">
      <c r="A638" s="37">
        <v>584</v>
      </c>
      <c r="B638" s="59" t="s">
        <v>296</v>
      </c>
      <c r="C638" s="58" t="s">
        <v>295</v>
      </c>
      <c r="D638" s="32">
        <v>0</v>
      </c>
      <c r="E638" s="37">
        <v>353</v>
      </c>
      <c r="F638" s="37">
        <v>206</v>
      </c>
      <c r="G638" s="37">
        <v>109</v>
      </c>
      <c r="H638" s="37">
        <v>69</v>
      </c>
      <c r="I638" s="46">
        <f t="shared" si="44"/>
        <v>737</v>
      </c>
      <c r="J638" s="142"/>
      <c r="K638" s="82"/>
      <c r="L638" s="12"/>
      <c r="M638" s="12"/>
      <c r="N638" s="12"/>
    </row>
    <row r="639" spans="1:986" s="3" customFormat="1" ht="15.75">
      <c r="A639" s="37">
        <v>585</v>
      </c>
      <c r="B639" s="59" t="s">
        <v>297</v>
      </c>
      <c r="C639" s="58" t="s">
        <v>295</v>
      </c>
      <c r="D639" s="32">
        <v>0</v>
      </c>
      <c r="E639" s="37">
        <v>790</v>
      </c>
      <c r="F639" s="37">
        <v>279</v>
      </c>
      <c r="G639" s="37">
        <v>204</v>
      </c>
      <c r="H639" s="37">
        <v>93</v>
      </c>
      <c r="I639" s="46">
        <f t="shared" si="44"/>
        <v>1366</v>
      </c>
      <c r="J639" s="122"/>
      <c r="K639" s="82"/>
      <c r="L639" s="12"/>
      <c r="M639" s="12"/>
      <c r="N639" s="12"/>
    </row>
    <row r="640" spans="1:986" s="3" customFormat="1" ht="15.75">
      <c r="A640" s="37">
        <v>586</v>
      </c>
      <c r="B640" s="59" t="s">
        <v>298</v>
      </c>
      <c r="C640" s="58" t="s">
        <v>295</v>
      </c>
      <c r="D640" s="32">
        <v>0</v>
      </c>
      <c r="E640" s="37">
        <v>589</v>
      </c>
      <c r="F640" s="37">
        <v>386</v>
      </c>
      <c r="G640" s="37">
        <v>294</v>
      </c>
      <c r="H640" s="37">
        <v>100</v>
      </c>
      <c r="I640" s="46">
        <f t="shared" si="44"/>
        <v>1369</v>
      </c>
      <c r="J640" s="121"/>
      <c r="K640" s="82"/>
      <c r="L640" s="12"/>
      <c r="M640" s="12"/>
      <c r="N640" s="12"/>
    </row>
    <row r="641" spans="1:18" s="3" customFormat="1" ht="15.75">
      <c r="A641" s="37">
        <v>587</v>
      </c>
      <c r="B641" s="59" t="s">
        <v>299</v>
      </c>
      <c r="C641" s="58" t="s">
        <v>295</v>
      </c>
      <c r="D641" s="32">
        <v>0</v>
      </c>
      <c r="E641" s="37">
        <v>1191</v>
      </c>
      <c r="F641" s="37">
        <v>976</v>
      </c>
      <c r="G641" s="37">
        <v>609</v>
      </c>
      <c r="H641" s="37">
        <v>581</v>
      </c>
      <c r="I641" s="46">
        <f t="shared" si="44"/>
        <v>3357</v>
      </c>
      <c r="J641" s="121"/>
      <c r="K641" s="82"/>
      <c r="L641" s="12"/>
      <c r="M641" s="12"/>
      <c r="N641" s="12"/>
      <c r="R641" s="3" t="s">
        <v>400</v>
      </c>
    </row>
    <row r="642" spans="1:18" s="3" customFormat="1" ht="15.75">
      <c r="A642" s="37">
        <v>588</v>
      </c>
      <c r="B642" s="42" t="s">
        <v>300</v>
      </c>
      <c r="C642" s="58" t="s">
        <v>295</v>
      </c>
      <c r="D642" s="32">
        <v>0</v>
      </c>
      <c r="E642" s="37">
        <v>475</v>
      </c>
      <c r="F642" s="37">
        <v>243</v>
      </c>
      <c r="G642" s="37">
        <v>82</v>
      </c>
      <c r="H642" s="37">
        <v>37</v>
      </c>
      <c r="I642" s="46">
        <f t="shared" si="44"/>
        <v>837</v>
      </c>
      <c r="J642" s="121"/>
      <c r="K642" s="82"/>
      <c r="L642" s="12"/>
      <c r="M642" s="12"/>
      <c r="N642" s="12"/>
    </row>
    <row r="643" spans="1:18" s="3" customFormat="1" ht="15.75">
      <c r="A643" s="37">
        <v>589</v>
      </c>
      <c r="B643" s="42" t="s">
        <v>301</v>
      </c>
      <c r="C643" s="58" t="s">
        <v>295</v>
      </c>
      <c r="D643" s="32">
        <v>0</v>
      </c>
      <c r="E643" s="37">
        <v>51</v>
      </c>
      <c r="F643" s="37">
        <v>28</v>
      </c>
      <c r="G643" s="37">
        <v>16</v>
      </c>
      <c r="H643" s="37">
        <v>10.1</v>
      </c>
      <c r="I643" s="46">
        <f t="shared" si="44"/>
        <v>105.1</v>
      </c>
      <c r="J643" s="121"/>
      <c r="K643" s="82"/>
      <c r="L643" s="12"/>
      <c r="M643" s="12"/>
      <c r="N643" s="12"/>
    </row>
    <row r="644" spans="1:18" s="3" customFormat="1" ht="15.75">
      <c r="A644" s="37">
        <v>590</v>
      </c>
      <c r="B644" s="42" t="s">
        <v>302</v>
      </c>
      <c r="C644" s="58" t="s">
        <v>303</v>
      </c>
      <c r="D644" s="32">
        <v>0</v>
      </c>
      <c r="E644" s="37">
        <v>1359</v>
      </c>
      <c r="F644" s="37">
        <v>896</v>
      </c>
      <c r="G644" s="37">
        <v>672</v>
      </c>
      <c r="H644" s="37">
        <v>243</v>
      </c>
      <c r="I644" s="46">
        <f t="shared" si="44"/>
        <v>3170</v>
      </c>
      <c r="J644" s="122"/>
      <c r="K644" s="82"/>
      <c r="L644" s="12"/>
      <c r="M644" s="12"/>
      <c r="N644" s="12"/>
    </row>
    <row r="645" spans="1:18" s="3" customFormat="1" ht="15.75">
      <c r="A645" s="37">
        <v>591</v>
      </c>
      <c r="B645" s="42" t="s">
        <v>304</v>
      </c>
      <c r="C645" s="58" t="s">
        <v>295</v>
      </c>
      <c r="D645" s="32">
        <v>0</v>
      </c>
      <c r="E645" s="37">
        <v>133.49</v>
      </c>
      <c r="F645" s="37">
        <v>94</v>
      </c>
      <c r="G645" s="37">
        <v>65</v>
      </c>
      <c r="H645" s="37">
        <v>22</v>
      </c>
      <c r="I645" s="46">
        <f t="shared" si="44"/>
        <v>314.49</v>
      </c>
      <c r="J645" s="121"/>
      <c r="K645" s="82"/>
      <c r="L645" s="12"/>
      <c r="M645" s="12"/>
      <c r="N645" s="12"/>
    </row>
    <row r="646" spans="1:18" s="3" customFormat="1" ht="15.75">
      <c r="A646" s="37">
        <v>592</v>
      </c>
      <c r="B646" s="42" t="s">
        <v>305</v>
      </c>
      <c r="C646" s="58" t="s">
        <v>295</v>
      </c>
      <c r="D646" s="32">
        <v>0</v>
      </c>
      <c r="E646" s="37">
        <v>149.935</v>
      </c>
      <c r="F646" s="37">
        <v>79</v>
      </c>
      <c r="G646" s="37">
        <v>33</v>
      </c>
      <c r="H646" s="37">
        <v>11</v>
      </c>
      <c r="I646" s="46">
        <f t="shared" si="44"/>
        <v>272.935</v>
      </c>
      <c r="J646" s="121"/>
      <c r="K646" s="82"/>
      <c r="L646" s="12"/>
      <c r="M646" s="12"/>
      <c r="N646" s="12"/>
    </row>
    <row r="647" spans="1:18" s="3" customFormat="1" ht="15.75">
      <c r="A647" s="37">
        <v>593</v>
      </c>
      <c r="B647" s="42" t="s">
        <v>306</v>
      </c>
      <c r="C647" s="58" t="s">
        <v>295</v>
      </c>
      <c r="D647" s="32">
        <v>0</v>
      </c>
      <c r="E647" s="37">
        <v>58</v>
      </c>
      <c r="F647" s="37">
        <v>44</v>
      </c>
      <c r="G647" s="37">
        <v>34</v>
      </c>
      <c r="H647" s="37">
        <v>14</v>
      </c>
      <c r="I647" s="46">
        <f t="shared" si="44"/>
        <v>150</v>
      </c>
      <c r="J647" s="121"/>
      <c r="K647" s="82"/>
      <c r="L647" s="12"/>
      <c r="M647" s="12"/>
      <c r="N647" s="12"/>
    </row>
    <row r="648" spans="1:18" s="1" customFormat="1">
      <c r="A648" s="37">
        <v>594</v>
      </c>
      <c r="B648" s="42" t="s">
        <v>307</v>
      </c>
      <c r="C648" s="58" t="s">
        <v>308</v>
      </c>
      <c r="D648" s="32">
        <v>0</v>
      </c>
      <c r="E648" s="37">
        <v>2.3780000000000001</v>
      </c>
      <c r="F648" s="37">
        <v>0.441</v>
      </c>
      <c r="G648" s="37">
        <v>0.09</v>
      </c>
      <c r="H648" s="37">
        <v>0.51400000000000001</v>
      </c>
      <c r="I648" s="46">
        <f t="shared" si="44"/>
        <v>3.423</v>
      </c>
      <c r="J648" s="142"/>
      <c r="K648" s="82"/>
      <c r="L648" s="19"/>
      <c r="M648" s="19"/>
      <c r="N648" s="19"/>
    </row>
    <row r="649" spans="1:18" s="1" customFormat="1">
      <c r="A649" s="37">
        <v>595</v>
      </c>
      <c r="B649" s="42" t="s">
        <v>309</v>
      </c>
      <c r="C649" s="58" t="s">
        <v>310</v>
      </c>
      <c r="D649" s="32">
        <v>0</v>
      </c>
      <c r="E649" s="37">
        <v>9.3000000000000007</v>
      </c>
      <c r="F649" s="37">
        <v>4.5999999999999996</v>
      </c>
      <c r="G649" s="37">
        <v>2.8</v>
      </c>
      <c r="H649" s="37">
        <v>0.6</v>
      </c>
      <c r="I649" s="46">
        <f t="shared" si="44"/>
        <v>17.3</v>
      </c>
      <c r="J649" s="142"/>
      <c r="K649" s="82"/>
      <c r="L649" s="19"/>
      <c r="M649" s="19"/>
      <c r="N649" s="19"/>
    </row>
    <row r="650" spans="1:18" s="1" customFormat="1">
      <c r="A650" s="37">
        <v>596</v>
      </c>
      <c r="B650" s="42" t="s">
        <v>311</v>
      </c>
      <c r="C650" s="58" t="s">
        <v>312</v>
      </c>
      <c r="D650" s="32">
        <v>25</v>
      </c>
      <c r="E650" s="37">
        <v>7.9</v>
      </c>
      <c r="F650" s="37">
        <v>5.6</v>
      </c>
      <c r="G650" s="37">
        <v>4.2</v>
      </c>
      <c r="H650" s="37">
        <v>0.9</v>
      </c>
      <c r="I650" s="46">
        <f t="shared" si="44"/>
        <v>18.599999999999998</v>
      </c>
      <c r="J650" s="142"/>
      <c r="K650" s="82"/>
      <c r="L650" s="19"/>
      <c r="M650" s="19"/>
      <c r="N650" s="19"/>
    </row>
    <row r="651" spans="1:18" s="1" customFormat="1">
      <c r="A651" s="37">
        <v>597</v>
      </c>
      <c r="B651" s="42" t="s">
        <v>313</v>
      </c>
      <c r="C651" s="58" t="s">
        <v>312</v>
      </c>
      <c r="D651" s="32">
        <v>0</v>
      </c>
      <c r="E651" s="37">
        <v>7.3</v>
      </c>
      <c r="F651" s="37">
        <v>3.9</v>
      </c>
      <c r="G651" s="37">
        <v>0.6</v>
      </c>
      <c r="H651" s="37">
        <v>0.1</v>
      </c>
      <c r="I651" s="46">
        <f t="shared" si="44"/>
        <v>11.899999999999999</v>
      </c>
      <c r="J651" s="142"/>
      <c r="K651" s="82"/>
      <c r="L651" s="19"/>
      <c r="M651" s="19"/>
      <c r="N651" s="19"/>
    </row>
    <row r="652" spans="1:18" s="1" customFormat="1">
      <c r="A652" s="37">
        <v>598</v>
      </c>
      <c r="B652" s="43" t="s">
        <v>314</v>
      </c>
      <c r="C652" s="43" t="s">
        <v>315</v>
      </c>
      <c r="D652" s="32">
        <v>0</v>
      </c>
      <c r="E652" s="37">
        <v>7.2</v>
      </c>
      <c r="F652" s="37">
        <v>2.6</v>
      </c>
      <c r="G652" s="37">
        <v>1.1000000000000001</v>
      </c>
      <c r="H652" s="37">
        <v>0.6</v>
      </c>
      <c r="I652" s="46">
        <f t="shared" si="44"/>
        <v>11.5</v>
      </c>
      <c r="J652" s="142"/>
      <c r="K652" s="82"/>
      <c r="L652" s="19"/>
      <c r="M652" s="19"/>
      <c r="N652" s="19"/>
    </row>
    <row r="653" spans="1:18" ht="15.75">
      <c r="A653" s="37">
        <v>599</v>
      </c>
      <c r="B653" s="43" t="s">
        <v>316</v>
      </c>
      <c r="C653" s="43" t="s">
        <v>317</v>
      </c>
      <c r="D653" s="32">
        <v>0</v>
      </c>
      <c r="E653" s="37">
        <v>67.900000000000006</v>
      </c>
      <c r="F653" s="37">
        <v>30</v>
      </c>
      <c r="G653" s="37">
        <v>16</v>
      </c>
      <c r="H653" s="37">
        <v>9</v>
      </c>
      <c r="I653" s="46">
        <f t="shared" si="44"/>
        <v>122.9</v>
      </c>
      <c r="J653" s="121"/>
      <c r="K653" s="82"/>
    </row>
    <row r="654" spans="1:18" s="3" customFormat="1" ht="15.75">
      <c r="A654" s="37">
        <v>600</v>
      </c>
      <c r="B654" s="43" t="s">
        <v>318</v>
      </c>
      <c r="C654" s="58" t="s">
        <v>295</v>
      </c>
      <c r="D654" s="32">
        <v>0</v>
      </c>
      <c r="E654" s="37">
        <v>125</v>
      </c>
      <c r="F654" s="37">
        <v>89</v>
      </c>
      <c r="G654" s="37">
        <v>63</v>
      </c>
      <c r="H654" s="37">
        <v>20</v>
      </c>
      <c r="I654" s="46">
        <f t="shared" si="44"/>
        <v>297</v>
      </c>
      <c r="J654" s="121"/>
      <c r="K654" s="82"/>
      <c r="L654" s="12"/>
      <c r="M654" s="12"/>
      <c r="N654" s="12"/>
    </row>
    <row r="655" spans="1:18" s="1" customFormat="1" ht="15.75">
      <c r="A655" s="37">
        <v>601</v>
      </c>
      <c r="B655" s="42" t="s">
        <v>319</v>
      </c>
      <c r="C655" s="58" t="s">
        <v>308</v>
      </c>
      <c r="D655" s="32">
        <v>0</v>
      </c>
      <c r="E655" s="37">
        <v>24</v>
      </c>
      <c r="F655" s="37">
        <v>16.190000000000001</v>
      </c>
      <c r="G655" s="37">
        <v>11</v>
      </c>
      <c r="H655" s="37">
        <v>3</v>
      </c>
      <c r="I655" s="46">
        <f t="shared" si="44"/>
        <v>54.19</v>
      </c>
      <c r="J655" s="122"/>
      <c r="K655" s="82"/>
      <c r="L655" s="19"/>
      <c r="M655" s="19"/>
      <c r="N655" s="19"/>
    </row>
    <row r="656" spans="1:18" s="1" customFormat="1">
      <c r="A656" s="37">
        <v>602</v>
      </c>
      <c r="B656" s="42" t="s">
        <v>320</v>
      </c>
      <c r="C656" s="60" t="s">
        <v>321</v>
      </c>
      <c r="D656" s="31">
        <v>0</v>
      </c>
      <c r="E656" s="54">
        <v>30</v>
      </c>
      <c r="F656" s="54">
        <v>18</v>
      </c>
      <c r="G656" s="54">
        <v>7.01</v>
      </c>
      <c r="H656" s="54">
        <v>1.2</v>
      </c>
      <c r="I656" s="46">
        <f t="shared" si="44"/>
        <v>56.21</v>
      </c>
      <c r="J656" s="142"/>
      <c r="K656" s="82"/>
      <c r="L656" s="19"/>
      <c r="M656" s="19"/>
      <c r="N656" s="19"/>
    </row>
    <row r="657" spans="1:14" s="1" customFormat="1">
      <c r="A657" s="37">
        <v>603</v>
      </c>
      <c r="B657" s="42" t="s">
        <v>322</v>
      </c>
      <c r="C657" s="61" t="s">
        <v>323</v>
      </c>
      <c r="D657" s="32">
        <v>0</v>
      </c>
      <c r="E657" s="54">
        <v>2.7</v>
      </c>
      <c r="F657" s="54">
        <v>1.1000000000000001</v>
      </c>
      <c r="G657" s="54">
        <v>0.8</v>
      </c>
      <c r="H657" s="54">
        <v>0.4</v>
      </c>
      <c r="I657" s="46">
        <f t="shared" si="44"/>
        <v>5.0000000000000009</v>
      </c>
      <c r="J657" s="43"/>
      <c r="K657" s="19"/>
      <c r="L657" s="19"/>
      <c r="M657" s="19"/>
      <c r="N657" s="19"/>
    </row>
    <row r="658" spans="1:14" s="1" customFormat="1">
      <c r="A658" s="37">
        <v>604</v>
      </c>
      <c r="B658" s="143" t="s">
        <v>388</v>
      </c>
      <c r="C658" s="58" t="s">
        <v>295</v>
      </c>
      <c r="D658" s="32">
        <v>0</v>
      </c>
      <c r="E658" s="54">
        <v>0.5</v>
      </c>
      <c r="F658" s="54">
        <v>0.4</v>
      </c>
      <c r="G658" s="54">
        <v>0.1</v>
      </c>
      <c r="H658" s="54">
        <v>0</v>
      </c>
      <c r="I658" s="46">
        <f t="shared" si="44"/>
        <v>1</v>
      </c>
      <c r="J658" s="43"/>
      <c r="K658" s="19"/>
      <c r="L658" s="19"/>
      <c r="M658" s="19"/>
      <c r="N658" s="19"/>
    </row>
    <row r="659" spans="1:14" s="1" customFormat="1">
      <c r="A659" s="37">
        <v>605</v>
      </c>
      <c r="B659" s="143" t="s">
        <v>389</v>
      </c>
      <c r="C659" s="58" t="s">
        <v>295</v>
      </c>
      <c r="D659" s="32">
        <v>0</v>
      </c>
      <c r="E659" s="54">
        <v>18</v>
      </c>
      <c r="F659" s="54">
        <v>9.3000000000000007</v>
      </c>
      <c r="G659" s="54">
        <v>7.8</v>
      </c>
      <c r="H659" s="54">
        <v>4.9000000000000004</v>
      </c>
      <c r="I659" s="46">
        <f t="shared" si="44"/>
        <v>40</v>
      </c>
      <c r="J659" s="43"/>
      <c r="K659" s="19"/>
      <c r="L659" s="19"/>
      <c r="M659" s="19"/>
      <c r="N659" s="19"/>
    </row>
    <row r="660" spans="1:14" s="1" customFormat="1">
      <c r="A660" s="37">
        <v>606</v>
      </c>
      <c r="B660" s="83" t="s">
        <v>390</v>
      </c>
      <c r="C660" s="58" t="s">
        <v>295</v>
      </c>
      <c r="D660" s="32">
        <v>0</v>
      </c>
      <c r="E660" s="54">
        <v>2.7</v>
      </c>
      <c r="F660" s="54">
        <v>1.1000000000000001</v>
      </c>
      <c r="G660" s="54">
        <v>0.8</v>
      </c>
      <c r="H660" s="54">
        <v>0.4</v>
      </c>
      <c r="I660" s="46">
        <f t="shared" si="44"/>
        <v>5.0000000000000009</v>
      </c>
      <c r="J660" s="43"/>
      <c r="K660" s="19"/>
      <c r="L660" s="19"/>
      <c r="M660" s="19"/>
      <c r="N660" s="19"/>
    </row>
    <row r="661" spans="1:14">
      <c r="A661" s="37"/>
      <c r="B661" s="43"/>
      <c r="C661" s="81" t="s">
        <v>33</v>
      </c>
      <c r="D661" s="48">
        <f t="shared" ref="D661:I661" si="45">SUM(D635:D660)</f>
        <v>25</v>
      </c>
      <c r="E661" s="48">
        <f t="shared" si="45"/>
        <v>6557.7829999999985</v>
      </c>
      <c r="F661" s="48">
        <f t="shared" si="45"/>
        <v>4192.4009999999998</v>
      </c>
      <c r="G661" s="48">
        <f t="shared" si="45"/>
        <v>2787.3000000000006</v>
      </c>
      <c r="H661" s="48">
        <f t="shared" si="45"/>
        <v>1525.7139999999999</v>
      </c>
      <c r="I661" s="48">
        <f t="shared" si="45"/>
        <v>15063.197999999999</v>
      </c>
      <c r="J661" s="66"/>
    </row>
    <row r="662" spans="1:14" ht="33" customHeight="1">
      <c r="A662" s="101" t="s">
        <v>324</v>
      </c>
      <c r="B662" s="101"/>
      <c r="C662" s="101"/>
      <c r="D662" s="101"/>
      <c r="E662" s="101"/>
      <c r="F662" s="101"/>
      <c r="G662" s="101"/>
      <c r="H662" s="101"/>
      <c r="I662" s="101"/>
      <c r="J662" s="66"/>
    </row>
    <row r="663" spans="1:14" s="1" customFormat="1">
      <c r="A663" s="53">
        <v>607</v>
      </c>
      <c r="B663" s="42" t="s">
        <v>325</v>
      </c>
      <c r="C663" s="58" t="s">
        <v>326</v>
      </c>
      <c r="D663" s="32">
        <v>30</v>
      </c>
      <c r="E663" s="37">
        <v>112.63</v>
      </c>
      <c r="F663" s="37">
        <v>58.32</v>
      </c>
      <c r="G663" s="37">
        <v>40.65</v>
      </c>
      <c r="H663" s="37">
        <v>5.3</v>
      </c>
      <c r="I663" s="46">
        <f t="shared" ref="I663:I672" si="46">SUM(E663:H663)</f>
        <v>216.9</v>
      </c>
      <c r="J663" s="43"/>
      <c r="K663" s="19"/>
      <c r="L663" s="19"/>
      <c r="M663" s="19"/>
      <c r="N663" s="19"/>
    </row>
    <row r="664" spans="1:14" s="1" customFormat="1">
      <c r="A664" s="53">
        <v>608</v>
      </c>
      <c r="B664" s="42" t="s">
        <v>601</v>
      </c>
      <c r="C664" s="58" t="s">
        <v>202</v>
      </c>
      <c r="D664" s="32">
        <v>100</v>
      </c>
      <c r="E664" s="37">
        <v>163</v>
      </c>
      <c r="F664" s="37">
        <v>59.68</v>
      </c>
      <c r="G664" s="37">
        <v>26.39</v>
      </c>
      <c r="H664" s="37">
        <v>19.649999999999999</v>
      </c>
      <c r="I664" s="46">
        <f t="shared" si="46"/>
        <v>268.71999999999997</v>
      </c>
      <c r="J664" s="43"/>
      <c r="K664" s="19"/>
      <c r="L664" s="19"/>
      <c r="M664" s="19"/>
      <c r="N664" s="19"/>
    </row>
    <row r="665" spans="1:14" s="3" customFormat="1">
      <c r="A665" s="53">
        <v>609</v>
      </c>
      <c r="B665" s="67" t="s">
        <v>602</v>
      </c>
      <c r="C665" s="58" t="s">
        <v>34</v>
      </c>
      <c r="D665" s="69">
        <v>350</v>
      </c>
      <c r="E665" s="70">
        <v>360</v>
      </c>
      <c r="F665" s="70">
        <v>79.849999999999994</v>
      </c>
      <c r="G665" s="70">
        <v>42.1</v>
      </c>
      <c r="H665" s="70">
        <v>23.65</v>
      </c>
      <c r="I665" s="46">
        <f t="shared" si="46"/>
        <v>505.6</v>
      </c>
      <c r="J665" s="137"/>
      <c r="K665" s="12"/>
      <c r="L665" s="12"/>
      <c r="M665" s="12"/>
      <c r="N665" s="12"/>
    </row>
    <row r="666" spans="1:14" s="1" customFormat="1">
      <c r="A666" s="53">
        <v>610</v>
      </c>
      <c r="B666" s="42" t="s">
        <v>599</v>
      </c>
      <c r="C666" s="58" t="s">
        <v>131</v>
      </c>
      <c r="D666" s="32">
        <v>330</v>
      </c>
      <c r="E666" s="37">
        <v>302</v>
      </c>
      <c r="F666" s="37">
        <v>68.98</v>
      </c>
      <c r="G666" s="37">
        <v>46.2</v>
      </c>
      <c r="H666" s="37">
        <v>20.18</v>
      </c>
      <c r="I666" s="46">
        <f t="shared" si="46"/>
        <v>437.36</v>
      </c>
      <c r="J666" s="43"/>
      <c r="K666" s="19"/>
      <c r="L666" s="19"/>
      <c r="M666" s="19"/>
      <c r="N666" s="19"/>
    </row>
    <row r="667" spans="1:14" s="3" customFormat="1">
      <c r="A667" s="53">
        <v>611</v>
      </c>
      <c r="B667" s="67" t="s">
        <v>327</v>
      </c>
      <c r="C667" s="68" t="s">
        <v>9</v>
      </c>
      <c r="D667" s="69">
        <v>50</v>
      </c>
      <c r="E667" s="70">
        <v>97.9</v>
      </c>
      <c r="F667" s="70">
        <v>43.6</v>
      </c>
      <c r="G667" s="70">
        <v>32.14</v>
      </c>
      <c r="H667" s="70">
        <v>12.25</v>
      </c>
      <c r="I667" s="46">
        <f t="shared" si="46"/>
        <v>185.89</v>
      </c>
      <c r="J667" s="137"/>
      <c r="M667" s="12"/>
      <c r="N667" s="12"/>
    </row>
    <row r="668" spans="1:14" s="1" customFormat="1">
      <c r="A668" s="53">
        <v>612</v>
      </c>
      <c r="B668" s="42" t="s">
        <v>328</v>
      </c>
      <c r="C668" s="58" t="s">
        <v>115</v>
      </c>
      <c r="D668" s="32">
        <v>30</v>
      </c>
      <c r="E668" s="37">
        <v>67.650000000000006</v>
      </c>
      <c r="F668" s="37">
        <v>32.4</v>
      </c>
      <c r="G668" s="37">
        <v>21.86</v>
      </c>
      <c r="H668" s="37">
        <v>4.2</v>
      </c>
      <c r="I668" s="46">
        <f t="shared" si="46"/>
        <v>126.11000000000001</v>
      </c>
      <c r="J668" s="43"/>
      <c r="K668" s="19"/>
      <c r="L668" s="19"/>
      <c r="M668" s="19"/>
      <c r="N668" s="19"/>
    </row>
    <row r="669" spans="1:14" s="1" customFormat="1">
      <c r="A669" s="53">
        <v>613</v>
      </c>
      <c r="B669" s="42" t="s">
        <v>329</v>
      </c>
      <c r="C669" s="58" t="s">
        <v>142</v>
      </c>
      <c r="D669" s="32">
        <v>50</v>
      </c>
      <c r="E669" s="37">
        <v>97.32</v>
      </c>
      <c r="F669" s="37">
        <v>42.6</v>
      </c>
      <c r="G669" s="37">
        <v>21.3</v>
      </c>
      <c r="H669" s="37">
        <v>14.86</v>
      </c>
      <c r="I669" s="46">
        <f t="shared" si="46"/>
        <v>176.07999999999998</v>
      </c>
      <c r="J669" s="43"/>
      <c r="K669" s="19"/>
      <c r="L669" s="19"/>
      <c r="M669" s="12"/>
      <c r="N669" s="19"/>
    </row>
    <row r="670" spans="1:14" s="1" customFormat="1">
      <c r="A670" s="53">
        <v>614</v>
      </c>
      <c r="B670" s="42" t="s">
        <v>600</v>
      </c>
      <c r="C670" s="58" t="s">
        <v>173</v>
      </c>
      <c r="D670" s="32">
        <v>100</v>
      </c>
      <c r="E670" s="37">
        <v>157.58000000000001</v>
      </c>
      <c r="F670" s="37">
        <v>52.85</v>
      </c>
      <c r="G670" s="37">
        <v>36.58</v>
      </c>
      <c r="H670" s="37">
        <v>16.920000000000002</v>
      </c>
      <c r="I670" s="46">
        <f t="shared" si="46"/>
        <v>263.93</v>
      </c>
      <c r="J670" s="43"/>
      <c r="K670" s="19"/>
      <c r="L670" s="19"/>
      <c r="M670" s="19"/>
      <c r="N670" s="19"/>
    </row>
    <row r="671" spans="1:14" s="1" customFormat="1">
      <c r="A671" s="53">
        <v>615</v>
      </c>
      <c r="B671" s="42" t="s">
        <v>330</v>
      </c>
      <c r="C671" s="58" t="s">
        <v>245</v>
      </c>
      <c r="D671" s="32">
        <v>30</v>
      </c>
      <c r="E671" s="37">
        <v>90.94</v>
      </c>
      <c r="F671" s="37">
        <v>46.32</v>
      </c>
      <c r="G671" s="37">
        <v>21.35</v>
      </c>
      <c r="H671" s="37">
        <v>9.68</v>
      </c>
      <c r="I671" s="46">
        <f t="shared" si="46"/>
        <v>168.29</v>
      </c>
      <c r="J671" s="43"/>
      <c r="K671" s="19"/>
      <c r="L671" s="19"/>
      <c r="M671" s="19"/>
      <c r="N671" s="19"/>
    </row>
    <row r="672" spans="1:14" s="1" customFormat="1">
      <c r="A672" s="53">
        <v>616</v>
      </c>
      <c r="B672" s="42" t="s">
        <v>603</v>
      </c>
      <c r="C672" s="58" t="s">
        <v>245</v>
      </c>
      <c r="D672" s="32">
        <v>330</v>
      </c>
      <c r="E672" s="37">
        <v>290</v>
      </c>
      <c r="F672" s="37">
        <v>61.48</v>
      </c>
      <c r="G672" s="37">
        <v>53.41</v>
      </c>
      <c r="H672" s="37">
        <v>12.63</v>
      </c>
      <c r="I672" s="46">
        <f t="shared" si="46"/>
        <v>417.52</v>
      </c>
      <c r="J672" s="43"/>
      <c r="K672" s="19"/>
      <c r="L672" s="19"/>
      <c r="M672" s="19"/>
      <c r="N672" s="19"/>
    </row>
    <row r="673" spans="1:14" s="1" customFormat="1">
      <c r="A673" s="53">
        <v>617</v>
      </c>
      <c r="B673" s="42" t="s">
        <v>631</v>
      </c>
      <c r="C673" s="58" t="s">
        <v>173</v>
      </c>
      <c r="D673" s="32">
        <v>50</v>
      </c>
      <c r="E673" s="37">
        <v>95.32</v>
      </c>
      <c r="F673" s="37">
        <v>42.6</v>
      </c>
      <c r="G673" s="37">
        <v>21.3</v>
      </c>
      <c r="H673" s="37">
        <v>14.86</v>
      </c>
      <c r="I673" s="46">
        <f>SUM(E673:H673)</f>
        <v>174.07999999999998</v>
      </c>
      <c r="J673" s="43"/>
      <c r="K673" s="19"/>
      <c r="L673" s="19"/>
      <c r="M673" s="19"/>
      <c r="N673" s="19"/>
    </row>
    <row r="674" spans="1:14" s="1" customFormat="1">
      <c r="A674" s="53">
        <v>618</v>
      </c>
      <c r="B674" s="42" t="s">
        <v>628</v>
      </c>
      <c r="C674" s="58" t="s">
        <v>34</v>
      </c>
      <c r="D674" s="32">
        <v>100</v>
      </c>
      <c r="E674" s="37">
        <v>119.58</v>
      </c>
      <c r="F674" s="37">
        <v>52.85</v>
      </c>
      <c r="G674" s="37">
        <v>36.58</v>
      </c>
      <c r="H674" s="37">
        <v>16.920000000000002</v>
      </c>
      <c r="I674" s="46">
        <f>SUM(E674:H674)</f>
        <v>225.93</v>
      </c>
      <c r="J674" s="43"/>
      <c r="K674" s="19"/>
      <c r="L674" s="19"/>
      <c r="M674" s="19"/>
      <c r="N674" s="19"/>
    </row>
    <row r="675" spans="1:14" s="1" customFormat="1">
      <c r="A675" s="53">
        <v>619</v>
      </c>
      <c r="B675" s="42" t="s">
        <v>632</v>
      </c>
      <c r="C675" s="58" t="s">
        <v>245</v>
      </c>
      <c r="D675" s="32">
        <v>30</v>
      </c>
      <c r="E675" s="37">
        <v>89.94</v>
      </c>
      <c r="F675" s="37">
        <v>46.32</v>
      </c>
      <c r="G675" s="37">
        <v>21.35</v>
      </c>
      <c r="H675" s="37">
        <v>9.68</v>
      </c>
      <c r="I675" s="46">
        <f>SUM(E675:H675)</f>
        <v>167.29</v>
      </c>
      <c r="J675" s="43"/>
      <c r="K675" s="19"/>
      <c r="L675" s="19"/>
      <c r="M675" s="19"/>
      <c r="N675" s="19"/>
    </row>
    <row r="676" spans="1:14" s="3" customFormat="1">
      <c r="A676" s="62"/>
      <c r="B676" s="63"/>
      <c r="C676" s="64" t="s">
        <v>33</v>
      </c>
      <c r="D676" s="48">
        <f t="shared" ref="D676:I676" si="47">SUM(D663:D675)</f>
        <v>1580</v>
      </c>
      <c r="E676" s="48">
        <f t="shared" si="47"/>
        <v>2043.86</v>
      </c>
      <c r="F676" s="48">
        <f t="shared" si="47"/>
        <v>687.85000000000014</v>
      </c>
      <c r="G676" s="48">
        <f t="shared" si="47"/>
        <v>421.21000000000004</v>
      </c>
      <c r="H676" s="48">
        <f t="shared" si="47"/>
        <v>180.78000000000003</v>
      </c>
      <c r="I676" s="48">
        <f t="shared" si="47"/>
        <v>3333.6999999999994</v>
      </c>
      <c r="J676" s="137"/>
      <c r="K676" s="12"/>
      <c r="L676" s="12"/>
      <c r="M676" s="12"/>
      <c r="N676" s="12"/>
    </row>
    <row r="677" spans="1:14">
      <c r="A677" s="128"/>
      <c r="B677" s="129"/>
      <c r="C677" s="130"/>
      <c r="D677" s="131"/>
      <c r="E677" s="128"/>
      <c r="F677" s="128"/>
      <c r="G677" s="128"/>
      <c r="H677" s="128"/>
      <c r="I677" s="132"/>
    </row>
    <row r="678" spans="1:14">
      <c r="A678" s="14"/>
      <c r="B678" s="21"/>
      <c r="C678" s="26" t="s">
        <v>338</v>
      </c>
      <c r="D678" s="23">
        <f>SUM(D64+D208+D233+D250+D284+D308+D322+D334+D343+D371+D387+D402+D408+D472+D483+D512+D518+D527+D580+D600+D613+D624+D630+D661+D676)</f>
        <v>6621</v>
      </c>
      <c r="E678" s="14"/>
      <c r="F678" s="13"/>
      <c r="G678" s="13"/>
      <c r="H678" s="13"/>
      <c r="I678" s="123"/>
    </row>
    <row r="679" spans="1:14">
      <c r="A679" s="14"/>
      <c r="B679" s="21"/>
      <c r="C679" s="98" t="s">
        <v>339</v>
      </c>
      <c r="D679" s="99"/>
      <c r="E679" s="23">
        <f>SUM(E64+E208+E233+E250+E284+E308+E322+E334+E343+E371+E387+E402+E408+E472+E483+E512+E518+E527+E580+E600+E613+E624+E630+E661+E676)</f>
        <v>16404.723000000002</v>
      </c>
      <c r="F679" s="23">
        <f>SUM(F64+F208+F233+F250+F284+F308+F322+F334+F343+F371+F387+F402+F408+F472+F483+F512+F518+F527+F580+F600+F613+F624+F630+F661+F676)</f>
        <v>9118.5009999999984</v>
      </c>
      <c r="G679" s="23">
        <f>SUM(G64+G208+G233+G250+G284+G308+G322+G334+G343+G371+G387+G402+G408+G472+G483+G512+G518+G527+G580+G600+G613+G624+G630+G661+G676)</f>
        <v>5949.7600000000011</v>
      </c>
      <c r="H679" s="23">
        <f>SUM(H64+H208+H233+H250+H284+H308+H322+H334+H343+H371+H387+H402+H408+H472+H483+H512+H518+H527+H580+H600+H613+H624+H630+H661+H676)</f>
        <v>2694.9790000000003</v>
      </c>
      <c r="I679" s="124">
        <f>SUM(I64+I208+I233+I250+I284+I308+I322+I334+I343+I371+I387+I402+I408+I472+I483+I512+I518+I527+I580+I600+I613+I624+I630+I661+I676)</f>
        <v>34167.962999999996</v>
      </c>
    </row>
    <row r="680" spans="1:14">
      <c r="A680" s="14"/>
      <c r="B680" s="21"/>
      <c r="C680" s="98" t="s">
        <v>340</v>
      </c>
      <c r="D680" s="99"/>
      <c r="E680" s="23">
        <f>E679/30</f>
        <v>546.82410000000004</v>
      </c>
      <c r="F680" s="23">
        <f>F679/30</f>
        <v>303.95003333333329</v>
      </c>
      <c r="G680" s="23">
        <f>G679/30</f>
        <v>198.32533333333336</v>
      </c>
      <c r="H680" s="23">
        <f>H679/30</f>
        <v>89.832633333333348</v>
      </c>
      <c r="I680" s="124">
        <f>I679/30</f>
        <v>1138.9320999999998</v>
      </c>
    </row>
    <row r="681" spans="1:14">
      <c r="A681" s="14"/>
      <c r="B681" s="13"/>
      <c r="C681" s="13"/>
      <c r="D681" s="22"/>
      <c r="E681" s="27"/>
      <c r="F681" s="24"/>
      <c r="G681" s="24"/>
      <c r="H681" s="24"/>
      <c r="I681" s="125"/>
    </row>
    <row r="682" spans="1:14">
      <c r="A682" s="15"/>
      <c r="B682" s="102" t="s">
        <v>682</v>
      </c>
      <c r="C682" s="103"/>
      <c r="D682" s="103"/>
      <c r="E682" s="103"/>
      <c r="F682" s="103"/>
      <c r="G682" s="103"/>
      <c r="H682" s="103"/>
      <c r="I682" s="104"/>
    </row>
    <row r="683" spans="1:14">
      <c r="A683" s="14"/>
      <c r="B683" s="13"/>
      <c r="C683" s="10"/>
      <c r="D683" s="20"/>
      <c r="E683" s="20"/>
      <c r="F683" s="16"/>
      <c r="G683" s="16"/>
      <c r="H683" s="16"/>
      <c r="I683" s="126"/>
    </row>
    <row r="684" spans="1:14">
      <c r="A684" s="14"/>
      <c r="B684" s="105" t="s">
        <v>683</v>
      </c>
      <c r="C684" s="106"/>
      <c r="D684" s="106"/>
      <c r="E684" s="106"/>
      <c r="F684" s="106"/>
      <c r="G684" s="106"/>
      <c r="H684" s="106"/>
      <c r="I684" s="107"/>
    </row>
    <row r="685" spans="1:14">
      <c r="A685" s="14"/>
      <c r="B685" s="13"/>
      <c r="C685" s="10"/>
      <c r="D685" s="20"/>
      <c r="E685" s="20"/>
      <c r="F685" s="16"/>
      <c r="G685" s="16"/>
      <c r="H685" s="16"/>
      <c r="I685" s="126"/>
    </row>
    <row r="686" spans="1:14">
      <c r="A686" s="14"/>
      <c r="B686" s="108" t="s">
        <v>684</v>
      </c>
      <c r="C686" s="109"/>
      <c r="D686" s="109"/>
      <c r="E686" s="109"/>
      <c r="F686" s="109"/>
      <c r="G686" s="109"/>
      <c r="H686" s="109"/>
      <c r="I686" s="110"/>
    </row>
    <row r="687" spans="1:14">
      <c r="A687" s="14"/>
    </row>
    <row r="688" spans="1:14">
      <c r="B688" s="111" t="s">
        <v>685</v>
      </c>
      <c r="C688" s="112"/>
      <c r="D688" s="112"/>
      <c r="E688" s="112"/>
      <c r="F688" s="112"/>
      <c r="G688" s="112"/>
      <c r="H688" s="112"/>
      <c r="I688" s="113"/>
    </row>
  </sheetData>
  <mergeCells count="45">
    <mergeCell ref="B682:I682"/>
    <mergeCell ref="B684:I684"/>
    <mergeCell ref="B686:I686"/>
    <mergeCell ref="B688:I688"/>
    <mergeCell ref="A2:A4"/>
    <mergeCell ref="A632:A634"/>
    <mergeCell ref="B2:B4"/>
    <mergeCell ref="B632:B634"/>
    <mergeCell ref="C2:C4"/>
    <mergeCell ref="C632:C634"/>
    <mergeCell ref="D3:D4"/>
    <mergeCell ref="D632:D634"/>
    <mergeCell ref="I2:I4"/>
    <mergeCell ref="I633:I634"/>
    <mergeCell ref="A473:I473"/>
    <mergeCell ref="C679:D679"/>
    <mergeCell ref="C680:D680"/>
    <mergeCell ref="A614:I614"/>
    <mergeCell ref="A631:I631"/>
    <mergeCell ref="E632:I632"/>
    <mergeCell ref="A662:I662"/>
    <mergeCell ref="A625:I625"/>
    <mergeCell ref="A484:I484"/>
    <mergeCell ref="A513:I513"/>
    <mergeCell ref="A528:I528"/>
    <mergeCell ref="A581:I581"/>
    <mergeCell ref="A601:I601"/>
    <mergeCell ref="A519:I519"/>
    <mergeCell ref="A344:I344"/>
    <mergeCell ref="A372:I372"/>
    <mergeCell ref="A388:I388"/>
    <mergeCell ref="A409:I409"/>
    <mergeCell ref="A209:I209"/>
    <mergeCell ref="A251:I251"/>
    <mergeCell ref="A285:I285"/>
    <mergeCell ref="A309:I309"/>
    <mergeCell ref="A323:I323"/>
    <mergeCell ref="A403:I403"/>
    <mergeCell ref="A335:I335"/>
    <mergeCell ref="A234:I234"/>
    <mergeCell ref="A1:I1"/>
    <mergeCell ref="D2:H2"/>
    <mergeCell ref="E3:H3"/>
    <mergeCell ref="A5:I5"/>
    <mergeCell ref="A65:I65"/>
  </mergeCells>
  <pageMargins left="0.7" right="0.7" top="0.75" bottom="0.75" header="0.3" footer="0.3"/>
  <pageSetup orientation="portrait" r:id="rId1"/>
  <ignoredErrors>
    <ignoredError sqref="I6 I7:I58 I66:I136 I210:I232 I235:I249 I252:I283 I286:I306 I312:I321 I326:I332 I336:I342 I345:I369 I385 I392:I401 I404:I407 I411:I428 I485:I507 I520:I526 I532:I579 I588:I591 I602:I612 I615:I623 I626:I629 I635:I660 I663:I675 I137:I160 I161 I162:I175 I176:I192 I193:I207 I429:I454 I455:I46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341</v>
      </c>
    </row>
    <row r="2" spans="1:3">
      <c r="A2">
        <v>57</v>
      </c>
      <c r="C2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2024-09-28T04:32:40Z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