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Sheet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H688" i="1" l="1"/>
  <c r="H622" i="1" l="1"/>
  <c r="G622" i="1"/>
  <c r="F622" i="1"/>
  <c r="E622" i="1"/>
  <c r="D622" i="1"/>
  <c r="G608" i="1"/>
  <c r="H608" i="1"/>
  <c r="F608" i="1"/>
  <c r="H588" i="1"/>
  <c r="G588" i="1"/>
  <c r="F588" i="1"/>
  <c r="E588" i="1"/>
  <c r="D588" i="1"/>
  <c r="H519" i="1"/>
  <c r="G519" i="1"/>
  <c r="F519" i="1"/>
  <c r="E519" i="1"/>
  <c r="H478" i="1"/>
  <c r="G478" i="1"/>
  <c r="F478" i="1"/>
  <c r="E478" i="1"/>
  <c r="H373" i="1"/>
  <c r="G373" i="1"/>
  <c r="F373" i="1"/>
  <c r="H324" i="1"/>
  <c r="G324" i="1"/>
  <c r="F324" i="1"/>
  <c r="E324" i="1"/>
  <c r="H309" i="1"/>
  <c r="H285" i="1"/>
  <c r="G285" i="1"/>
  <c r="F285" i="1"/>
  <c r="H253" i="1"/>
  <c r="G253" i="1"/>
  <c r="F253" i="1"/>
  <c r="H236" i="1"/>
  <c r="G236" i="1"/>
  <c r="H211" i="1"/>
  <c r="G211" i="1"/>
  <c r="F211" i="1"/>
  <c r="H67" i="1"/>
  <c r="G67" i="1"/>
  <c r="F67" i="1"/>
  <c r="E67" i="1"/>
  <c r="I477" i="1" l="1"/>
  <c r="I476" i="1"/>
  <c r="I475" i="1"/>
  <c r="I474" i="1"/>
  <c r="I518" i="1"/>
  <c r="I66" i="1"/>
  <c r="I65" i="1"/>
  <c r="I64" i="1"/>
  <c r="I587" i="1"/>
  <c r="I323" i="1"/>
  <c r="I621" i="1"/>
  <c r="I60" i="1" l="1"/>
  <c r="I59" i="1"/>
  <c r="I58" i="1"/>
  <c r="I57" i="1"/>
  <c r="I56" i="1"/>
  <c r="I55" i="1"/>
  <c r="I54" i="1"/>
  <c r="I282" i="1"/>
  <c r="I281" i="1"/>
  <c r="I280" i="1"/>
  <c r="I279" i="1"/>
  <c r="I277" i="1"/>
  <c r="I276" i="1"/>
  <c r="I275" i="1"/>
  <c r="I274" i="1"/>
  <c r="I273" i="1"/>
  <c r="I292" i="1"/>
  <c r="I291" i="1"/>
  <c r="I290" i="1"/>
  <c r="I320" i="1"/>
  <c r="I319" i="1"/>
  <c r="I318" i="1"/>
  <c r="I317" i="1"/>
  <c r="I316" i="1"/>
  <c r="I315" i="1"/>
  <c r="I314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462" i="1"/>
  <c r="I461" i="1"/>
  <c r="I460" i="1"/>
  <c r="I459" i="1"/>
  <c r="I458" i="1"/>
  <c r="I457" i="1"/>
  <c r="I456" i="1"/>
  <c r="I472" i="1"/>
  <c r="I471" i="1"/>
  <c r="I470" i="1"/>
  <c r="I469" i="1"/>
  <c r="I468" i="1"/>
  <c r="I487" i="1"/>
  <c r="I486" i="1"/>
  <c r="I485" i="1"/>
  <c r="I484" i="1"/>
  <c r="I483" i="1"/>
  <c r="I482" i="1"/>
  <c r="I481" i="1"/>
  <c r="I480" i="1"/>
  <c r="I505" i="1"/>
  <c r="I504" i="1"/>
  <c r="I503" i="1"/>
  <c r="I581" i="1"/>
  <c r="I580" i="1"/>
  <c r="I579" i="1"/>
  <c r="I578" i="1"/>
  <c r="I577" i="1"/>
  <c r="I576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85" i="1"/>
  <c r="I584" i="1"/>
  <c r="I583" i="1"/>
  <c r="I582" i="1"/>
  <c r="I590" i="1" l="1"/>
  <c r="E685" i="1" l="1"/>
  <c r="D519" i="1"/>
  <c r="D478" i="1"/>
  <c r="H389" i="1"/>
  <c r="G389" i="1"/>
  <c r="F389" i="1"/>
  <c r="E389" i="1"/>
  <c r="I347" i="1"/>
  <c r="E373" i="1"/>
  <c r="I326" i="1"/>
  <c r="E336" i="1"/>
  <c r="H336" i="1"/>
  <c r="G336" i="1"/>
  <c r="F336" i="1"/>
  <c r="G309" i="1"/>
  <c r="F309" i="1"/>
  <c r="E309" i="1"/>
  <c r="F236" i="1"/>
  <c r="E236" i="1"/>
  <c r="D236" i="1"/>
  <c r="E211" i="1"/>
  <c r="I69" i="1"/>
  <c r="D67" i="1"/>
  <c r="I335" i="1" l="1"/>
  <c r="D336" i="1"/>
  <c r="I517" i="1"/>
  <c r="I372" i="1" l="1"/>
  <c r="I63" i="1"/>
  <c r="I62" i="1"/>
  <c r="I61" i="1"/>
  <c r="I308" i="1"/>
  <c r="I388" i="1"/>
  <c r="I515" i="1"/>
  <c r="I516" i="1"/>
  <c r="I514" i="1"/>
  <c r="I473" i="1"/>
  <c r="I6" i="1" l="1"/>
  <c r="I606" i="1" l="1"/>
  <c r="I605" i="1"/>
  <c r="I604" i="1"/>
  <c r="I603" i="1"/>
  <c r="I602" i="1"/>
  <c r="I601" i="1"/>
  <c r="I600" i="1"/>
  <c r="I599" i="1"/>
  <c r="I594" i="1"/>
  <c r="I593" i="1"/>
  <c r="I592" i="1"/>
  <c r="I591" i="1"/>
  <c r="I402" i="1"/>
  <c r="I401" i="1"/>
  <c r="I400" i="1"/>
  <c r="I367" i="1"/>
  <c r="I366" i="1"/>
  <c r="I360" i="1"/>
  <c r="I359" i="1"/>
  <c r="I349" i="1"/>
  <c r="I348" i="1"/>
  <c r="I327" i="1"/>
  <c r="I333" i="1"/>
  <c r="I332" i="1"/>
  <c r="I331" i="1"/>
  <c r="I330" i="1"/>
  <c r="I312" i="1"/>
  <c r="I311" i="1"/>
  <c r="I178" i="1"/>
  <c r="I149" i="1"/>
  <c r="I148" i="1"/>
  <c r="I142" i="1"/>
  <c r="I141" i="1"/>
  <c r="I124" i="1"/>
  <c r="I123" i="1"/>
  <c r="I91" i="1"/>
  <c r="I90" i="1"/>
  <c r="I79" i="1"/>
  <c r="I78" i="1"/>
  <c r="I72" i="1"/>
  <c r="I71" i="1"/>
  <c r="I193" i="1"/>
  <c r="I192" i="1"/>
  <c r="I191" i="1"/>
  <c r="I172" i="1"/>
  <c r="I171" i="1"/>
  <c r="I170" i="1"/>
  <c r="I115" i="1"/>
  <c r="I114" i="1"/>
  <c r="I113" i="1"/>
  <c r="I87" i="1"/>
  <c r="I86" i="1"/>
  <c r="I85" i="1"/>
  <c r="I194" i="1"/>
  <c r="I536" i="1" l="1"/>
  <c r="F404" i="1"/>
  <c r="E404" i="1"/>
  <c r="H345" i="1"/>
  <c r="G345" i="1"/>
  <c r="F345" i="1"/>
  <c r="E345" i="1"/>
  <c r="D324" i="1"/>
  <c r="E285" i="1"/>
  <c r="D285" i="1"/>
  <c r="I70" i="1"/>
  <c r="I73" i="1"/>
  <c r="I74" i="1"/>
  <c r="I75" i="1"/>
  <c r="I76" i="1"/>
  <c r="I77" i="1"/>
  <c r="I80" i="1"/>
  <c r="I81" i="1"/>
  <c r="I82" i="1"/>
  <c r="I83" i="1"/>
  <c r="I84" i="1"/>
  <c r="I88" i="1"/>
  <c r="I89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6" i="1"/>
  <c r="I117" i="1"/>
  <c r="I118" i="1"/>
  <c r="I119" i="1"/>
  <c r="I120" i="1"/>
  <c r="I121" i="1"/>
  <c r="I122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3" i="1"/>
  <c r="I144" i="1"/>
  <c r="I145" i="1"/>
  <c r="I146" i="1"/>
  <c r="I147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3" i="1"/>
  <c r="I174" i="1"/>
  <c r="I175" i="1"/>
  <c r="I176" i="1"/>
  <c r="I177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586" i="1"/>
  <c r="I322" i="1"/>
  <c r="I283" i="1"/>
  <c r="I284" i="1"/>
  <c r="I235" i="1"/>
  <c r="D211" i="1"/>
  <c r="I211" i="1" l="1"/>
  <c r="H670" i="1"/>
  <c r="G670" i="1"/>
  <c r="F670" i="1"/>
  <c r="E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70" i="1" l="1"/>
  <c r="H685" i="1"/>
  <c r="G685" i="1"/>
  <c r="F685" i="1"/>
  <c r="D685" i="1"/>
  <c r="I684" i="1"/>
  <c r="I682" i="1" l="1"/>
  <c r="I683" i="1"/>
  <c r="I513" i="1" l="1"/>
  <c r="I234" i="1" l="1"/>
  <c r="I607" i="1"/>
  <c r="E608" i="1"/>
  <c r="D608" i="1"/>
  <c r="I371" i="1"/>
  <c r="D373" i="1"/>
  <c r="I467" i="1" l="1"/>
  <c r="E253" i="1" l="1"/>
  <c r="D253" i="1"/>
  <c r="D309" i="1"/>
  <c r="D345" i="1"/>
  <c r="D389" i="1"/>
  <c r="G404" i="1"/>
  <c r="H404" i="1"/>
  <c r="D404" i="1"/>
  <c r="E410" i="1"/>
  <c r="F410" i="1"/>
  <c r="G410" i="1"/>
  <c r="H410" i="1"/>
  <c r="D410" i="1"/>
  <c r="E489" i="1"/>
  <c r="F489" i="1"/>
  <c r="G489" i="1"/>
  <c r="H489" i="1"/>
  <c r="D489" i="1"/>
  <c r="E525" i="1"/>
  <c r="F525" i="1"/>
  <c r="G525" i="1"/>
  <c r="H525" i="1"/>
  <c r="D525" i="1"/>
  <c r="E534" i="1"/>
  <c r="F534" i="1"/>
  <c r="G534" i="1"/>
  <c r="H534" i="1"/>
  <c r="D534" i="1"/>
  <c r="E639" i="1"/>
  <c r="F639" i="1"/>
  <c r="G639" i="1"/>
  <c r="H639" i="1"/>
  <c r="D639" i="1"/>
  <c r="I638" i="1"/>
  <c r="E633" i="1"/>
  <c r="F633" i="1"/>
  <c r="G633" i="1"/>
  <c r="H633" i="1"/>
  <c r="D633" i="1"/>
  <c r="I632" i="1"/>
  <c r="I466" i="1"/>
  <c r="I465" i="1"/>
  <c r="H689" i="1" l="1"/>
  <c r="F688" i="1"/>
  <c r="F689" i="1" s="1"/>
  <c r="G688" i="1"/>
  <c r="G689" i="1" s="1"/>
  <c r="E688" i="1"/>
  <c r="E689" i="1" s="1"/>
  <c r="I511" i="1"/>
  <c r="I233" i="1"/>
  <c r="I350" i="1"/>
  <c r="I351" i="1"/>
  <c r="I352" i="1"/>
  <c r="I353" i="1"/>
  <c r="I354" i="1"/>
  <c r="I355" i="1"/>
  <c r="I356" i="1"/>
  <c r="I357" i="1"/>
  <c r="I358" i="1"/>
  <c r="I361" i="1"/>
  <c r="I362" i="1"/>
  <c r="I363" i="1"/>
  <c r="I364" i="1"/>
  <c r="I365" i="1"/>
  <c r="I368" i="1"/>
  <c r="I369" i="1"/>
  <c r="I370" i="1"/>
  <c r="I387" i="1"/>
  <c r="I392" i="1"/>
  <c r="I393" i="1"/>
  <c r="I394" i="1"/>
  <c r="I395" i="1"/>
  <c r="I396" i="1"/>
  <c r="I397" i="1"/>
  <c r="I398" i="1"/>
  <c r="I399" i="1"/>
  <c r="I403" i="1"/>
  <c r="I391" i="1"/>
  <c r="I373" i="1" l="1"/>
  <c r="I389" i="1"/>
  <c r="I404" i="1"/>
  <c r="D670" i="1"/>
  <c r="D687" i="1" s="1"/>
  <c r="I544" i="1"/>
  <c r="I539" i="1"/>
  <c r="I538" i="1"/>
  <c r="I537" i="1"/>
  <c r="I595" i="1"/>
  <c r="I619" i="1"/>
  <c r="I618" i="1"/>
  <c r="I617" i="1"/>
  <c r="I616" i="1"/>
  <c r="I615" i="1"/>
  <c r="I614" i="1"/>
  <c r="I303" i="1"/>
  <c r="I302" i="1"/>
  <c r="I301" i="1"/>
  <c r="I300" i="1"/>
  <c r="I296" i="1"/>
  <c r="I266" i="1"/>
  <c r="I265" i="1"/>
  <c r="I264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344" i="1"/>
  <c r="I343" i="1"/>
  <c r="I342" i="1"/>
  <c r="I341" i="1"/>
  <c r="I340" i="1"/>
  <c r="I339" i="1"/>
  <c r="I338" i="1"/>
  <c r="I409" i="1"/>
  <c r="I408" i="1"/>
  <c r="I407" i="1"/>
  <c r="I406" i="1"/>
  <c r="I533" i="1"/>
  <c r="I532" i="1"/>
  <c r="I531" i="1"/>
  <c r="I530" i="1"/>
  <c r="I529" i="1"/>
  <c r="I528" i="1"/>
  <c r="I527" i="1"/>
  <c r="I637" i="1"/>
  <c r="I636" i="1"/>
  <c r="I635" i="1"/>
  <c r="I231" i="1"/>
  <c r="I230" i="1"/>
  <c r="I229" i="1"/>
  <c r="I228" i="1"/>
  <c r="I215" i="1"/>
  <c r="I213" i="1"/>
  <c r="I214" i="1"/>
  <c r="I221" i="1"/>
  <c r="I220" i="1"/>
  <c r="I49" i="1"/>
  <c r="I48" i="1"/>
  <c r="I47" i="1"/>
  <c r="I34" i="1"/>
  <c r="I33" i="1"/>
  <c r="I253" i="1" l="1"/>
  <c r="I345" i="1"/>
  <c r="I410" i="1"/>
  <c r="I534" i="1"/>
  <c r="I639" i="1"/>
  <c r="I575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3" i="1"/>
  <c r="I542" i="1"/>
  <c r="I541" i="1"/>
  <c r="I540" i="1"/>
  <c r="I464" i="1"/>
  <c r="I463" i="1"/>
  <c r="I681" i="1"/>
  <c r="I680" i="1"/>
  <c r="I679" i="1"/>
  <c r="I678" i="1"/>
  <c r="I677" i="1"/>
  <c r="I676" i="1"/>
  <c r="I675" i="1"/>
  <c r="I674" i="1"/>
  <c r="I673" i="1"/>
  <c r="I672" i="1"/>
  <c r="I631" i="1"/>
  <c r="I630" i="1"/>
  <c r="I629" i="1"/>
  <c r="I628" i="1"/>
  <c r="I627" i="1"/>
  <c r="I626" i="1"/>
  <c r="I625" i="1"/>
  <c r="I624" i="1"/>
  <c r="I620" i="1"/>
  <c r="I613" i="1"/>
  <c r="I612" i="1"/>
  <c r="I611" i="1"/>
  <c r="I610" i="1"/>
  <c r="I598" i="1"/>
  <c r="I597" i="1"/>
  <c r="I596" i="1"/>
  <c r="I524" i="1"/>
  <c r="I523" i="1"/>
  <c r="I522" i="1"/>
  <c r="I521" i="1"/>
  <c r="I510" i="1"/>
  <c r="I509" i="1"/>
  <c r="I508" i="1"/>
  <c r="I507" i="1"/>
  <c r="I506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88" i="1"/>
  <c r="I512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334" i="1"/>
  <c r="I329" i="1"/>
  <c r="I328" i="1"/>
  <c r="I321" i="1"/>
  <c r="I313" i="1"/>
  <c r="I307" i="1"/>
  <c r="I306" i="1"/>
  <c r="I305" i="1"/>
  <c r="I304" i="1"/>
  <c r="I299" i="1"/>
  <c r="I298" i="1"/>
  <c r="I297" i="1"/>
  <c r="I295" i="1"/>
  <c r="I294" i="1"/>
  <c r="I293" i="1"/>
  <c r="I289" i="1"/>
  <c r="I288" i="1"/>
  <c r="I287" i="1"/>
  <c r="I278" i="1"/>
  <c r="I272" i="1"/>
  <c r="I271" i="1"/>
  <c r="I270" i="1"/>
  <c r="I269" i="1"/>
  <c r="I268" i="1"/>
  <c r="I267" i="1"/>
  <c r="I263" i="1"/>
  <c r="I262" i="1"/>
  <c r="I261" i="1"/>
  <c r="I260" i="1"/>
  <c r="I259" i="1"/>
  <c r="I258" i="1"/>
  <c r="I257" i="1"/>
  <c r="I256" i="1"/>
  <c r="I255" i="1"/>
  <c r="I232" i="1"/>
  <c r="I227" i="1"/>
  <c r="I226" i="1"/>
  <c r="I225" i="1"/>
  <c r="I224" i="1"/>
  <c r="I223" i="1"/>
  <c r="I222" i="1"/>
  <c r="I219" i="1"/>
  <c r="I218" i="1"/>
  <c r="I217" i="1"/>
  <c r="I216" i="1"/>
  <c r="I53" i="1"/>
  <c r="I52" i="1"/>
  <c r="I51" i="1"/>
  <c r="I50" i="1"/>
  <c r="I46" i="1"/>
  <c r="I45" i="1"/>
  <c r="I44" i="1"/>
  <c r="I43" i="1"/>
  <c r="I42" i="1"/>
  <c r="I41" i="1"/>
  <c r="I40" i="1"/>
  <c r="I39" i="1"/>
  <c r="I38" i="1"/>
  <c r="I37" i="1"/>
  <c r="I36" i="1"/>
  <c r="I35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478" i="1" l="1"/>
  <c r="I588" i="1"/>
  <c r="I236" i="1"/>
  <c r="I608" i="1"/>
  <c r="I67" i="1"/>
  <c r="I622" i="1"/>
  <c r="I285" i="1"/>
  <c r="I309" i="1"/>
  <c r="I519" i="1"/>
  <c r="I324" i="1"/>
  <c r="I685" i="1"/>
  <c r="I336" i="1"/>
  <c r="I489" i="1"/>
  <c r="I525" i="1"/>
  <c r="I633" i="1"/>
  <c r="I688" i="1" l="1"/>
  <c r="I689" i="1" s="1"/>
</calcChain>
</file>

<file path=xl/sharedStrings.xml><?xml version="1.0" encoding="utf-8"?>
<sst xmlns="http://schemas.openxmlformats.org/spreadsheetml/2006/main" count="1671" uniqueCount="694">
  <si>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</si>
  <si>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</si>
  <si>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</si>
  <si>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</si>
  <si>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</si>
  <si>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</si>
  <si>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</si>
  <si>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</si>
  <si>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</si>
  <si>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</si>
  <si>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</si>
  <si>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Janani Hospital</t>
  </si>
  <si>
    <t xml:space="preserve">Chandana Hospital </t>
  </si>
  <si>
    <t>Care well Hospital</t>
  </si>
  <si>
    <t>Divya Hospital</t>
  </si>
  <si>
    <t>Gayatri hospital</t>
  </si>
  <si>
    <t xml:space="preserve">Manasa Nursing Home    </t>
  </si>
  <si>
    <t>Mahabodhi Diagnostics</t>
  </si>
  <si>
    <t>*</t>
  </si>
  <si>
    <t>CBS Magna Hospital</t>
  </si>
  <si>
    <t>Shadnagar Diagnostics</t>
  </si>
  <si>
    <t>Shiva Sri Hospital</t>
  </si>
  <si>
    <t>Sri Drugha Diagnostics</t>
  </si>
  <si>
    <t>Vijay Hospital</t>
  </si>
  <si>
    <t xml:space="preserve">Padma Nursing Home </t>
  </si>
  <si>
    <t>Sri Venkateswara Clinic</t>
  </si>
  <si>
    <t>Sudha Nursing Home</t>
  </si>
  <si>
    <t>ABV Hospital</t>
  </si>
  <si>
    <t>Shadnagar Multispecialty Hospital</t>
  </si>
  <si>
    <t>Dadaji Clinic</t>
  </si>
  <si>
    <t>Veda Hospital</t>
  </si>
  <si>
    <t>Lims Hospital</t>
  </si>
  <si>
    <t>TOTAL</t>
  </si>
  <si>
    <t>MAHABUBNAGAR</t>
  </si>
  <si>
    <t>Aasha Hospital</t>
  </si>
  <si>
    <t>Abhaya Pradha Hospital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</si>
  <si>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</si>
  <si>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</si>
  <si>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</si>
  <si>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</si>
  <si>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</si>
  <si>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</si>
  <si>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Chandra Hospital</t>
  </si>
  <si>
    <t>City Endoscan Center</t>
  </si>
  <si>
    <t>Dhanvanthri Hospital</t>
  </si>
  <si>
    <t xml:space="preserve">Dhatta Clinic </t>
  </si>
  <si>
    <t>Gayathri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</si>
  <si>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</si>
  <si>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</si>
  <si>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</si>
  <si>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</si>
  <si>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</si>
  <si>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</si>
  <si>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</si>
  <si>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</si>
  <si>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</si>
  <si>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Mythri Hospital</t>
  </si>
  <si>
    <t xml:space="preserve">Mamtha Diagnostics 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</si>
  <si>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</si>
  <si>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</si>
  <si>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</si>
  <si>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</si>
  <si>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</si>
  <si>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</si>
  <si>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</si>
  <si>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</si>
  <si>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Partha Dental</t>
  </si>
  <si>
    <t>Phanindra Dental Hospital</t>
  </si>
  <si>
    <t>Prime Diagnostic Centre</t>
  </si>
  <si>
    <t xml:space="preserve">PVR Chest Hospital </t>
  </si>
  <si>
    <t>Palamoor Eye Center</t>
  </si>
  <si>
    <t>Palamur Blood Bank</t>
  </si>
  <si>
    <t>R.K. Diagnostics</t>
  </si>
  <si>
    <t xml:space="preserve">Ravi Diagnostics </t>
  </si>
  <si>
    <t>S.V.S.Hospital</t>
  </si>
  <si>
    <t xml:space="preserve">Safa Dental </t>
  </si>
  <si>
    <t>Sai Shilpa Hospital</t>
  </si>
  <si>
    <t>Sai Srinivasa Diagnostic</t>
  </si>
  <si>
    <t>Sai Swetha Hospital</t>
  </si>
  <si>
    <t>Sri Harsha Hospital</t>
  </si>
  <si>
    <t>Sri Lakshmi Hospital</t>
  </si>
  <si>
    <t xml:space="preserve">Sri Laxmi Scaning Center </t>
  </si>
  <si>
    <t>Sri Sai Krishna E.N.T.</t>
  </si>
  <si>
    <t xml:space="preserve">Sri Sai Nursing Home </t>
  </si>
  <si>
    <t>Sunitha Hospital</t>
  </si>
  <si>
    <t>Suraksha Hospital</t>
  </si>
  <si>
    <t>Swetha Nursing Home</t>
  </si>
  <si>
    <t>Star Diagnostics Center</t>
  </si>
  <si>
    <t xml:space="preserve">Sanjana Palamoor Nursing Home </t>
  </si>
  <si>
    <t>Sri Amrutha Skin Clinic</t>
  </si>
  <si>
    <t>Srikanth Dental</t>
  </si>
  <si>
    <t>Surya Hospital</t>
  </si>
  <si>
    <t>Thyrocarae Center</t>
  </si>
  <si>
    <t>TJR Dential</t>
  </si>
  <si>
    <t>Teja's Childrens  Hospital</t>
  </si>
  <si>
    <t>Vijaya Nursing Home</t>
  </si>
  <si>
    <t>Vimala ENT Clinic</t>
  </si>
  <si>
    <t xml:space="preserve">Sindhu Hospital </t>
  </si>
  <si>
    <t>Meenakshi  Hospital</t>
  </si>
  <si>
    <t>Mamatha Lab</t>
  </si>
  <si>
    <t>Family Care Clinic</t>
  </si>
  <si>
    <t xml:space="preserve">Sri Kara Scanning Center &amp; Orthopaedic </t>
  </si>
  <si>
    <t>Uday Hospital</t>
  </si>
  <si>
    <t>Gandhi Neuro Hospital</t>
  </si>
  <si>
    <t>Shashikala Hospital</t>
  </si>
  <si>
    <t>We Care Hospital</t>
  </si>
  <si>
    <t>SR Hospital</t>
  </si>
  <si>
    <t>Sree Dental Hospital</t>
  </si>
  <si>
    <t>Sri Srinivasa MultiSpeciality Hospital</t>
  </si>
  <si>
    <t>Sneha Chest Care Hospital</t>
  </si>
  <si>
    <t>ECHS Poly Clinic</t>
  </si>
  <si>
    <t>JADCHERLA</t>
  </si>
  <si>
    <t>Balaji Childrens Hospital</t>
  </si>
  <si>
    <t>Sridher Reddy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</si>
  <si>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</si>
  <si>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</si>
  <si>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</si>
  <si>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</si>
  <si>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</si>
  <si>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</si>
  <si>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</si>
  <si>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Sri Sai Multispeciality Dental</t>
  </si>
  <si>
    <t>Amoga Hospital</t>
  </si>
  <si>
    <t>Amma Dental</t>
  </si>
  <si>
    <t xml:space="preserve">NAGARKURNOOL  </t>
  </si>
  <si>
    <t>NAGARKURNOOL</t>
  </si>
  <si>
    <t>Dr.Pathlabs</t>
  </si>
  <si>
    <t>Pragathi Nursing Home</t>
  </si>
  <si>
    <t>Shiva Nursing Home</t>
  </si>
  <si>
    <t>Sri Devi Dental Hospital</t>
  </si>
  <si>
    <t xml:space="preserve"> Krupa Phy</t>
  </si>
  <si>
    <t>Laxmi Prasanna Diagnostic Center</t>
  </si>
  <si>
    <t>Vishnu Dental Clinic</t>
  </si>
  <si>
    <t xml:space="preserve">KALWAKURTHY  </t>
  </si>
  <si>
    <t>KALWAKURTHY</t>
  </si>
  <si>
    <t>CARE Diagnostic centre</t>
  </si>
  <si>
    <t>Mahitha Hospital</t>
  </si>
  <si>
    <t>LIONS Diagnostic centre</t>
  </si>
  <si>
    <t>Prashanth family Clinic</t>
  </si>
  <si>
    <t>Prasath Dental</t>
  </si>
  <si>
    <t xml:space="preserve"> Ramya Hospital </t>
  </si>
  <si>
    <t>Ramya Diagnostic centre</t>
  </si>
  <si>
    <t>Samatha Hosp</t>
  </si>
  <si>
    <t>Sri vani Hosp</t>
  </si>
  <si>
    <t>SVR Diagnostic centre</t>
  </si>
  <si>
    <t>Sri Sai Nursing Home</t>
  </si>
  <si>
    <t>Satwika Child Hospital</t>
  </si>
  <si>
    <t xml:space="preserve"> Sri Venkata Ramana Hospital</t>
  </si>
  <si>
    <t>Yennams Hospital</t>
  </si>
  <si>
    <t>Sai Srinivasa Diagnostic Center</t>
  </si>
  <si>
    <t xml:space="preserve">Suraksha Hospital </t>
  </si>
  <si>
    <t xml:space="preserve">ACHAMPET </t>
  </si>
  <si>
    <t>ACHAMPET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</si>
  <si>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</si>
  <si>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</si>
  <si>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</si>
  <si>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</si>
  <si>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</si>
  <si>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</si>
  <si>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KOLLAPUR</t>
  </si>
  <si>
    <t>Amma  Clinic</t>
  </si>
  <si>
    <t>Medi care Lab</t>
  </si>
  <si>
    <t>Prashanthi Hospital</t>
  </si>
  <si>
    <t>Sri Dhatta Dental</t>
  </si>
  <si>
    <t>Sai Krupa Hospital</t>
  </si>
  <si>
    <t>NARAYANPET</t>
  </si>
  <si>
    <t xml:space="preserve">Aishwarya Nursing Home, </t>
  </si>
  <si>
    <t>Bangaru Balappa Memorial Dental</t>
  </si>
  <si>
    <t>Geetha Hospital</t>
  </si>
  <si>
    <t>Karuna Hospital</t>
  </si>
  <si>
    <t>Kids Children Hospital</t>
  </si>
  <si>
    <t>Safety Hospital</t>
  </si>
  <si>
    <t>Sneha Hospital</t>
  </si>
  <si>
    <t>Subhadra Hospital</t>
  </si>
  <si>
    <t>Sri Sai Hospital</t>
  </si>
  <si>
    <t>Susrutha Clinic</t>
  </si>
  <si>
    <t>Jyothi Dental Hospital</t>
  </si>
  <si>
    <t>Siri Child Hospital</t>
  </si>
  <si>
    <t>Sunnadha Hospital</t>
  </si>
  <si>
    <t>Sai Rathna Hospital</t>
  </si>
  <si>
    <t>Akshiya Hospital</t>
  </si>
  <si>
    <t>Sri Balaji Lab</t>
  </si>
  <si>
    <t>SLV Hospital</t>
  </si>
  <si>
    <t>Aditya Clinic</t>
  </si>
  <si>
    <t>MAKHTAL</t>
  </si>
  <si>
    <t xml:space="preserve">Maruthi Dental </t>
  </si>
  <si>
    <t>Munaya Hospital</t>
  </si>
  <si>
    <t>Sri Laxmi Clinic</t>
  </si>
  <si>
    <t>Swasa Hospital</t>
  </si>
  <si>
    <t xml:space="preserve">Venkateshwara Nursing Home </t>
  </si>
  <si>
    <t>Anjali Diagnostics</t>
  </si>
  <si>
    <t xml:space="preserve">Karuna Hospital </t>
  </si>
  <si>
    <t>KOSGI</t>
  </si>
  <si>
    <t>Narayana Reddy Hospital</t>
  </si>
  <si>
    <t>GADWAL</t>
  </si>
  <si>
    <t xml:space="preserve">Aditya Hospital </t>
  </si>
  <si>
    <t>Apple Lab</t>
  </si>
  <si>
    <t>Janani Nursing home</t>
  </si>
  <si>
    <t>Vennala Childrens &amp; Family Clinic</t>
  </si>
  <si>
    <t>Netralaya Hospital</t>
  </si>
  <si>
    <t>Sree Shiva Gange Hospital</t>
  </si>
  <si>
    <t>Praveen Dental</t>
  </si>
  <si>
    <t>Sai Sudha Dental</t>
  </si>
  <si>
    <t>Pushpa Dental</t>
  </si>
  <si>
    <t xml:space="preserve">Jeevan Health Care Hospital </t>
  </si>
  <si>
    <t xml:space="preserve">MK Diagnostic </t>
  </si>
  <si>
    <t>Maruti Diagnostic Center</t>
  </si>
  <si>
    <t>JP'S Diagnostic Center</t>
  </si>
  <si>
    <t xml:space="preserve">manjunatha clinic </t>
  </si>
  <si>
    <t>Sree Harsha Ortho Care Hospital</t>
  </si>
  <si>
    <t>Thriguna Hospital</t>
  </si>
  <si>
    <t xml:space="preserve">SHANTHI NAGAR    </t>
  </si>
  <si>
    <t>SHANTHI NAGAR</t>
  </si>
  <si>
    <t>Neha Lab</t>
  </si>
  <si>
    <t>Naveen Clinic</t>
  </si>
  <si>
    <t>Royal Diagnostic Center</t>
  </si>
  <si>
    <t>Venkateshwara polyclinic</t>
  </si>
  <si>
    <t>Sri Srinivasa Dental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</si>
  <si>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</si>
  <si>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</si>
  <si>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</si>
  <si>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</si>
  <si>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</si>
  <si>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</si>
  <si>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</si>
  <si>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Sri Sai Krishna Children's Hospital</t>
  </si>
  <si>
    <t>Sai Shiva Hospital &amp; Laboratory</t>
  </si>
  <si>
    <t>Sathya Narayana Children's Hospital &amp; Diagnostics</t>
  </si>
  <si>
    <t>Sunrise Hospital</t>
  </si>
  <si>
    <t>Venkata Sai Clinic</t>
  </si>
  <si>
    <t>New Srinivasa Clinic</t>
  </si>
  <si>
    <t>Vihaan Diagnostic Center</t>
  </si>
  <si>
    <t>Satyanarayana Diagnostic Center</t>
  </si>
  <si>
    <t>ALAMPUR</t>
  </si>
  <si>
    <t>WANPARTHY</t>
  </si>
  <si>
    <t>WANAPARTHY</t>
  </si>
  <si>
    <t>Ganesh Dental</t>
  </si>
  <si>
    <t>JB Diagnostics</t>
  </si>
  <si>
    <t>Praja Vaidyashala Hospital</t>
  </si>
  <si>
    <t>Sai Ratna Multi speciality Hospital</t>
  </si>
  <si>
    <t>Siddartha Diagnostics</t>
  </si>
  <si>
    <t>Sri Sai Multispeciality Dental Hospital</t>
  </si>
  <si>
    <t>Sri Sai Vaishnavi Multispeciality Dental</t>
  </si>
  <si>
    <t>Sai Balaji Clinic</t>
  </si>
  <si>
    <t>Vijaya Diagnostic Center Ltd</t>
  </si>
  <si>
    <t>Sarojini Clinic</t>
  </si>
  <si>
    <t>Srushti Hospital</t>
  </si>
  <si>
    <t>Vasavi Hospital</t>
  </si>
  <si>
    <t>Venkata Sai Hospital</t>
  </si>
  <si>
    <t>Wanaparthy Multispecility Hospital</t>
  </si>
  <si>
    <t>Vision Diagnostic Center</t>
  </si>
  <si>
    <t xml:space="preserve">Mahalaxmi clinic </t>
  </si>
  <si>
    <t xml:space="preserve">K C Dental Clinic &amp; Implant Centre </t>
  </si>
  <si>
    <t>Apollo Diagnostic Center</t>
  </si>
  <si>
    <t>Vamshi Childrens Clinic</t>
  </si>
  <si>
    <t>NagaSai clinic</t>
  </si>
  <si>
    <t xml:space="preserve">Sangha Mithra Clinic </t>
  </si>
  <si>
    <t xml:space="preserve">Bhuvanachandra Clinic </t>
  </si>
  <si>
    <t>Chandamama Clinic</t>
  </si>
  <si>
    <t>Dr T.Narsimharao Clinic</t>
  </si>
  <si>
    <t>Praja Vaidyshala Clinic</t>
  </si>
  <si>
    <t>Sai Baba clinic</t>
  </si>
  <si>
    <t xml:space="preserve">Sri Harsha Dental Clinic </t>
  </si>
  <si>
    <t>Apple Clinic</t>
  </si>
  <si>
    <t xml:space="preserve">RamChandraiah Clinic </t>
  </si>
  <si>
    <t xml:space="preserve">Rathnamma N.H </t>
  </si>
  <si>
    <t xml:space="preserve">Amma Clinic </t>
  </si>
  <si>
    <t>Shree Aditya Children's Hospital</t>
  </si>
  <si>
    <t>PEBBAIR</t>
  </si>
  <si>
    <t xml:space="preserve"> KOTHAKOTA</t>
  </si>
  <si>
    <t>Sri Laxmi Nursing Home</t>
  </si>
  <si>
    <t>Sneha Dental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</si>
  <si>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</si>
  <si>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</si>
  <si>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</si>
  <si>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</si>
  <si>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</si>
  <si>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</si>
  <si>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</si>
  <si>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</si>
  <si>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</si>
  <si>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</si>
  <si>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</si>
  <si>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</si>
  <si>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</si>
  <si>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</si>
  <si>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</si>
  <si>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</si>
  <si>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</si>
  <si>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</si>
  <si>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</si>
  <si>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</si>
  <si>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</si>
  <si>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</si>
  <si>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</si>
  <si>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</si>
  <si>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</si>
  <si>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</si>
  <si>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</si>
  <si>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</si>
  <si>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</si>
  <si>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</si>
  <si>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</si>
  <si>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</si>
  <si>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</si>
  <si>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</si>
  <si>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</si>
  <si>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</si>
  <si>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</si>
  <si>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</si>
  <si>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</si>
  <si>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GOVERNMENT HOSPITALS</t>
  </si>
  <si>
    <t>Community Health Center, Alampur</t>
  </si>
  <si>
    <t>JOGULAMBA DISTRICT</t>
  </si>
  <si>
    <t>C.H.C.,Shadnagar</t>
  </si>
  <si>
    <t>C.H.C.jadcherla</t>
  </si>
  <si>
    <t>C.H.C.,Kalwakurthy</t>
  </si>
  <si>
    <t>C.H.C.,Revally</t>
  </si>
  <si>
    <t>LIST OF GOVT. HEALTH FACILITIES OF NAGARKURNOOL DISTRICT</t>
  </si>
  <si>
    <t>PEDDAMUDDUNOOR,NAGARKURNOOL</t>
  </si>
  <si>
    <t>BIJINAPALLE,NAGARKURNOOL</t>
  </si>
  <si>
    <t>CHC Achampet</t>
  </si>
  <si>
    <t>PHC Kollapur</t>
  </si>
  <si>
    <t>MAHABUB NAGAR</t>
  </si>
  <si>
    <t>Ieeja PHC</t>
  </si>
  <si>
    <t xml:space="preserve">TOTAL  No.of. Beds </t>
  </si>
  <si>
    <t xml:space="preserve"> GRAND  TOTAL</t>
  </si>
  <si>
    <t>AVERAGE PER DAY</t>
  </si>
  <si>
    <t>VENKATA SAI</t>
  </si>
  <si>
    <t>WAP</t>
  </si>
  <si>
    <t>Akshaya Diagnostic Centre</t>
  </si>
  <si>
    <t xml:space="preserve">Siri Dental Hospital </t>
  </si>
  <si>
    <t>Kaamat Dental Clinic</t>
  </si>
  <si>
    <t xml:space="preserve">Sowmya Childrens Hospital </t>
  </si>
  <si>
    <t xml:space="preserve">Venky Diagnostic Center </t>
  </si>
  <si>
    <t xml:space="preserve">Ayra Dental Clinic </t>
  </si>
  <si>
    <t>Bugga Reddy Hospital</t>
  </si>
  <si>
    <t xml:space="preserve">Om Diagnostic Centre </t>
  </si>
  <si>
    <t>VB Dental Hospital</t>
  </si>
  <si>
    <t>Medi Point Diagnostic centre</t>
  </si>
  <si>
    <t>Sri Sai Rama Clinic</t>
  </si>
  <si>
    <t xml:space="preserve"> </t>
  </si>
  <si>
    <t>WANAPARTHY-PHC'S</t>
  </si>
  <si>
    <t>Gopalpet PHC</t>
  </si>
  <si>
    <t>Atmakur PHC</t>
  </si>
  <si>
    <t>Amarchintha PHC</t>
  </si>
  <si>
    <t>GADWAL PHC's</t>
  </si>
  <si>
    <t>Rajoli PHC</t>
  </si>
  <si>
    <t>Kyatoor PHC</t>
  </si>
  <si>
    <t>Dharur PHC</t>
  </si>
  <si>
    <t>Ghattu PHC</t>
  </si>
  <si>
    <t>Waddepally PHC</t>
  </si>
  <si>
    <t>Itikyala PHC</t>
  </si>
  <si>
    <t>Gundumal PHC</t>
  </si>
  <si>
    <t>Upgraded PHC PALEM</t>
  </si>
  <si>
    <t>PHC -Peddamuddunor</t>
  </si>
  <si>
    <t>PHC Bijinapally</t>
  </si>
  <si>
    <t>PHC Peddakothapally</t>
  </si>
  <si>
    <t>PHC Telkapally</t>
  </si>
  <si>
    <t>MAHABUBNAGAR - PHC'S</t>
  </si>
  <si>
    <t>Hanwada PHC</t>
  </si>
  <si>
    <t>Mamdaabad PHC</t>
  </si>
  <si>
    <t>Gandeed PHC</t>
  </si>
  <si>
    <t>Jonapet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</si>
  <si>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</si>
  <si>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</si>
  <si>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</si>
  <si>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</si>
  <si>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</si>
  <si>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</si>
  <si>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</si>
  <si>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</si>
  <si>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</si>
  <si>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</si>
  <si>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</si>
  <si>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HIL Limited</t>
  </si>
  <si>
    <t xml:space="preserve">TS FORENSIC SCIENCE LABORATORY </t>
  </si>
  <si>
    <t xml:space="preserve">Hetero Plasma Sciences Private Limited </t>
  </si>
  <si>
    <t>8..9</t>
  </si>
  <si>
    <t>Sagar Children's Hospital</t>
  </si>
  <si>
    <t xml:space="preserve">Cosmo Dental Clinic </t>
  </si>
  <si>
    <t xml:space="preserve">Medicare Lab </t>
  </si>
  <si>
    <t xml:space="preserve">Children's Clinic </t>
  </si>
  <si>
    <t>PHC Kothakota</t>
  </si>
  <si>
    <t>KOTHAKOTA</t>
  </si>
  <si>
    <t>Lahari Diagnostic Centre</t>
  </si>
  <si>
    <t>Suresh Diagnostic Centre</t>
  </si>
  <si>
    <t xml:space="preserve">  </t>
  </si>
  <si>
    <t>Aditya balaji children's Hospital</t>
  </si>
  <si>
    <t>Anmol Children's Hospital</t>
  </si>
  <si>
    <t>Krithika Childrens Hospital</t>
  </si>
  <si>
    <t>BPK Lotus Hospital</t>
  </si>
  <si>
    <t>Ranga Raiya Diagnostics</t>
  </si>
  <si>
    <t>R.S. Dental Hospital</t>
  </si>
  <si>
    <t>Srinivas Children's &amp; General Hospital</t>
  </si>
  <si>
    <t xml:space="preserve">Sri Amrutha Children's Hospital   </t>
  </si>
  <si>
    <t>Sri Sai Baba Nursing Home</t>
  </si>
  <si>
    <t xml:space="preserve">Sai Mythri Hospital </t>
  </si>
  <si>
    <t>Shiv Ram Naik Hospital</t>
  </si>
  <si>
    <t>Shadnagar Dental Hospital</t>
  </si>
  <si>
    <t>SVR Diagnostics</t>
  </si>
  <si>
    <t>Sri Guru Raghavendra  Dental</t>
  </si>
  <si>
    <t>Sri Balaji Clinic</t>
  </si>
  <si>
    <t>Venkata Sai Poly Clinic</t>
  </si>
  <si>
    <t>Vaishali  Poly Clinic</t>
  </si>
  <si>
    <t>Viva Hospital</t>
  </si>
  <si>
    <t>Vijaya Jyothi Multi Speciality Hospital</t>
  </si>
  <si>
    <t xml:space="preserve">Bhavana Multispeciality Hospital </t>
  </si>
  <si>
    <t>Addis Nuero Phy</t>
  </si>
  <si>
    <t>Ahthauhlla Sarif Dental Clinic</t>
  </si>
  <si>
    <t>Adithya Kidney Center</t>
  </si>
  <si>
    <t>Gautham Hospital</t>
  </si>
  <si>
    <t>Indian Red Cross Blood Bank</t>
  </si>
  <si>
    <t>JSM Dental</t>
  </si>
  <si>
    <t>Modern Dental</t>
  </si>
  <si>
    <t>Susrutha Hospital (Prathibha people health care center)</t>
  </si>
  <si>
    <t>Rajesh Multispeciality Hospital</t>
  </si>
  <si>
    <t>Ramreddy Lions Eye Hospital</t>
  </si>
  <si>
    <t>Ravi children's Hospital</t>
  </si>
  <si>
    <t>S.S. Hospital</t>
  </si>
  <si>
    <t>S.V.S.Dental Hospital</t>
  </si>
  <si>
    <t>Sadhana Dental</t>
  </si>
  <si>
    <t>Sidde Vinayka Hospital</t>
  </si>
  <si>
    <t>Siri Children's Hospital</t>
  </si>
  <si>
    <t>SLVS Diagnostic Center</t>
  </si>
  <si>
    <t>Sri Krishna mulispeciality hospital</t>
  </si>
  <si>
    <t>Sujatha Clinic</t>
  </si>
  <si>
    <t xml:space="preserve">Sri Sai Venkata Diagnostic </t>
  </si>
  <si>
    <t>Teja's Hospital</t>
  </si>
  <si>
    <t>Yasodha Dental &amp; ENT Clinic</t>
  </si>
  <si>
    <t>GOVT Medical College</t>
  </si>
  <si>
    <t>SIMS Hospital</t>
  </si>
  <si>
    <t>Nithya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</si>
  <si>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</si>
  <si>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</si>
  <si>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</si>
  <si>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</si>
  <si>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</si>
  <si>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</si>
  <si>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Dental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</si>
  <si>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</si>
  <si>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</si>
  <si>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</si>
  <si>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</si>
  <si>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</si>
  <si>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</si>
  <si>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Nithin Rajamuri Chest Clinic</t>
  </si>
  <si>
    <t>Shyam Life Care clinic</t>
  </si>
  <si>
    <t>Mahabubnagar Cancer Hospital</t>
  </si>
  <si>
    <t>Mahabubnagar Intensive Care</t>
  </si>
  <si>
    <t>Nithin Retina Eye Hospital</t>
  </si>
  <si>
    <t>DR.Samulu Multispeciality Hospital</t>
  </si>
  <si>
    <t>Laxmi Rumatology Clinic</t>
  </si>
  <si>
    <t>Adwith Clinic</t>
  </si>
  <si>
    <t>Balaji Neuro Hospital</t>
  </si>
  <si>
    <t>Apoorva Children's Hospital</t>
  </si>
  <si>
    <t>Isha Hospital</t>
  </si>
  <si>
    <t>Dr Yashas Chikines Dental Clinic</t>
  </si>
  <si>
    <t xml:space="preserve">Vihaan Diagnostic center </t>
  </si>
  <si>
    <t>Sai Clinic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</si>
  <si>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</si>
  <si>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</si>
  <si>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</si>
  <si>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</si>
  <si>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</si>
  <si>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Swami Reddy Hospital</t>
  </si>
  <si>
    <t>Anitha Carewell Hospital</t>
  </si>
  <si>
    <t>Kuchakulla Ramchandra Reddy Eye Hospital</t>
  </si>
  <si>
    <t>MSR Superspeciality Hospital</t>
  </si>
  <si>
    <t>Mamatha Clinic</t>
  </si>
  <si>
    <t>Pulla Reddy Hospital</t>
  </si>
  <si>
    <t>Raghavendra Clinic</t>
  </si>
  <si>
    <t>Sara Diagnostic Centre</t>
  </si>
  <si>
    <t>Sri Satya Sai Hospital</t>
  </si>
  <si>
    <t>Sri Lakshmi Children's Hospital</t>
  </si>
  <si>
    <t>Venkata Sai Diagnostics</t>
  </si>
  <si>
    <t>Shoba Hospital</t>
  </si>
  <si>
    <t>Shanvi children's clinic</t>
  </si>
  <si>
    <t>Sindhu Skin &amp; Cancer Clinic</t>
  </si>
  <si>
    <t>Sri Sai Path Lab</t>
  </si>
  <si>
    <t>venkataramma childrens Hosipal</t>
  </si>
  <si>
    <t>Srinivasa Poly Clinic</t>
  </si>
  <si>
    <t>Karthik Diagnostic Centre</t>
  </si>
  <si>
    <t>Prasanth Clinic</t>
  </si>
  <si>
    <t>Sri Sai Lab</t>
  </si>
  <si>
    <t xml:space="preserve">Samraksha Multispeciality Hospital [SAI SUDHA NURSING HOME] </t>
  </si>
  <si>
    <t>Vijya Lab</t>
  </si>
  <si>
    <t>Aayush Dental</t>
  </si>
  <si>
    <t>Dr. Shailaja's Maternity Hospital</t>
  </si>
  <si>
    <t xml:space="preserve">Nithya Clinic </t>
  </si>
  <si>
    <t xml:space="preserve">Sri Venkateshwara Eye Hospital </t>
  </si>
  <si>
    <t>Vanitha MultiSpeciality Hospital</t>
  </si>
  <si>
    <t>Mrudula Clinic</t>
  </si>
  <si>
    <t>Sri Venkateshwara Clinic</t>
  </si>
  <si>
    <t>Raghavendra Hospital</t>
  </si>
  <si>
    <t>Venkatramana Clinic</t>
  </si>
  <si>
    <t>Sri Sai Divya Lab</t>
  </si>
  <si>
    <t>Janani Diabetic Center &amp; Chest Clinic</t>
  </si>
  <si>
    <t>Lavanya Clinic</t>
  </si>
  <si>
    <t>Lepakshmi Diagnostic Center</t>
  </si>
  <si>
    <t xml:space="preserve"> Amma Hospital</t>
  </si>
  <si>
    <t>Sri Balaji Nursing Home</t>
  </si>
  <si>
    <t>Sri Raghavendra Diagnostic Center</t>
  </si>
  <si>
    <t xml:space="preserve">Srinivasa  Nursing Home </t>
  </si>
  <si>
    <t>Akshaya Lab</t>
  </si>
  <si>
    <t xml:space="preserve">Narwa PHC </t>
  </si>
  <si>
    <t>Amma Vidyashala  Hospital</t>
  </si>
  <si>
    <t>Dr. K.Laxmiah Clinic</t>
  </si>
  <si>
    <t xml:space="preserve">Gadwal Central Lab </t>
  </si>
  <si>
    <t>Gadwal Multispeciality Hospital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</si>
  <si>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</si>
  <si>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</si>
  <si>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</si>
  <si>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</si>
  <si>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</si>
  <si>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</si>
  <si>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Sri sree Dental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</si>
  <si>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</si>
  <si>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</si>
  <si>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</si>
  <si>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</si>
  <si>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</si>
  <si>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</si>
  <si>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</si>
  <si>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Vishnavi Hospital</t>
  </si>
  <si>
    <t>Jaya Praja Hospital</t>
  </si>
  <si>
    <t>Hari Lab</t>
  </si>
  <si>
    <t>SV Lab</t>
  </si>
  <si>
    <t>UV Lab</t>
  </si>
  <si>
    <t>Kranthi Lab</t>
  </si>
  <si>
    <t>Krishna Reddy Clinic</t>
  </si>
  <si>
    <t>Suraj Clinic</t>
  </si>
  <si>
    <t>AR Dental</t>
  </si>
  <si>
    <t>Sri Mallikarjuna  Diagnostic Center</t>
  </si>
  <si>
    <t>Krishna Reddy Diagnostic  Center</t>
  </si>
  <si>
    <t xml:space="preserve">SLN Dental </t>
  </si>
  <si>
    <t>Happy Children's Hospital</t>
  </si>
  <si>
    <t>KPN Hospital</t>
  </si>
  <si>
    <t>Sumans Diagnostic Center</t>
  </si>
  <si>
    <t>Sri EHITASH CLINIC</t>
  </si>
  <si>
    <t>Monica Praja Vydyasala Hospital</t>
  </si>
  <si>
    <t>Sri Balaji MultiSpeciality Poly Clinic</t>
  </si>
  <si>
    <t>Krishnaveni Hospital</t>
  </si>
  <si>
    <t>SP Lab</t>
  </si>
  <si>
    <t>Praja Clinic</t>
  </si>
  <si>
    <t>AM Care Diagnostic &amp; First Aid Center</t>
  </si>
  <si>
    <t>Jogulamba Lab</t>
  </si>
  <si>
    <t>Manasa Clinic</t>
  </si>
  <si>
    <t>Sri Sai Nethralaya Eye Hospital</t>
  </si>
  <si>
    <t>Ramesh Babu Clinic</t>
  </si>
  <si>
    <t>Srinivas Scan Center</t>
  </si>
  <si>
    <t>Trinethra ENT &amp; Eye Hospital</t>
  </si>
  <si>
    <t>Venkateshwarlu Clinic</t>
  </si>
  <si>
    <t xml:space="preserve">Friends Lab </t>
  </si>
  <si>
    <t>Sainath Poly Clinic</t>
  </si>
  <si>
    <t>Manik Diagnostic Center</t>
  </si>
  <si>
    <t>RR Diagnostic Center</t>
  </si>
  <si>
    <t>Bharath Lab</t>
  </si>
  <si>
    <t>Sri Sai Krishna Lab</t>
  </si>
  <si>
    <t>RK Diagnostic Center</t>
  </si>
  <si>
    <t>SS Diagnostic Center</t>
  </si>
  <si>
    <t>SrI Renuka Devi  Dental</t>
  </si>
  <si>
    <t>Sri Raghavendra Hospital</t>
  </si>
  <si>
    <t xml:space="preserve">Sri venkata Sai Poly Clinic </t>
  </si>
  <si>
    <t>Sarojini  Hospital</t>
  </si>
  <si>
    <t>Laxmi Mahadev Hospital</t>
  </si>
  <si>
    <t>Suguna Poly Clinic</t>
  </si>
  <si>
    <t>Bhavitha Diagnostic Center</t>
  </si>
  <si>
    <t>Sai Krishna Lab</t>
  </si>
  <si>
    <t>Shanthi Hospital</t>
  </si>
  <si>
    <t xml:space="preserve">Dr Brahma Reddy Praja Vidhyashala MultiSpecialty Hospital </t>
  </si>
  <si>
    <t>Shiva Sai Clinic</t>
  </si>
  <si>
    <t>Rahul Hospital</t>
  </si>
  <si>
    <t>Sri Sai Diagnostic centre &amp;Digital X-Ray centre</t>
  </si>
  <si>
    <t>Adithya Childrens Hospital</t>
  </si>
  <si>
    <t>Micro Diagnostic Center</t>
  </si>
  <si>
    <t>Sri Hari Diagnostic Center</t>
  </si>
  <si>
    <t xml:space="preserve">Sree Venkateshwara Multispecialty Dental </t>
  </si>
  <si>
    <t>District Hosp.,Nagarkurnool</t>
  </si>
  <si>
    <t>District  Hospital.,Narayanpet</t>
  </si>
  <si>
    <t>District Hosp.,Gadwal</t>
  </si>
  <si>
    <t>Government General Hospital Mahabubnagar</t>
  </si>
  <si>
    <t>District  Hospital, Wanaparthy</t>
  </si>
  <si>
    <t>Maruthi Hospital</t>
  </si>
  <si>
    <t>Krishna Specialty Lab</t>
  </si>
  <si>
    <t>Jogulamba Gadwal Diagnostic Center</t>
  </si>
  <si>
    <t>Sree Harsha Diagnostic centre</t>
  </si>
  <si>
    <t>SLN DENTAL Hospital</t>
  </si>
  <si>
    <t>Sri Harsha Clinic</t>
  </si>
  <si>
    <t>Nirmal Diagnostic Center</t>
  </si>
  <si>
    <t xml:space="preserve">Shree Sai Clinic </t>
  </si>
  <si>
    <t>Sai Ram Clinic</t>
  </si>
  <si>
    <t xml:space="preserve">Amma Hospital </t>
  </si>
  <si>
    <t>Laxmi Poly Clinic</t>
  </si>
  <si>
    <t>Sri Laxmi Hospital</t>
  </si>
  <si>
    <t>Aaradhya Diagnostic centre</t>
  </si>
  <si>
    <t xml:space="preserve">ATMAKUR </t>
  </si>
  <si>
    <t>APEX DIAGNOSTIC CENTER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</si>
  <si>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</si>
  <si>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</si>
  <si>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</si>
  <si>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</si>
  <si>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</si>
  <si>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</si>
  <si>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t>Shruthi Hospital /Diagnostic Centre</t>
  </si>
  <si>
    <t>AH Badepally</t>
  </si>
  <si>
    <t>PHC, Maddur</t>
  </si>
  <si>
    <t>PHC Makthal</t>
  </si>
  <si>
    <t>C.H.C Kosgi</t>
  </si>
  <si>
    <t>C.H.C Khila Ghanpur</t>
  </si>
  <si>
    <t>Arc Raghavendra Clinic</t>
  </si>
  <si>
    <t xml:space="preserve">Janatha Lab  </t>
  </si>
  <si>
    <t>Karthik Lab</t>
  </si>
  <si>
    <t>Rohini Lab</t>
  </si>
  <si>
    <t>Sree Diagnostic Center</t>
  </si>
  <si>
    <t>Sri Laxmi Poly Clinic/Diagnostic Center</t>
  </si>
  <si>
    <t>Jaya Lab</t>
  </si>
  <si>
    <t>Surya Clinic</t>
  </si>
  <si>
    <t xml:space="preserve">MSR Physio Chiropractic Clinic </t>
  </si>
  <si>
    <t>BIJNAPALLY ROAD, JADCHERLA</t>
  </si>
  <si>
    <t>PALEM, NAGARKURNOOL</t>
  </si>
  <si>
    <t>PEDDAKOTHAPALLY,NAGARKURNOOL</t>
  </si>
  <si>
    <t>KOLLAPUR, NAGARKURNOOL</t>
  </si>
  <si>
    <t>ACHAMPET, NAGARKURNOOL</t>
  </si>
  <si>
    <t>TELKAPALLY, NAGARKUNOOL</t>
  </si>
  <si>
    <t>NRAYANPET, KOSGI(V)</t>
  </si>
  <si>
    <t xml:space="preserve">Dr Agarwals Health Care Limited </t>
  </si>
  <si>
    <t xml:space="preserve">Karunya Physiotherapy Clinic </t>
  </si>
  <si>
    <t xml:space="preserve">Sri Hemanth Neuro Multispecialty Hospital </t>
  </si>
  <si>
    <t>Nobel Diagnostic centre</t>
  </si>
  <si>
    <r>
      <t>Mahadev MultiSpeciality Hospital</t>
    </r>
    <r>
      <rPr>
        <sz val="11"/>
        <color rgb="FFFF0000"/>
        <rFont val="Calibri"/>
        <family val="2"/>
        <scheme val="minor"/>
      </rPr>
      <t xml:space="preserve"> </t>
    </r>
  </si>
  <si>
    <t>Sri Sai Multispecialty Dental Clinic</t>
  </si>
  <si>
    <t xml:space="preserve">Alma Care Hospital </t>
  </si>
  <si>
    <r>
      <t>M.M Hospital</t>
    </r>
    <r>
      <rPr>
        <sz val="11"/>
        <color rgb="FFFF0000"/>
        <rFont val="Calibri"/>
        <family val="2"/>
        <scheme val="minor"/>
      </rPr>
      <t xml:space="preserve"> </t>
    </r>
  </si>
  <si>
    <t>Sai chandhana Clinic</t>
  </si>
  <si>
    <t xml:space="preserve">Srinidhi Hospital </t>
  </si>
  <si>
    <t>Yashoda Dental Hospital</t>
  </si>
  <si>
    <t>Adwaith Lab</t>
  </si>
  <si>
    <t>Shiva Balaji Clinic</t>
  </si>
  <si>
    <t>Shiva Teja Poly Clinic</t>
  </si>
  <si>
    <t xml:space="preserve">Sri Aditya Netralaya </t>
  </si>
  <si>
    <t>SLN Hospital</t>
  </si>
  <si>
    <t>Sri Laxmi Srinivasa Diagnostic Center</t>
  </si>
  <si>
    <t xml:space="preserve">SLN Diagnostic </t>
  </si>
  <si>
    <t>Venkateshwara Hospital</t>
  </si>
  <si>
    <t>Dhanvantri Poly Clinic</t>
  </si>
  <si>
    <t>MAKTHAL</t>
  </si>
  <si>
    <t xml:space="preserve">Shifa Clinic </t>
  </si>
  <si>
    <t>Sai Ram Diagnostic centre</t>
  </si>
  <si>
    <t>vasthalaya polyclinic</t>
  </si>
  <si>
    <t>Venetia Eye Care</t>
  </si>
  <si>
    <t>WENS Diagnostics</t>
  </si>
  <si>
    <t>Global Diagnostics Centre</t>
  </si>
  <si>
    <t xml:space="preserve">Apple Children's Hospital </t>
  </si>
  <si>
    <t>JUNE-  2024</t>
  </si>
  <si>
    <t>M/S SVETHANSH &amp; COMPANY , MAHABUBNAGAR
Total no.of HCE's sending BMW to CBMWTF &amp; Qty disposed 
On 01- 06-2024 TO 31-06-2024</t>
  </si>
  <si>
    <t>Dr .Anil Amma Hospital</t>
  </si>
  <si>
    <t>Amma Childrens Hospital &amp; Diagnostic Center</t>
  </si>
  <si>
    <t>IBEX Digital X-Ray Scaning Center</t>
  </si>
  <si>
    <t>Medpath Star Diagnostic Center</t>
  </si>
  <si>
    <t xml:space="preserve">RK Lab </t>
  </si>
  <si>
    <t>VG Clinic</t>
  </si>
  <si>
    <t>Accurate Diagnostics Center</t>
  </si>
  <si>
    <t>Aneeksh Dental</t>
  </si>
  <si>
    <t>Tejaswini Hospital</t>
  </si>
  <si>
    <t>Anantha Multispeciality Hospital</t>
  </si>
  <si>
    <t>Rao's Hospital</t>
  </si>
  <si>
    <t xml:space="preserve">Sanvi Multispeciality Hospital </t>
  </si>
  <si>
    <t>Sri SK Poly Clinic</t>
  </si>
  <si>
    <t>swata Clinic</t>
  </si>
  <si>
    <t>OM  Sai Baba Diagnostic Centre</t>
  </si>
  <si>
    <t>Dr C Vijay Kumar Memorial Clinic</t>
  </si>
  <si>
    <t>Hafeez Clinic</t>
  </si>
  <si>
    <t>Brisk Facilities (Sugar Division)Pvt Ltd</t>
  </si>
  <si>
    <t>Srinivasa Dental</t>
  </si>
  <si>
    <t>Sri Laxmi Chandran Children's Hospital</t>
  </si>
  <si>
    <t xml:space="preserve">Advaith Hospital </t>
  </si>
  <si>
    <t>Sri Krishna Diagnostic services - 0beds</t>
  </si>
  <si>
    <t>Wanaparthy</t>
  </si>
  <si>
    <t xml:space="preserve">Prapanch Golden Hands Clinic </t>
  </si>
  <si>
    <t>Shadnagar</t>
  </si>
  <si>
    <t>Sai Thirumala Clinic</t>
  </si>
  <si>
    <t xml:space="preserve">Happy Hospital </t>
  </si>
  <si>
    <t xml:space="preserve">Shadnagar Blood Centre </t>
  </si>
  <si>
    <t>Murali Lab</t>
  </si>
  <si>
    <t xml:space="preserve">Medi Care Poly Clinic </t>
  </si>
  <si>
    <t xml:space="preserve">Rk Lab </t>
  </si>
  <si>
    <t xml:space="preserve">Sandy Lab </t>
  </si>
  <si>
    <t>Srihaan Diagnostic Centre</t>
  </si>
  <si>
    <t>30 Days</t>
  </si>
  <si>
    <t>TOTAL BIO-MEDICAL INCINERABLE WASTE GENERATED IN JUNE ON AN AVERAGE IS  16,162.3 KGS. AVERAGE PER DAY  IS 538.742 (approximately) KGS .</t>
  </si>
  <si>
    <t>TOTAL BIO-MEDICAL RECYCLABLE WASTE GENERATED IN  JUNE ON AN AVERAGE IS 9,846.994  KGS. AVERAGE PER DAY IS 316.2331 (approximately)  KGS.</t>
  </si>
  <si>
    <t>TOTAL AUTOCLAVABLE WASTE SHARPS GENERATED IN JUNE ON AN AVERAGE IS 6014..83 KGS. AVERAGE PER DAY IS 200.494 (approximately)  KGS.</t>
  </si>
  <si>
    <t>TOTAL PPC WHITE CONTAINER WASTE GENERATED AND TREATED IN JUNE  0N AN AVERAGE IS 26923.385  KGS. AVERAGE PER DAY IS 87.44617  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</si>
</sst>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4F81BD"/>
      </patternFill>
    </fill>
    <fill>
      <patternFill patternType="solid">
        <fgColor theme="5" tint="0.399914548173467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4F81BD"/>
      </patternFill>
    </fill>
    <fill>
      <patternFill patternType="solid">
        <fgColor theme="4" tint="0.79998168889431442"/>
        <bgColor rgb="FF548DD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6" fillId="0" borderId="0" xfId="0" applyFont="1"/>
    <xf numFmtId="0" fontId="0" fillId="2" borderId="0" xfId="0" applyFill="1"/>
    <xf numFmtId="0" fontId="8" fillId="0" borderId="0" xfId="0" applyFont="1"/>
    <xf numFmtId="0" fontId="8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0" fillId="2" borderId="0" xfId="0" applyFill="1" applyAlignment="1">
      <alignment vertical="center"/>
    </xf>
    <xf numFmtId="0" fontId="9" fillId="0" borderId="0" xfId="0" applyFont="1"/>
    <xf numFmtId="0" fontId="9" fillId="2" borderId="0" xfId="0" applyFont="1" applyFill="1"/>
    <xf numFmtId="0" fontId="10" fillId="2" borderId="1" xfId="0" applyFont="1" applyFill="1" applyBorder="1"/>
    <xf numFmtId="0" fontId="10" fillId="2" borderId="0" xfId="0" applyFont="1" applyFill="1"/>
    <xf numFmtId="0" fontId="11" fillId="0" borderId="0" xfId="0" applyFont="1"/>
    <xf numFmtId="0" fontId="10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0" fontId="9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2" borderId="0" xfId="0" applyFont="1" applyFill="1"/>
    <xf numFmtId="0" fontId="9" fillId="2" borderId="0" xfId="0" applyFont="1" applyFill="1" applyAlignment="1">
      <alignment vertical="center"/>
    </xf>
    <xf numFmtId="0" fontId="9" fillId="0" borderId="1" xfId="0" applyFont="1" applyBorder="1" applyAlignment="1">
      <alignment horizontal="left"/>
    </xf>
    <xf numFmtId="0" fontId="10" fillId="0" borderId="0" xfId="0" applyFont="1"/>
    <xf numFmtId="0" fontId="14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2" fillId="0" borderId="1" xfId="0" applyFont="1" applyBorder="1"/>
    <xf numFmtId="0" fontId="12" fillId="3" borderId="1" xfId="0" applyFont="1" applyFill="1" applyBorder="1" applyAlignment="1">
      <alignment horizontal="left"/>
    </xf>
    <xf numFmtId="0" fontId="14" fillId="0" borderId="1" xfId="0" applyFont="1" applyBorder="1"/>
    <xf numFmtId="0" fontId="9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/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 vertical="top"/>
    </xf>
    <xf numFmtId="0" fontId="6" fillId="0" borderId="1" xfId="0" applyFont="1" applyBorder="1"/>
    <xf numFmtId="0" fontId="16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8" fillId="0" borderId="1" xfId="0" applyFont="1" applyBorder="1"/>
    <xf numFmtId="0" fontId="16" fillId="3" borderId="1" xfId="0" applyFont="1" applyFill="1" applyBorder="1"/>
    <xf numFmtId="0" fontId="19" fillId="0" borderId="1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16" fillId="3" borderId="1" xfId="0" applyFont="1" applyFill="1" applyBorder="1" applyAlignment="1">
      <alignment horizontal="left"/>
    </xf>
    <xf numFmtId="0" fontId="16" fillId="3" borderId="1" xfId="0" applyFont="1" applyFill="1" applyBorder="1" applyAlignment="1">
      <alignment vertical="center" wrapText="1"/>
    </xf>
    <xf numFmtId="0" fontId="8" fillId="0" borderId="0" xfId="0" applyFont="1" applyAlignment="1"/>
    <xf numFmtId="0" fontId="19" fillId="0" borderId="1" xfId="0" applyFont="1" applyBorder="1" applyAlignment="1">
      <alignment wrapText="1"/>
    </xf>
    <xf numFmtId="0" fontId="19" fillId="2" borderId="1" xfId="0" applyFont="1" applyFill="1" applyBorder="1"/>
    <xf numFmtId="0" fontId="3" fillId="0" borderId="1" xfId="0" applyFont="1" applyBorder="1"/>
    <xf numFmtId="17" fontId="18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5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wrapText="1"/>
    </xf>
    <xf numFmtId="0" fontId="6" fillId="11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textRotation="90" wrapText="1"/>
    </xf>
    <xf numFmtId="0" fontId="18" fillId="2" borderId="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vertical="center" wrapText="1" shrinkToFit="1"/>
    </xf>
    <xf numFmtId="0" fontId="18" fillId="2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textRotation="90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textRotation="90" wrapText="1"/>
    </xf>
    <xf numFmtId="0" fontId="16" fillId="2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left"/>
    </xf>
    <xf numFmtId="0" fontId="21" fillId="10" borderId="1" xfId="0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17" fontId="18" fillId="2" borderId="1" xfId="0" applyNumberFormat="1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W697"/>
  <sheetViews>
    <sheetView tabSelected="1" topLeftCell="A683" zoomScale="85" zoomScaleNormal="85" workbookViewId="0">
      <selection activeCell="K693" sqref="K693"/>
    </sheetView>
  </sheetViews>
  <sheetFormatPr defaultRowHeight="15"/>
  <cols>
    <col min="1" max="1" width="9.140625" style="8"/>
    <col min="2" max="2" width="59.5703125" style="29" bestFit="1" customWidth="1"/>
    <col min="3" max="3" width="56.140625" style="33" customWidth="1"/>
    <col min="4" max="4" width="9.28515625" style="34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35" customWidth="1"/>
    <col min="10" max="13" width="9.140625" style="8"/>
  </cols>
  <sheetData>
    <row r="1" spans="1:9" ht="58.5" customHeight="1">
      <c r="A1" s="128" t="s">
        <v>655</v>
      </c>
      <c r="B1" s="128"/>
      <c r="C1" s="128"/>
      <c r="D1" s="128"/>
      <c r="E1" s="128"/>
      <c r="F1" s="128"/>
      <c r="G1" s="128"/>
      <c r="H1" s="128"/>
      <c r="I1" s="128"/>
    </row>
    <row r="2" spans="1:9">
      <c r="A2" s="111" t="s">
        <v>0</v>
      </c>
      <c r="B2" s="113" t="s">
        <v>1</v>
      </c>
      <c r="C2" s="115" t="s">
        <v>2</v>
      </c>
      <c r="D2" s="129">
        <v>45444</v>
      </c>
      <c r="E2" s="129"/>
      <c r="F2" s="129"/>
      <c r="G2" s="129"/>
      <c r="H2" s="129"/>
      <c r="I2" s="118" t="s">
        <v>689</v>
      </c>
    </row>
    <row r="3" spans="1:9" ht="18.75" customHeight="1">
      <c r="A3" s="111"/>
      <c r="B3" s="113"/>
      <c r="C3" s="115"/>
      <c r="D3" s="117" t="s">
        <v>3</v>
      </c>
      <c r="E3" s="130" t="s">
        <v>4</v>
      </c>
      <c r="F3" s="130"/>
      <c r="G3" s="130"/>
      <c r="H3" s="130"/>
      <c r="I3" s="118"/>
    </row>
    <row r="4" spans="1:9">
      <c r="A4" s="111"/>
      <c r="B4" s="113"/>
      <c r="C4" s="115"/>
      <c r="D4" s="117"/>
      <c r="E4" s="36" t="s">
        <v>5</v>
      </c>
      <c r="F4" s="37" t="s">
        <v>6</v>
      </c>
      <c r="G4" s="37" t="s">
        <v>7</v>
      </c>
      <c r="H4" s="37" t="s">
        <v>8</v>
      </c>
      <c r="I4" s="118"/>
    </row>
    <row r="5" spans="1:9" ht="25.5" customHeight="1">
      <c r="A5" s="131" t="s">
        <v>9</v>
      </c>
      <c r="B5" s="131"/>
      <c r="C5" s="131"/>
      <c r="D5" s="131"/>
      <c r="E5" s="131"/>
      <c r="F5" s="131"/>
      <c r="G5" s="131"/>
      <c r="H5" s="131"/>
      <c r="I5" s="131"/>
    </row>
    <row r="6" spans="1:9">
      <c r="A6" s="38">
        <v>1</v>
      </c>
      <c r="B6" s="39" t="s">
        <v>10</v>
      </c>
      <c r="C6" s="40" t="s">
        <v>9</v>
      </c>
      <c r="D6" s="41">
        <v>20</v>
      </c>
      <c r="E6" s="42">
        <v>32.630000000000003</v>
      </c>
      <c r="F6" s="42">
        <v>20.14</v>
      </c>
      <c r="G6" s="42">
        <v>12.36</v>
      </c>
      <c r="H6" s="42">
        <v>1.9</v>
      </c>
      <c r="I6" s="51">
        <f>SUM(E6:H6)</f>
        <v>67.03</v>
      </c>
    </row>
    <row r="7" spans="1:9">
      <c r="A7" s="38">
        <v>2</v>
      </c>
      <c r="B7" s="40" t="s">
        <v>388</v>
      </c>
      <c r="C7" s="40" t="s">
        <v>9</v>
      </c>
      <c r="D7" s="41">
        <v>5</v>
      </c>
      <c r="E7" s="42">
        <v>11.6</v>
      </c>
      <c r="F7" s="42">
        <v>9.1</v>
      </c>
      <c r="G7" s="42">
        <v>6.2</v>
      </c>
      <c r="H7" s="42">
        <v>1</v>
      </c>
      <c r="I7" s="51">
        <f t="shared" ref="I7:I51" si="0">SUM(E7:H7)</f>
        <v>27.9</v>
      </c>
    </row>
    <row r="8" spans="1:9">
      <c r="A8" s="38">
        <v>3</v>
      </c>
      <c r="B8" s="40" t="s">
        <v>389</v>
      </c>
      <c r="C8" s="40" t="s">
        <v>9</v>
      </c>
      <c r="D8" s="41">
        <v>5</v>
      </c>
      <c r="E8" s="42">
        <v>10.6</v>
      </c>
      <c r="F8" s="42">
        <v>7.2</v>
      </c>
      <c r="G8" s="42">
        <v>5.4</v>
      </c>
      <c r="H8" s="42">
        <v>0.9</v>
      </c>
      <c r="I8" s="51">
        <f t="shared" si="0"/>
        <v>24.1</v>
      </c>
    </row>
    <row r="9" spans="1:9">
      <c r="A9" s="38">
        <v>4</v>
      </c>
      <c r="B9" s="43" t="s">
        <v>11</v>
      </c>
      <c r="C9" s="40" t="s">
        <v>9</v>
      </c>
      <c r="D9" s="41">
        <v>10</v>
      </c>
      <c r="E9" s="42">
        <v>14.3</v>
      </c>
      <c r="F9" s="42">
        <v>6.6</v>
      </c>
      <c r="G9" s="42">
        <v>4.2</v>
      </c>
      <c r="H9" s="42">
        <v>1.1000000000000001</v>
      </c>
      <c r="I9" s="51">
        <f t="shared" si="0"/>
        <v>26.2</v>
      </c>
    </row>
    <row r="10" spans="1:9">
      <c r="A10" s="38">
        <v>5</v>
      </c>
      <c r="B10" s="40" t="s">
        <v>12</v>
      </c>
      <c r="C10" s="40" t="s">
        <v>9</v>
      </c>
      <c r="D10" s="41">
        <v>6</v>
      </c>
      <c r="E10" s="42">
        <v>7.2</v>
      </c>
      <c r="F10" s="42">
        <v>3.8</v>
      </c>
      <c r="G10" s="42">
        <v>2.7</v>
      </c>
      <c r="H10" s="42">
        <v>0.3</v>
      </c>
      <c r="I10" s="51">
        <f t="shared" si="0"/>
        <v>14</v>
      </c>
    </row>
    <row r="11" spans="1:9">
      <c r="A11" s="38">
        <v>6</v>
      </c>
      <c r="B11" s="40" t="s">
        <v>13</v>
      </c>
      <c r="C11" s="40" t="s">
        <v>9</v>
      </c>
      <c r="D11" s="41">
        <v>10</v>
      </c>
      <c r="E11" s="42">
        <v>13.6</v>
      </c>
      <c r="F11" s="42">
        <v>5.45</v>
      </c>
      <c r="G11" s="42">
        <v>4.4000000000000004</v>
      </c>
      <c r="H11" s="42">
        <v>2.2000000000000002</v>
      </c>
      <c r="I11" s="51">
        <f t="shared" si="0"/>
        <v>25.650000000000002</v>
      </c>
    </row>
    <row r="12" spans="1:9">
      <c r="A12" s="38">
        <v>7</v>
      </c>
      <c r="B12" s="40" t="s">
        <v>14</v>
      </c>
      <c r="C12" s="40" t="s">
        <v>9</v>
      </c>
      <c r="D12" s="41">
        <v>15</v>
      </c>
      <c r="E12" s="42">
        <v>15.6</v>
      </c>
      <c r="F12" s="42">
        <v>6.6</v>
      </c>
      <c r="G12" s="42">
        <v>4.7</v>
      </c>
      <c r="H12" s="42">
        <v>1.9</v>
      </c>
      <c r="I12" s="51">
        <f t="shared" si="0"/>
        <v>28.799999999999997</v>
      </c>
    </row>
    <row r="13" spans="1:9">
      <c r="A13" s="38">
        <v>8</v>
      </c>
      <c r="B13" s="43" t="s">
        <v>15</v>
      </c>
      <c r="C13" s="40" t="s">
        <v>9</v>
      </c>
      <c r="D13" s="41">
        <v>15</v>
      </c>
      <c r="E13" s="42">
        <v>15.36</v>
      </c>
      <c r="F13" s="42">
        <v>5.9</v>
      </c>
      <c r="G13" s="42">
        <v>4.5999999999999996</v>
      </c>
      <c r="H13" s="42">
        <v>1.3</v>
      </c>
      <c r="I13" s="51">
        <f t="shared" si="0"/>
        <v>27.16</v>
      </c>
    </row>
    <row r="14" spans="1:9">
      <c r="A14" s="38">
        <v>9</v>
      </c>
      <c r="B14" s="44" t="s">
        <v>390</v>
      </c>
      <c r="C14" s="40" t="s">
        <v>9</v>
      </c>
      <c r="D14" s="41">
        <v>5</v>
      </c>
      <c r="E14" s="42">
        <v>10.6</v>
      </c>
      <c r="F14" s="42">
        <v>6.96</v>
      </c>
      <c r="G14" s="42">
        <v>3.2</v>
      </c>
      <c r="H14" s="42">
        <v>1.8</v>
      </c>
      <c r="I14" s="51">
        <f t="shared" si="0"/>
        <v>22.56</v>
      </c>
    </row>
    <row r="15" spans="1:9">
      <c r="A15" s="38">
        <v>10</v>
      </c>
      <c r="B15" s="40" t="s">
        <v>391</v>
      </c>
      <c r="C15" s="40" t="s">
        <v>9</v>
      </c>
      <c r="D15" s="41">
        <v>10</v>
      </c>
      <c r="E15" s="42">
        <v>14.1</v>
      </c>
      <c r="F15" s="42">
        <v>5.6</v>
      </c>
      <c r="G15" s="42">
        <v>3.5</v>
      </c>
      <c r="H15" s="42">
        <v>1.6</v>
      </c>
      <c r="I15" s="51">
        <f t="shared" si="0"/>
        <v>24.8</v>
      </c>
    </row>
    <row r="16" spans="1:9">
      <c r="A16" s="38">
        <v>11</v>
      </c>
      <c r="B16" s="43" t="s">
        <v>16</v>
      </c>
      <c r="C16" s="40" t="s">
        <v>9</v>
      </c>
      <c r="D16" s="41">
        <v>10</v>
      </c>
      <c r="E16" s="42">
        <v>14.1</v>
      </c>
      <c r="F16" s="42">
        <v>6.78</v>
      </c>
      <c r="G16" s="42">
        <v>5.49</v>
      </c>
      <c r="H16" s="42">
        <v>2.1</v>
      </c>
      <c r="I16" s="51">
        <f t="shared" si="0"/>
        <v>28.47</v>
      </c>
    </row>
    <row r="17" spans="1:13">
      <c r="A17" s="38">
        <v>12</v>
      </c>
      <c r="B17" s="40" t="s">
        <v>17</v>
      </c>
      <c r="C17" s="40" t="s">
        <v>9</v>
      </c>
      <c r="D17" s="41" t="s">
        <v>18</v>
      </c>
      <c r="E17" s="42">
        <v>9.1999999999999993</v>
      </c>
      <c r="F17" s="42">
        <v>4.4000000000000004</v>
      </c>
      <c r="G17" s="42">
        <v>3.5</v>
      </c>
      <c r="H17" s="42">
        <v>1.9</v>
      </c>
      <c r="I17" s="51">
        <f t="shared" si="0"/>
        <v>19</v>
      </c>
    </row>
    <row r="18" spans="1:13">
      <c r="A18" s="38">
        <v>13</v>
      </c>
      <c r="B18" s="40" t="s">
        <v>19</v>
      </c>
      <c r="C18" s="40" t="s">
        <v>9</v>
      </c>
      <c r="D18" s="41">
        <v>10</v>
      </c>
      <c r="E18" s="42">
        <v>15.5</v>
      </c>
      <c r="F18" s="42">
        <v>6.5</v>
      </c>
      <c r="G18" s="42">
        <v>4.2</v>
      </c>
      <c r="H18" s="42">
        <v>2</v>
      </c>
      <c r="I18" s="51">
        <f t="shared" si="0"/>
        <v>28.2</v>
      </c>
    </row>
    <row r="19" spans="1:13">
      <c r="A19" s="38">
        <v>14</v>
      </c>
      <c r="B19" s="40" t="s">
        <v>392</v>
      </c>
      <c r="C19" s="40" t="s">
        <v>9</v>
      </c>
      <c r="D19" s="41" t="s">
        <v>18</v>
      </c>
      <c r="E19" s="42">
        <v>6.9</v>
      </c>
      <c r="F19" s="42">
        <v>4.5</v>
      </c>
      <c r="G19" s="42">
        <v>4.2</v>
      </c>
      <c r="H19" s="42">
        <v>1</v>
      </c>
      <c r="I19" s="51">
        <f t="shared" si="0"/>
        <v>16.600000000000001</v>
      </c>
    </row>
    <row r="20" spans="1:13">
      <c r="A20" s="38">
        <v>15</v>
      </c>
      <c r="B20" s="40" t="s">
        <v>393</v>
      </c>
      <c r="C20" s="40" t="s">
        <v>9</v>
      </c>
      <c r="D20" s="41" t="s">
        <v>18</v>
      </c>
      <c r="E20" s="42">
        <v>7.2</v>
      </c>
      <c r="F20" s="42">
        <v>4.9000000000000004</v>
      </c>
      <c r="G20" s="42">
        <v>3.2</v>
      </c>
      <c r="H20" s="42">
        <v>1.1000000000000001</v>
      </c>
      <c r="I20" s="51">
        <f t="shared" si="0"/>
        <v>16.400000000000002</v>
      </c>
    </row>
    <row r="21" spans="1:13">
      <c r="A21" s="38">
        <v>16</v>
      </c>
      <c r="B21" s="43" t="s">
        <v>394</v>
      </c>
      <c r="C21" s="40" t="s">
        <v>9</v>
      </c>
      <c r="D21" s="41">
        <v>6</v>
      </c>
      <c r="E21" s="42">
        <v>11.28</v>
      </c>
      <c r="F21" s="42">
        <v>5.5</v>
      </c>
      <c r="G21" s="42">
        <v>4.7</v>
      </c>
      <c r="H21" s="42">
        <v>1.5</v>
      </c>
      <c r="I21" s="51">
        <f t="shared" si="0"/>
        <v>22.98</v>
      </c>
    </row>
    <row r="22" spans="1:13">
      <c r="A22" s="38">
        <v>17</v>
      </c>
      <c r="B22" s="39" t="s">
        <v>395</v>
      </c>
      <c r="C22" s="40" t="s">
        <v>9</v>
      </c>
      <c r="D22" s="41">
        <v>10</v>
      </c>
      <c r="E22" s="42">
        <v>12.4</v>
      </c>
      <c r="F22" s="42">
        <v>6.88</v>
      </c>
      <c r="G22" s="42">
        <v>3.4</v>
      </c>
      <c r="H22" s="42">
        <v>0.9</v>
      </c>
      <c r="I22" s="51">
        <f t="shared" si="0"/>
        <v>23.58</v>
      </c>
    </row>
    <row r="23" spans="1:13" s="2" customFormat="1">
      <c r="A23" s="38">
        <v>18</v>
      </c>
      <c r="B23" s="39" t="s">
        <v>20</v>
      </c>
      <c r="C23" s="40" t="s">
        <v>9</v>
      </c>
      <c r="D23" s="41" t="s">
        <v>18</v>
      </c>
      <c r="E23" s="42">
        <v>7.3</v>
      </c>
      <c r="F23" s="42">
        <v>5.0999999999999996</v>
      </c>
      <c r="G23" s="42">
        <v>3.1</v>
      </c>
      <c r="H23" s="42">
        <v>1.9</v>
      </c>
      <c r="I23" s="51">
        <f t="shared" si="0"/>
        <v>17.399999999999999</v>
      </c>
      <c r="J23" s="9"/>
      <c r="K23" s="9"/>
      <c r="L23" s="9"/>
      <c r="M23" s="9"/>
    </row>
    <row r="24" spans="1:13">
      <c r="A24" s="38">
        <v>19</v>
      </c>
      <c r="B24" s="39" t="s">
        <v>396</v>
      </c>
      <c r="C24" s="40" t="s">
        <v>9</v>
      </c>
      <c r="D24" s="41">
        <v>9</v>
      </c>
      <c r="E24" s="42">
        <v>15.8</v>
      </c>
      <c r="F24" s="42">
        <v>4.5999999999999996</v>
      </c>
      <c r="G24" s="42">
        <v>3.8</v>
      </c>
      <c r="H24" s="42">
        <v>1.5</v>
      </c>
      <c r="I24" s="51">
        <f t="shared" si="0"/>
        <v>25.7</v>
      </c>
    </row>
    <row r="25" spans="1:13">
      <c r="A25" s="38">
        <v>20</v>
      </c>
      <c r="B25" s="40" t="s">
        <v>397</v>
      </c>
      <c r="C25" s="40" t="s">
        <v>9</v>
      </c>
      <c r="D25" s="41">
        <v>5</v>
      </c>
      <c r="E25" s="42">
        <v>8.8000000000000007</v>
      </c>
      <c r="F25" s="42">
        <v>5.0999999999999996</v>
      </c>
      <c r="G25" s="42">
        <v>3.2</v>
      </c>
      <c r="H25" s="42">
        <v>0.5</v>
      </c>
      <c r="I25" s="51">
        <f t="shared" si="0"/>
        <v>17.600000000000001</v>
      </c>
    </row>
    <row r="26" spans="1:13" s="2" customFormat="1">
      <c r="A26" s="38">
        <v>21</v>
      </c>
      <c r="B26" s="43" t="s">
        <v>398</v>
      </c>
      <c r="C26" s="40" t="s">
        <v>9</v>
      </c>
      <c r="D26" s="41">
        <v>50</v>
      </c>
      <c r="E26" s="42">
        <v>36.299999999999997</v>
      </c>
      <c r="F26" s="42">
        <v>11.2</v>
      </c>
      <c r="G26" s="42">
        <v>5.2</v>
      </c>
      <c r="H26" s="42">
        <v>1.3</v>
      </c>
      <c r="I26" s="51">
        <f t="shared" si="0"/>
        <v>54</v>
      </c>
      <c r="J26" s="9"/>
      <c r="K26" s="9"/>
      <c r="L26" s="9"/>
      <c r="M26" s="9"/>
    </row>
    <row r="27" spans="1:13">
      <c r="A27" s="38">
        <v>22</v>
      </c>
      <c r="B27" s="40" t="s">
        <v>399</v>
      </c>
      <c r="C27" s="40" t="s">
        <v>9</v>
      </c>
      <c r="D27" s="41" t="s">
        <v>18</v>
      </c>
      <c r="E27" s="42">
        <v>8.3000000000000007</v>
      </c>
      <c r="F27" s="42">
        <v>5.2</v>
      </c>
      <c r="G27" s="42">
        <v>3.4</v>
      </c>
      <c r="H27" s="42">
        <v>0.2</v>
      </c>
      <c r="I27" s="51">
        <f t="shared" si="0"/>
        <v>17.099999999999998</v>
      </c>
    </row>
    <row r="28" spans="1:13" s="2" customFormat="1">
      <c r="A28" s="38">
        <v>23</v>
      </c>
      <c r="B28" s="40" t="s">
        <v>21</v>
      </c>
      <c r="C28" s="40" t="s">
        <v>9</v>
      </c>
      <c r="D28" s="41">
        <v>10</v>
      </c>
      <c r="E28" s="42">
        <v>13.4</v>
      </c>
      <c r="F28" s="42">
        <v>5.2</v>
      </c>
      <c r="G28" s="42">
        <v>3</v>
      </c>
      <c r="H28" s="42">
        <v>1.1000000000000001</v>
      </c>
      <c r="I28" s="51">
        <f t="shared" si="0"/>
        <v>22.700000000000003</v>
      </c>
      <c r="J28" s="9"/>
      <c r="K28" s="9"/>
      <c r="L28" s="9"/>
      <c r="M28" s="9"/>
    </row>
    <row r="29" spans="1:13">
      <c r="A29" s="38">
        <v>24</v>
      </c>
      <c r="B29" s="43" t="s">
        <v>400</v>
      </c>
      <c r="C29" s="40" t="s">
        <v>9</v>
      </c>
      <c r="D29" s="41" t="s">
        <v>18</v>
      </c>
      <c r="E29" s="42">
        <v>7.1</v>
      </c>
      <c r="F29" s="42">
        <v>5.2</v>
      </c>
      <c r="G29" s="42">
        <v>3.1</v>
      </c>
      <c r="H29" s="42">
        <v>0.1</v>
      </c>
      <c r="I29" s="51">
        <f t="shared" si="0"/>
        <v>15.5</v>
      </c>
    </row>
    <row r="30" spans="1:13">
      <c r="A30" s="38">
        <v>25</v>
      </c>
      <c r="B30" s="44" t="s">
        <v>401</v>
      </c>
      <c r="C30" s="40" t="s">
        <v>9</v>
      </c>
      <c r="D30" s="41" t="s">
        <v>18</v>
      </c>
      <c r="E30" s="42">
        <v>7.9</v>
      </c>
      <c r="F30" s="42">
        <v>2.5</v>
      </c>
      <c r="G30" s="42">
        <v>1.4</v>
      </c>
      <c r="H30" s="42">
        <v>1.1000000000000001</v>
      </c>
      <c r="I30" s="51">
        <f t="shared" si="0"/>
        <v>12.9</v>
      </c>
    </row>
    <row r="31" spans="1:13">
      <c r="A31" s="38">
        <v>26</v>
      </c>
      <c r="B31" s="43" t="s">
        <v>402</v>
      </c>
      <c r="C31" s="40" t="s">
        <v>9</v>
      </c>
      <c r="D31" s="41" t="s">
        <v>18</v>
      </c>
      <c r="E31" s="42">
        <v>8.5</v>
      </c>
      <c r="F31" s="42">
        <v>4</v>
      </c>
      <c r="G31" s="42">
        <v>2.4</v>
      </c>
      <c r="H31" s="42">
        <v>1.4</v>
      </c>
      <c r="I31" s="51">
        <f t="shared" si="0"/>
        <v>16.3</v>
      </c>
    </row>
    <row r="32" spans="1:13">
      <c r="A32" s="38">
        <v>27</v>
      </c>
      <c r="B32" s="40" t="s">
        <v>22</v>
      </c>
      <c r="C32" s="40" t="s">
        <v>9</v>
      </c>
      <c r="D32" s="41" t="s">
        <v>18</v>
      </c>
      <c r="E32" s="42">
        <v>7.3</v>
      </c>
      <c r="F32" s="42">
        <v>4.3</v>
      </c>
      <c r="G32" s="42">
        <v>2.5</v>
      </c>
      <c r="H32" s="42">
        <v>1.3</v>
      </c>
      <c r="I32" s="51">
        <f t="shared" si="0"/>
        <v>15.4</v>
      </c>
    </row>
    <row r="33" spans="1:13" s="2" customFormat="1">
      <c r="A33" s="38">
        <v>28</v>
      </c>
      <c r="B33" s="39" t="s">
        <v>23</v>
      </c>
      <c r="C33" s="40" t="s">
        <v>9</v>
      </c>
      <c r="D33" s="41">
        <v>10</v>
      </c>
      <c r="E33" s="42">
        <v>13.5</v>
      </c>
      <c r="F33" s="42">
        <v>4.0999999999999996</v>
      </c>
      <c r="G33" s="42">
        <v>3.5</v>
      </c>
      <c r="H33" s="42">
        <v>1.6</v>
      </c>
      <c r="I33" s="51">
        <f>SUM(E33:H33)</f>
        <v>22.700000000000003</v>
      </c>
      <c r="J33" s="9"/>
      <c r="K33" s="9"/>
      <c r="L33" s="9"/>
      <c r="M33" s="9"/>
    </row>
    <row r="34" spans="1:13" s="2" customFormat="1">
      <c r="A34" s="38">
        <v>29</v>
      </c>
      <c r="B34" s="40" t="s">
        <v>406</v>
      </c>
      <c r="C34" s="40" t="s">
        <v>9</v>
      </c>
      <c r="D34" s="41">
        <v>10</v>
      </c>
      <c r="E34" s="42">
        <v>13.2</v>
      </c>
      <c r="F34" s="42">
        <v>5.7</v>
      </c>
      <c r="G34" s="42">
        <v>5.4</v>
      </c>
      <c r="H34" s="42">
        <v>2.1</v>
      </c>
      <c r="I34" s="51">
        <f>SUM(E34:H34)</f>
        <v>26.4</v>
      </c>
      <c r="J34" s="9"/>
      <c r="K34" s="9"/>
      <c r="L34" s="9"/>
      <c r="M34" s="9"/>
    </row>
    <row r="35" spans="1:13">
      <c r="A35" s="38">
        <v>30</v>
      </c>
      <c r="B35" s="43" t="s">
        <v>403</v>
      </c>
      <c r="C35" s="40" t="s">
        <v>9</v>
      </c>
      <c r="D35" s="41" t="s">
        <v>18</v>
      </c>
      <c r="E35" s="42">
        <v>7.9</v>
      </c>
      <c r="F35" s="42">
        <v>5.7</v>
      </c>
      <c r="G35" s="42">
        <v>3.8</v>
      </c>
      <c r="H35" s="42">
        <v>0.4</v>
      </c>
      <c r="I35" s="51">
        <f t="shared" si="0"/>
        <v>17.8</v>
      </c>
    </row>
    <row r="36" spans="1:13">
      <c r="A36" s="38">
        <v>31</v>
      </c>
      <c r="B36" s="40" t="s">
        <v>636</v>
      </c>
      <c r="C36" s="40" t="s">
        <v>9</v>
      </c>
      <c r="D36" s="41" t="s">
        <v>18</v>
      </c>
      <c r="E36" s="42">
        <v>6.21</v>
      </c>
      <c r="F36" s="42">
        <v>5.6</v>
      </c>
      <c r="G36" s="42">
        <v>3.3</v>
      </c>
      <c r="H36" s="42">
        <v>1.2</v>
      </c>
      <c r="I36" s="51">
        <f t="shared" si="0"/>
        <v>16.309999999999999</v>
      </c>
    </row>
    <row r="37" spans="1:13">
      <c r="A37" s="38">
        <v>32</v>
      </c>
      <c r="B37" s="40" t="s">
        <v>404</v>
      </c>
      <c r="C37" s="40" t="s">
        <v>9</v>
      </c>
      <c r="D37" s="41" t="s">
        <v>18</v>
      </c>
      <c r="E37" s="42">
        <v>7.8</v>
      </c>
      <c r="F37" s="42">
        <v>5.8</v>
      </c>
      <c r="G37" s="42">
        <v>3.7</v>
      </c>
      <c r="H37" s="42">
        <v>1.1000000000000001</v>
      </c>
      <c r="I37" s="51">
        <f t="shared" si="0"/>
        <v>18.400000000000002</v>
      </c>
    </row>
    <row r="38" spans="1:13">
      <c r="A38" s="38">
        <v>33</v>
      </c>
      <c r="B38" s="43" t="s">
        <v>405</v>
      </c>
      <c r="C38" s="40" t="s">
        <v>9</v>
      </c>
      <c r="D38" s="41">
        <v>50</v>
      </c>
      <c r="E38" s="42">
        <v>39.9</v>
      </c>
      <c r="F38" s="42">
        <v>20.5</v>
      </c>
      <c r="G38" s="42">
        <v>10.58</v>
      </c>
      <c r="H38" s="42">
        <v>3.36</v>
      </c>
      <c r="I38" s="51">
        <f t="shared" si="0"/>
        <v>74.34</v>
      </c>
    </row>
    <row r="39" spans="1:13">
      <c r="A39" s="38">
        <v>34</v>
      </c>
      <c r="B39" s="43" t="s">
        <v>407</v>
      </c>
      <c r="C39" s="40" t="s">
        <v>9</v>
      </c>
      <c r="D39" s="41">
        <v>10</v>
      </c>
      <c r="E39" s="42">
        <v>13.4</v>
      </c>
      <c r="F39" s="42">
        <v>10.6</v>
      </c>
      <c r="G39" s="42">
        <v>9.1999999999999993</v>
      </c>
      <c r="H39" s="42">
        <v>3.4</v>
      </c>
      <c r="I39" s="51">
        <f t="shared" si="0"/>
        <v>36.6</v>
      </c>
    </row>
    <row r="40" spans="1:13">
      <c r="A40" s="38">
        <v>35</v>
      </c>
      <c r="B40" s="43" t="s">
        <v>24</v>
      </c>
      <c r="C40" s="40" t="s">
        <v>9</v>
      </c>
      <c r="D40" s="41">
        <v>10</v>
      </c>
      <c r="E40" s="42">
        <v>12.5</v>
      </c>
      <c r="F40" s="42">
        <v>10.9</v>
      </c>
      <c r="G40" s="42">
        <v>7.6</v>
      </c>
      <c r="H40" s="42">
        <v>2.8</v>
      </c>
      <c r="I40" s="51">
        <f t="shared" si="0"/>
        <v>33.799999999999997</v>
      </c>
    </row>
    <row r="41" spans="1:13">
      <c r="A41" s="38">
        <v>36</v>
      </c>
      <c r="B41" s="43" t="s">
        <v>674</v>
      </c>
      <c r="C41" s="40" t="s">
        <v>9</v>
      </c>
      <c r="D41" s="41">
        <v>0</v>
      </c>
      <c r="E41" s="42">
        <v>9.76</v>
      </c>
      <c r="F41" s="42">
        <v>7.6</v>
      </c>
      <c r="G41" s="42">
        <v>6.2</v>
      </c>
      <c r="H41" s="42">
        <v>1.3</v>
      </c>
      <c r="I41" s="51">
        <f t="shared" si="0"/>
        <v>24.86</v>
      </c>
    </row>
    <row r="42" spans="1:13">
      <c r="A42" s="38">
        <v>37</v>
      </c>
      <c r="B42" s="43" t="s">
        <v>25</v>
      </c>
      <c r="C42" s="40" t="s">
        <v>9</v>
      </c>
      <c r="D42" s="41">
        <v>0</v>
      </c>
      <c r="E42" s="42">
        <v>10.36</v>
      </c>
      <c r="F42" s="42">
        <v>6.4</v>
      </c>
      <c r="G42" s="42">
        <v>3.6</v>
      </c>
      <c r="H42" s="42">
        <v>1.9</v>
      </c>
      <c r="I42" s="51">
        <f t="shared" si="0"/>
        <v>22.259999999999998</v>
      </c>
    </row>
    <row r="43" spans="1:13">
      <c r="A43" s="38">
        <v>38</v>
      </c>
      <c r="B43" s="43" t="s">
        <v>26</v>
      </c>
      <c r="C43" s="40" t="s">
        <v>9</v>
      </c>
      <c r="D43" s="41">
        <v>10</v>
      </c>
      <c r="E43" s="42">
        <v>11.28</v>
      </c>
      <c r="F43" s="42">
        <v>6.3</v>
      </c>
      <c r="G43" s="42">
        <v>5.3</v>
      </c>
      <c r="H43" s="42">
        <v>1.6</v>
      </c>
      <c r="I43" s="51">
        <f t="shared" si="0"/>
        <v>24.48</v>
      </c>
    </row>
    <row r="44" spans="1:13">
      <c r="A44" s="38">
        <v>39</v>
      </c>
      <c r="B44" s="43" t="s">
        <v>27</v>
      </c>
      <c r="C44" s="40" t="s">
        <v>9</v>
      </c>
      <c r="D44" s="61">
        <v>50</v>
      </c>
      <c r="E44" s="74">
        <v>22.13</v>
      </c>
      <c r="F44" s="74">
        <v>18.600000000000001</v>
      </c>
      <c r="G44" s="74">
        <v>7.3</v>
      </c>
      <c r="H44" s="74">
        <v>1.9</v>
      </c>
      <c r="I44" s="51">
        <f t="shared" si="0"/>
        <v>49.93</v>
      </c>
    </row>
    <row r="45" spans="1:13">
      <c r="A45" s="38">
        <v>40</v>
      </c>
      <c r="B45" s="43" t="s">
        <v>28</v>
      </c>
      <c r="C45" s="40" t="s">
        <v>9</v>
      </c>
      <c r="D45" s="41">
        <v>15</v>
      </c>
      <c r="E45" s="42">
        <v>11.96</v>
      </c>
      <c r="F45" s="42">
        <v>9.5</v>
      </c>
      <c r="G45" s="42">
        <v>8.8000000000000007</v>
      </c>
      <c r="H45" s="42">
        <v>2.1</v>
      </c>
      <c r="I45" s="51">
        <f t="shared" si="0"/>
        <v>32.36</v>
      </c>
      <c r="L45" s="8" t="s">
        <v>341</v>
      </c>
    </row>
    <row r="46" spans="1:13">
      <c r="A46" s="38">
        <v>41</v>
      </c>
      <c r="B46" s="47" t="s">
        <v>591</v>
      </c>
      <c r="C46" s="40" t="s">
        <v>9</v>
      </c>
      <c r="D46" s="41">
        <v>0</v>
      </c>
      <c r="E46" s="42">
        <v>6.4</v>
      </c>
      <c r="F46" s="42">
        <v>4.7</v>
      </c>
      <c r="G46" s="42">
        <v>3.6</v>
      </c>
      <c r="H46" s="42">
        <v>1.4</v>
      </c>
      <c r="I46" s="51">
        <f t="shared" si="0"/>
        <v>16.100000000000001</v>
      </c>
    </row>
    <row r="47" spans="1:13" s="2" customFormat="1">
      <c r="A47" s="38">
        <v>42</v>
      </c>
      <c r="B47" s="48" t="s">
        <v>340</v>
      </c>
      <c r="C47" s="40" t="s">
        <v>9</v>
      </c>
      <c r="D47" s="41" t="s">
        <v>18</v>
      </c>
      <c r="E47" s="42">
        <v>8.9</v>
      </c>
      <c r="F47" s="42">
        <v>5.7</v>
      </c>
      <c r="G47" s="42">
        <v>2.8</v>
      </c>
      <c r="H47" s="42">
        <v>1.2</v>
      </c>
      <c r="I47" s="51">
        <f>SUM(E47:H47)</f>
        <v>18.600000000000001</v>
      </c>
      <c r="J47" s="9"/>
      <c r="K47" s="9"/>
      <c r="L47" s="9"/>
      <c r="M47" s="9"/>
    </row>
    <row r="48" spans="1:13" s="2" customFormat="1">
      <c r="A48" s="38">
        <v>43</v>
      </c>
      <c r="B48" s="49" t="s">
        <v>29</v>
      </c>
      <c r="C48" s="40" t="s">
        <v>9</v>
      </c>
      <c r="D48" s="41" t="s">
        <v>18</v>
      </c>
      <c r="E48" s="42">
        <v>8.1</v>
      </c>
      <c r="F48" s="42">
        <v>5.4</v>
      </c>
      <c r="G48" s="42">
        <v>2.2999999999999998</v>
      </c>
      <c r="H48" s="42">
        <v>1.1000000000000001</v>
      </c>
      <c r="I48" s="51">
        <f>SUM(E48:H48)</f>
        <v>16.900000000000002</v>
      </c>
      <c r="J48" s="9"/>
      <c r="K48" s="9"/>
      <c r="L48" s="9"/>
      <c r="M48" s="9"/>
    </row>
    <row r="49" spans="1:13" s="2" customFormat="1">
      <c r="A49" s="38">
        <v>44</v>
      </c>
      <c r="B49" s="49" t="s">
        <v>13</v>
      </c>
      <c r="C49" s="40" t="s">
        <v>9</v>
      </c>
      <c r="D49" s="41" t="s">
        <v>18</v>
      </c>
      <c r="E49" s="42">
        <v>8.6999999999999993</v>
      </c>
      <c r="F49" s="42">
        <v>3.8</v>
      </c>
      <c r="G49" s="42">
        <v>2.7</v>
      </c>
      <c r="H49" s="42">
        <v>1.2</v>
      </c>
      <c r="I49" s="51">
        <f>SUM(E49:H49)</f>
        <v>16.399999999999999</v>
      </c>
      <c r="J49" s="9"/>
      <c r="K49" s="9"/>
      <c r="L49" s="9"/>
      <c r="M49" s="9"/>
    </row>
    <row r="50" spans="1:13">
      <c r="A50" s="38">
        <v>45</v>
      </c>
      <c r="B50" s="49" t="s">
        <v>30</v>
      </c>
      <c r="C50" s="40" t="s">
        <v>9</v>
      </c>
      <c r="D50" s="41" t="s">
        <v>18</v>
      </c>
      <c r="E50" s="42">
        <v>6.6</v>
      </c>
      <c r="F50" s="42">
        <v>4.9000000000000004</v>
      </c>
      <c r="G50" s="42">
        <v>3.2</v>
      </c>
      <c r="H50" s="42">
        <v>1</v>
      </c>
      <c r="I50" s="51">
        <f t="shared" si="0"/>
        <v>15.7</v>
      </c>
    </row>
    <row r="51" spans="1:13">
      <c r="A51" s="38">
        <v>46</v>
      </c>
      <c r="B51" s="43" t="s">
        <v>31</v>
      </c>
      <c r="C51" s="40" t="s">
        <v>9</v>
      </c>
      <c r="D51" s="41">
        <v>10</v>
      </c>
      <c r="E51" s="42">
        <v>11.4</v>
      </c>
      <c r="F51" s="42">
        <v>6.5</v>
      </c>
      <c r="G51" s="42">
        <v>5.2</v>
      </c>
      <c r="H51" s="42">
        <v>1.5</v>
      </c>
      <c r="I51" s="51">
        <f t="shared" si="0"/>
        <v>24.599999999999998</v>
      </c>
    </row>
    <row r="52" spans="1:13">
      <c r="A52" s="38">
        <v>47</v>
      </c>
      <c r="B52" s="48" t="s">
        <v>335</v>
      </c>
      <c r="C52" s="40" t="s">
        <v>9</v>
      </c>
      <c r="D52" s="41" t="s">
        <v>18</v>
      </c>
      <c r="E52" s="42">
        <v>7.9</v>
      </c>
      <c r="F52" s="42">
        <v>4.5999999999999996</v>
      </c>
      <c r="G52" s="42">
        <v>3.8</v>
      </c>
      <c r="H52" s="42">
        <v>1.6</v>
      </c>
      <c r="I52" s="51">
        <f t="shared" ref="I52:I60" si="1">SUM(E52:H52)</f>
        <v>17.900000000000002</v>
      </c>
    </row>
    <row r="53" spans="1:13">
      <c r="A53" s="38">
        <v>48</v>
      </c>
      <c r="B53" s="43" t="s">
        <v>336</v>
      </c>
      <c r="C53" s="40" t="s">
        <v>9</v>
      </c>
      <c r="D53" s="41">
        <v>10</v>
      </c>
      <c r="E53" s="42">
        <v>11.36</v>
      </c>
      <c r="F53" s="42">
        <v>4.3</v>
      </c>
      <c r="G53" s="42">
        <v>4.3600000000000003</v>
      </c>
      <c r="H53" s="42">
        <v>2.1</v>
      </c>
      <c r="I53" s="51">
        <f t="shared" si="1"/>
        <v>22.12</v>
      </c>
    </row>
    <row r="54" spans="1:13">
      <c r="A54" s="38">
        <v>49</v>
      </c>
      <c r="B54" s="48" t="s">
        <v>339</v>
      </c>
      <c r="C54" s="40" t="s">
        <v>9</v>
      </c>
      <c r="D54" s="41" t="s">
        <v>18</v>
      </c>
      <c r="E54" s="42">
        <v>6.2</v>
      </c>
      <c r="F54" s="42">
        <v>4.8</v>
      </c>
      <c r="G54" s="42">
        <v>3.1</v>
      </c>
      <c r="H54" s="42">
        <v>1.45</v>
      </c>
      <c r="I54" s="51">
        <f t="shared" si="1"/>
        <v>15.549999999999999</v>
      </c>
    </row>
    <row r="55" spans="1:13">
      <c r="A55" s="38">
        <v>50</v>
      </c>
      <c r="B55" s="48" t="s">
        <v>385</v>
      </c>
      <c r="C55" s="40" t="s">
        <v>9</v>
      </c>
      <c r="D55" s="41" t="s">
        <v>18</v>
      </c>
      <c r="E55" s="42">
        <v>6.3</v>
      </c>
      <c r="F55" s="42">
        <v>4.3</v>
      </c>
      <c r="G55" s="42">
        <v>2.2000000000000002</v>
      </c>
      <c r="H55" s="42">
        <v>1.5</v>
      </c>
      <c r="I55" s="51">
        <f t="shared" si="1"/>
        <v>14.3</v>
      </c>
    </row>
    <row r="56" spans="1:13">
      <c r="A56" s="38">
        <v>51</v>
      </c>
      <c r="B56" s="48" t="s">
        <v>386</v>
      </c>
      <c r="C56" s="40" t="s">
        <v>9</v>
      </c>
      <c r="D56" s="41" t="s">
        <v>18</v>
      </c>
      <c r="E56" s="42">
        <v>5.6</v>
      </c>
      <c r="F56" s="42">
        <v>4.5999999999999996</v>
      </c>
      <c r="G56" s="42">
        <v>3.2</v>
      </c>
      <c r="H56" s="42">
        <v>1.5</v>
      </c>
      <c r="I56" s="51">
        <f t="shared" si="1"/>
        <v>14.899999999999999</v>
      </c>
    </row>
    <row r="57" spans="1:13">
      <c r="A57" s="38">
        <v>52</v>
      </c>
      <c r="B57" s="88" t="s">
        <v>590</v>
      </c>
      <c r="C57" s="40" t="s">
        <v>9</v>
      </c>
      <c r="D57" s="41" t="s">
        <v>18</v>
      </c>
      <c r="E57" s="42">
        <v>4.5999999999999996</v>
      </c>
      <c r="F57" s="42">
        <v>3.6</v>
      </c>
      <c r="G57" s="42">
        <v>2.2000000000000002</v>
      </c>
      <c r="H57" s="42">
        <v>1.4</v>
      </c>
      <c r="I57" s="51">
        <f t="shared" si="1"/>
        <v>11.799999999999999</v>
      </c>
    </row>
    <row r="58" spans="1:13">
      <c r="A58" s="38">
        <v>53</v>
      </c>
      <c r="B58" s="94" t="s">
        <v>626</v>
      </c>
      <c r="C58" s="40" t="s">
        <v>9</v>
      </c>
      <c r="D58" s="41" t="s">
        <v>18</v>
      </c>
      <c r="E58" s="42">
        <v>3.9</v>
      </c>
      <c r="F58" s="42">
        <v>4.0999999999999996</v>
      </c>
      <c r="G58" s="42">
        <v>3.6</v>
      </c>
      <c r="H58" s="42">
        <v>0.1</v>
      </c>
      <c r="I58" s="51">
        <f t="shared" si="1"/>
        <v>11.7</v>
      </c>
    </row>
    <row r="59" spans="1:13">
      <c r="A59" s="38">
        <v>54</v>
      </c>
      <c r="B59" s="94" t="s">
        <v>648</v>
      </c>
      <c r="C59" s="40" t="s">
        <v>9</v>
      </c>
      <c r="D59" s="41" t="s">
        <v>18</v>
      </c>
      <c r="E59" s="42">
        <v>4.3</v>
      </c>
      <c r="F59" s="42">
        <v>3.2</v>
      </c>
      <c r="G59" s="42">
        <v>2.4</v>
      </c>
      <c r="H59" s="42">
        <v>1</v>
      </c>
      <c r="I59" s="51">
        <f t="shared" si="1"/>
        <v>10.9</v>
      </c>
    </row>
    <row r="60" spans="1:13">
      <c r="A60" s="38">
        <v>55</v>
      </c>
      <c r="B60" s="94" t="s">
        <v>181</v>
      </c>
      <c r="C60" s="40" t="s">
        <v>9</v>
      </c>
      <c r="D60" s="41" t="s">
        <v>18</v>
      </c>
      <c r="E60" s="42">
        <v>5.0999999999999996</v>
      </c>
      <c r="F60" s="42">
        <v>3.2</v>
      </c>
      <c r="G60" s="42">
        <v>1.7</v>
      </c>
      <c r="H60" s="42">
        <v>0.8</v>
      </c>
      <c r="I60" s="51">
        <f t="shared" si="1"/>
        <v>10.8</v>
      </c>
    </row>
    <row r="61" spans="1:13">
      <c r="A61" s="38">
        <v>56</v>
      </c>
      <c r="B61" s="94" t="s">
        <v>649</v>
      </c>
      <c r="C61" s="40" t="s">
        <v>9</v>
      </c>
      <c r="D61" s="41" t="s">
        <v>18</v>
      </c>
      <c r="E61" s="42">
        <v>6.7</v>
      </c>
      <c r="F61" s="42">
        <v>3.8</v>
      </c>
      <c r="G61" s="42">
        <v>2.7</v>
      </c>
      <c r="H61" s="42">
        <v>1.2</v>
      </c>
      <c r="I61" s="51">
        <f>SUM(E61:H61)</f>
        <v>14.399999999999999</v>
      </c>
    </row>
    <row r="62" spans="1:13">
      <c r="A62" s="38">
        <v>57</v>
      </c>
      <c r="B62" s="94" t="s">
        <v>650</v>
      </c>
      <c r="C62" s="40" t="s">
        <v>9</v>
      </c>
      <c r="D62" s="41">
        <v>5</v>
      </c>
      <c r="E62" s="42">
        <v>9.1999999999999993</v>
      </c>
      <c r="F62" s="42">
        <v>6.5</v>
      </c>
      <c r="G62" s="42">
        <v>5.2</v>
      </c>
      <c r="H62" s="42">
        <v>1.5</v>
      </c>
      <c r="I62" s="51">
        <f t="shared" ref="I62:I66" si="2">SUM(E62:H62)</f>
        <v>22.4</v>
      </c>
    </row>
    <row r="63" spans="1:13">
      <c r="A63" s="38">
        <v>58</v>
      </c>
      <c r="B63" s="94" t="s">
        <v>651</v>
      </c>
      <c r="C63" s="40" t="s">
        <v>9</v>
      </c>
      <c r="D63" s="41" t="s">
        <v>18</v>
      </c>
      <c r="E63" s="42">
        <v>8.9</v>
      </c>
      <c r="F63" s="42">
        <v>4.5999999999999996</v>
      </c>
      <c r="G63" s="42">
        <v>3.8</v>
      </c>
      <c r="H63" s="42">
        <v>1.6</v>
      </c>
      <c r="I63" s="51">
        <f t="shared" si="2"/>
        <v>18.900000000000002</v>
      </c>
    </row>
    <row r="64" spans="1:13">
      <c r="A64" s="38">
        <v>59</v>
      </c>
      <c r="B64" s="94" t="s">
        <v>681</v>
      </c>
      <c r="C64" s="92" t="s">
        <v>680</v>
      </c>
      <c r="D64" s="41" t="s">
        <v>18</v>
      </c>
      <c r="E64" s="42">
        <v>7.9</v>
      </c>
      <c r="F64" s="42">
        <v>6.7</v>
      </c>
      <c r="G64" s="42">
        <v>4.8</v>
      </c>
      <c r="H64" s="42">
        <v>0.4</v>
      </c>
      <c r="I64" s="51">
        <f t="shared" si="2"/>
        <v>19.8</v>
      </c>
    </row>
    <row r="65" spans="1:13">
      <c r="A65" s="38">
        <v>60</v>
      </c>
      <c r="B65" s="94" t="s">
        <v>682</v>
      </c>
      <c r="C65" s="92" t="s">
        <v>680</v>
      </c>
      <c r="D65" s="41" t="s">
        <v>18</v>
      </c>
      <c r="E65" s="42">
        <v>8.2100000000000009</v>
      </c>
      <c r="F65" s="42">
        <v>6.6</v>
      </c>
      <c r="G65" s="42">
        <v>2.2999999999999998</v>
      </c>
      <c r="H65" s="42">
        <v>2.2000000000000002</v>
      </c>
      <c r="I65" s="51">
        <f t="shared" si="2"/>
        <v>19.309999999999999</v>
      </c>
    </row>
    <row r="66" spans="1:13">
      <c r="A66" s="38">
        <v>61</v>
      </c>
      <c r="B66" s="94" t="s">
        <v>683</v>
      </c>
      <c r="C66" s="92" t="s">
        <v>680</v>
      </c>
      <c r="D66" s="41" t="s">
        <v>18</v>
      </c>
      <c r="E66" s="42">
        <v>9.8000000000000007</v>
      </c>
      <c r="F66" s="42">
        <v>6.8</v>
      </c>
      <c r="G66" s="42">
        <v>3.7</v>
      </c>
      <c r="H66" s="42">
        <v>1.6</v>
      </c>
      <c r="I66" s="51">
        <f t="shared" si="2"/>
        <v>21.900000000000002</v>
      </c>
    </row>
    <row r="67" spans="1:13">
      <c r="A67" s="38"/>
      <c r="B67" s="43"/>
      <c r="C67" s="84" t="s">
        <v>32</v>
      </c>
      <c r="D67" s="53">
        <f t="shared" ref="D67" si="3">SUM(D6:D63)</f>
        <v>401</v>
      </c>
      <c r="E67" s="53">
        <f>SUM(E6:E66)</f>
        <v>678.83999999999992</v>
      </c>
      <c r="F67" s="53">
        <f>SUM(F6:F66)</f>
        <v>389.21000000000004</v>
      </c>
      <c r="G67" s="53">
        <f>SUM(G6:G66)</f>
        <v>258.19</v>
      </c>
      <c r="H67" s="53">
        <f>SUM(H6:H66)</f>
        <v>87.009999999999991</v>
      </c>
      <c r="I67" s="53">
        <f>SUM(I6:I66)</f>
        <v>1413.25</v>
      </c>
    </row>
    <row r="68" spans="1:13" ht="29.25" customHeight="1">
      <c r="A68" s="121" t="s">
        <v>33</v>
      </c>
      <c r="B68" s="121"/>
      <c r="C68" s="121"/>
      <c r="D68" s="121"/>
      <c r="E68" s="121"/>
      <c r="F68" s="121"/>
      <c r="G68" s="121"/>
      <c r="H68" s="121"/>
      <c r="I68" s="121"/>
    </row>
    <row r="69" spans="1:13">
      <c r="A69" s="74">
        <v>62</v>
      </c>
      <c r="B69" s="43" t="s">
        <v>34</v>
      </c>
      <c r="C69" s="43" t="s">
        <v>33</v>
      </c>
      <c r="D69" s="41">
        <v>10</v>
      </c>
      <c r="E69" s="42">
        <v>12.35</v>
      </c>
      <c r="F69" s="42">
        <v>5.9</v>
      </c>
      <c r="G69" s="42">
        <v>4.5999999999999996</v>
      </c>
      <c r="H69" s="42">
        <v>1.1000000000000001</v>
      </c>
      <c r="I69" s="51">
        <f>SUM(E69:H69)</f>
        <v>23.950000000000003</v>
      </c>
    </row>
    <row r="70" spans="1:13">
      <c r="A70" s="74">
        <v>63</v>
      </c>
      <c r="B70" s="43" t="s">
        <v>35</v>
      </c>
      <c r="C70" s="43" t="s">
        <v>33</v>
      </c>
      <c r="D70" s="41">
        <v>4</v>
      </c>
      <c r="E70" s="42">
        <v>7.4</v>
      </c>
      <c r="F70" s="42">
        <v>5.5</v>
      </c>
      <c r="G70" s="42">
        <v>4.0999999999999996</v>
      </c>
      <c r="H70" s="42">
        <v>0.1</v>
      </c>
      <c r="I70" s="51">
        <f t="shared" ref="I70:I132" si="4">SUM(E70:H70)</f>
        <v>17.100000000000001</v>
      </c>
    </row>
    <row r="71" spans="1:13">
      <c r="A71" s="74">
        <v>64</v>
      </c>
      <c r="B71" s="43" t="s">
        <v>408</v>
      </c>
      <c r="C71" s="43" t="s">
        <v>33</v>
      </c>
      <c r="D71" s="41" t="s">
        <v>18</v>
      </c>
      <c r="E71" s="42">
        <v>8.4</v>
      </c>
      <c r="F71" s="42">
        <v>4.7</v>
      </c>
      <c r="G71" s="42">
        <v>2.6</v>
      </c>
      <c r="H71" s="42">
        <v>1.4</v>
      </c>
      <c r="I71" s="51">
        <f t="shared" si="4"/>
        <v>17.100000000000001</v>
      </c>
    </row>
    <row r="72" spans="1:13">
      <c r="A72" s="74">
        <v>65</v>
      </c>
      <c r="B72" s="43" t="s">
        <v>36</v>
      </c>
      <c r="C72" s="43" t="s">
        <v>33</v>
      </c>
      <c r="D72" s="41" t="s">
        <v>18</v>
      </c>
      <c r="E72" s="42">
        <v>6.8</v>
      </c>
      <c r="F72" s="42">
        <v>5.7</v>
      </c>
      <c r="G72" s="42">
        <v>2.8</v>
      </c>
      <c r="H72" s="42">
        <v>1.2</v>
      </c>
      <c r="I72" s="51">
        <f>SUM(E72:H72)</f>
        <v>16.5</v>
      </c>
    </row>
    <row r="73" spans="1:13">
      <c r="A73" s="74">
        <v>66</v>
      </c>
      <c r="B73" s="43" t="s">
        <v>37</v>
      </c>
      <c r="C73" s="43" t="s">
        <v>33</v>
      </c>
      <c r="D73" s="41">
        <v>50</v>
      </c>
      <c r="E73" s="42">
        <v>37.22</v>
      </c>
      <c r="F73" s="42">
        <v>11.2</v>
      </c>
      <c r="G73" s="42">
        <v>9.6</v>
      </c>
      <c r="H73" s="42">
        <v>2.2999999999999998</v>
      </c>
      <c r="I73" s="51">
        <f t="shared" si="4"/>
        <v>60.32</v>
      </c>
    </row>
    <row r="74" spans="1:13">
      <c r="A74" s="74">
        <v>67</v>
      </c>
      <c r="B74" s="43" t="s">
        <v>38</v>
      </c>
      <c r="C74" s="43" t="s">
        <v>33</v>
      </c>
      <c r="D74" s="41">
        <v>9</v>
      </c>
      <c r="E74" s="42">
        <v>11.98</v>
      </c>
      <c r="F74" s="42">
        <v>7.3</v>
      </c>
      <c r="G74" s="42">
        <v>5.2</v>
      </c>
      <c r="H74" s="42">
        <v>2</v>
      </c>
      <c r="I74" s="51">
        <f t="shared" si="4"/>
        <v>26.48</v>
      </c>
    </row>
    <row r="75" spans="1:13">
      <c r="A75" s="74">
        <v>68</v>
      </c>
      <c r="B75" s="43" t="s">
        <v>39</v>
      </c>
      <c r="C75" s="43" t="s">
        <v>33</v>
      </c>
      <c r="D75" s="41">
        <v>10</v>
      </c>
      <c r="E75" s="42">
        <v>11.3</v>
      </c>
      <c r="F75" s="42">
        <v>7.4</v>
      </c>
      <c r="G75" s="42">
        <v>5.3</v>
      </c>
      <c r="H75" s="42">
        <v>1.2</v>
      </c>
      <c r="I75" s="51">
        <f t="shared" si="4"/>
        <v>25.200000000000003</v>
      </c>
    </row>
    <row r="76" spans="1:13">
      <c r="A76" s="74">
        <v>69</v>
      </c>
      <c r="B76" s="43" t="s">
        <v>40</v>
      </c>
      <c r="C76" s="43" t="s">
        <v>33</v>
      </c>
      <c r="D76" s="41">
        <v>8</v>
      </c>
      <c r="E76" s="42">
        <v>11.48</v>
      </c>
      <c r="F76" s="42">
        <v>10.23</v>
      </c>
      <c r="G76" s="42">
        <v>4.3</v>
      </c>
      <c r="H76" s="42">
        <v>1.4</v>
      </c>
      <c r="I76" s="51">
        <f t="shared" si="4"/>
        <v>27.41</v>
      </c>
    </row>
    <row r="77" spans="1:13">
      <c r="A77" s="74">
        <v>70</v>
      </c>
      <c r="B77" s="43" t="s">
        <v>41</v>
      </c>
      <c r="C77" s="43" t="s">
        <v>33</v>
      </c>
      <c r="D77" s="41">
        <v>20</v>
      </c>
      <c r="E77" s="42">
        <v>22.3</v>
      </c>
      <c r="F77" s="42">
        <v>12.3</v>
      </c>
      <c r="G77" s="42">
        <v>6.45</v>
      </c>
      <c r="H77" s="42">
        <v>2.4</v>
      </c>
      <c r="I77" s="51">
        <f t="shared" si="4"/>
        <v>43.45</v>
      </c>
    </row>
    <row r="78" spans="1:13">
      <c r="A78" s="74">
        <v>71</v>
      </c>
      <c r="B78" s="43" t="s">
        <v>409</v>
      </c>
      <c r="C78" s="43" t="s">
        <v>33</v>
      </c>
      <c r="D78" s="41" t="s">
        <v>18</v>
      </c>
      <c r="E78" s="42">
        <v>7.2</v>
      </c>
      <c r="F78" s="42">
        <v>4.7</v>
      </c>
      <c r="G78" s="42">
        <v>2.6</v>
      </c>
      <c r="H78" s="42">
        <v>1.4</v>
      </c>
      <c r="I78" s="51">
        <f t="shared" si="4"/>
        <v>15.9</v>
      </c>
    </row>
    <row r="79" spans="1:13">
      <c r="A79" s="74">
        <v>72</v>
      </c>
      <c r="B79" s="43" t="s">
        <v>410</v>
      </c>
      <c r="C79" s="43" t="s">
        <v>33</v>
      </c>
      <c r="D79" s="41" t="s">
        <v>18</v>
      </c>
      <c r="E79" s="42">
        <v>6.8</v>
      </c>
      <c r="F79" s="42">
        <v>4.7</v>
      </c>
      <c r="G79" s="42">
        <v>2.8</v>
      </c>
      <c r="H79" s="42">
        <v>1.2</v>
      </c>
      <c r="I79" s="51">
        <f>SUM(E79:H79)</f>
        <v>15.5</v>
      </c>
    </row>
    <row r="80" spans="1:13" s="2" customFormat="1">
      <c r="A80" s="74">
        <v>73</v>
      </c>
      <c r="B80" s="43" t="s">
        <v>42</v>
      </c>
      <c r="C80" s="43" t="s">
        <v>33</v>
      </c>
      <c r="D80" s="41">
        <v>9</v>
      </c>
      <c r="E80" s="42">
        <v>21.6</v>
      </c>
      <c r="F80" s="42">
        <v>16.2</v>
      </c>
      <c r="G80" s="42">
        <v>11.3</v>
      </c>
      <c r="H80" s="42">
        <v>2.2999999999999998</v>
      </c>
      <c r="I80" s="51">
        <f t="shared" si="4"/>
        <v>51.399999999999991</v>
      </c>
      <c r="J80" s="9"/>
      <c r="K80" s="9"/>
      <c r="L80" s="9"/>
      <c r="M80" s="9"/>
    </row>
    <row r="81" spans="1:9">
      <c r="A81" s="74">
        <v>74</v>
      </c>
      <c r="B81" s="43" t="s">
        <v>43</v>
      </c>
      <c r="C81" s="43" t="s">
        <v>33</v>
      </c>
      <c r="D81" s="41" t="s">
        <v>18</v>
      </c>
      <c r="E81" s="42">
        <v>6.36</v>
      </c>
      <c r="F81" s="42">
        <v>4.4000000000000004</v>
      </c>
      <c r="G81" s="42">
        <v>3.6</v>
      </c>
      <c r="H81" s="42">
        <v>0.4</v>
      </c>
      <c r="I81" s="51">
        <f t="shared" si="4"/>
        <v>14.760000000000002</v>
      </c>
    </row>
    <row r="82" spans="1:9">
      <c r="A82" s="74">
        <v>75</v>
      </c>
      <c r="B82" s="43" t="s">
        <v>44</v>
      </c>
      <c r="C82" s="43" t="s">
        <v>33</v>
      </c>
      <c r="D82" s="41">
        <v>10</v>
      </c>
      <c r="E82" s="42">
        <v>14.3</v>
      </c>
      <c r="F82" s="42">
        <v>6.3</v>
      </c>
      <c r="G82" s="42">
        <v>4.3</v>
      </c>
      <c r="H82" s="42">
        <v>1.26</v>
      </c>
      <c r="I82" s="51">
        <f t="shared" si="4"/>
        <v>26.160000000000004</v>
      </c>
    </row>
    <row r="83" spans="1:9">
      <c r="A83" s="74">
        <v>76</v>
      </c>
      <c r="B83" s="43" t="s">
        <v>45</v>
      </c>
      <c r="C83" s="43" t="s">
        <v>33</v>
      </c>
      <c r="D83" s="41" t="s">
        <v>18</v>
      </c>
      <c r="E83" s="42">
        <v>6.36</v>
      </c>
      <c r="F83" s="42">
        <v>3.1</v>
      </c>
      <c r="G83" s="42">
        <v>2.4</v>
      </c>
      <c r="H83" s="42">
        <v>1</v>
      </c>
      <c r="I83" s="51">
        <f t="shared" si="4"/>
        <v>12.860000000000001</v>
      </c>
    </row>
    <row r="84" spans="1:9">
      <c r="A84" s="74">
        <v>77</v>
      </c>
      <c r="B84" s="43" t="s">
        <v>411</v>
      </c>
      <c r="C84" s="43" t="s">
        <v>33</v>
      </c>
      <c r="D84" s="41">
        <v>20</v>
      </c>
      <c r="E84" s="42">
        <v>21.1</v>
      </c>
      <c r="F84" s="42">
        <v>8.3000000000000007</v>
      </c>
      <c r="G84" s="42">
        <v>4.3</v>
      </c>
      <c r="H84" s="42">
        <v>1.6</v>
      </c>
      <c r="I84" s="51">
        <f t="shared" si="4"/>
        <v>35.300000000000004</v>
      </c>
    </row>
    <row r="85" spans="1:9">
      <c r="A85" s="74">
        <v>78</v>
      </c>
      <c r="B85" s="43" t="s">
        <v>46</v>
      </c>
      <c r="C85" s="43" t="s">
        <v>33</v>
      </c>
      <c r="D85" s="41" t="s">
        <v>18</v>
      </c>
      <c r="E85" s="42">
        <v>7.9</v>
      </c>
      <c r="F85" s="42">
        <v>6.7</v>
      </c>
      <c r="G85" s="42">
        <v>4.8</v>
      </c>
      <c r="H85" s="42">
        <v>0.4</v>
      </c>
      <c r="I85" s="51">
        <f t="shared" si="4"/>
        <v>19.8</v>
      </c>
    </row>
    <row r="86" spans="1:9">
      <c r="A86" s="74">
        <v>79</v>
      </c>
      <c r="B86" s="43" t="s">
        <v>412</v>
      </c>
      <c r="C86" s="43" t="s">
        <v>33</v>
      </c>
      <c r="D86" s="41" t="s">
        <v>18</v>
      </c>
      <c r="E86" s="42">
        <v>8.2100000000000009</v>
      </c>
      <c r="F86" s="42">
        <v>6.6</v>
      </c>
      <c r="G86" s="42">
        <v>2.2999999999999998</v>
      </c>
      <c r="H86" s="42">
        <v>2.2000000000000002</v>
      </c>
      <c r="I86" s="51">
        <f t="shared" si="4"/>
        <v>19.309999999999999</v>
      </c>
    </row>
    <row r="87" spans="1:9">
      <c r="A87" s="74">
        <v>80</v>
      </c>
      <c r="B87" s="43" t="s">
        <v>413</v>
      </c>
      <c r="C87" s="43" t="s">
        <v>33</v>
      </c>
      <c r="D87" s="41" t="s">
        <v>18</v>
      </c>
      <c r="E87" s="42">
        <v>9.8000000000000007</v>
      </c>
      <c r="F87" s="42">
        <v>6.8</v>
      </c>
      <c r="G87" s="42">
        <v>3.7</v>
      </c>
      <c r="H87" s="42">
        <v>1.6</v>
      </c>
      <c r="I87" s="51">
        <f t="shared" si="4"/>
        <v>21.900000000000002</v>
      </c>
    </row>
    <row r="88" spans="1:9">
      <c r="A88" s="74">
        <v>81</v>
      </c>
      <c r="B88" s="43" t="s">
        <v>47</v>
      </c>
      <c r="C88" s="43" t="s">
        <v>33</v>
      </c>
      <c r="D88" s="41">
        <v>15</v>
      </c>
      <c r="E88" s="42">
        <v>15.3</v>
      </c>
      <c r="F88" s="42">
        <v>11.6</v>
      </c>
      <c r="G88" s="42">
        <v>3.36</v>
      </c>
      <c r="H88" s="42">
        <v>1.2</v>
      </c>
      <c r="I88" s="51">
        <f t="shared" si="4"/>
        <v>31.459999999999997</v>
      </c>
    </row>
    <row r="89" spans="1:9">
      <c r="A89" s="74">
        <v>82</v>
      </c>
      <c r="B89" s="43" t="s">
        <v>48</v>
      </c>
      <c r="C89" s="43" t="s">
        <v>33</v>
      </c>
      <c r="D89" s="41">
        <v>10</v>
      </c>
      <c r="E89" s="42">
        <v>13.25</v>
      </c>
      <c r="F89" s="42">
        <v>5.89</v>
      </c>
      <c r="G89" s="42">
        <v>3.8</v>
      </c>
      <c r="H89" s="42">
        <v>1.45</v>
      </c>
      <c r="I89" s="51">
        <f t="shared" si="4"/>
        <v>24.39</v>
      </c>
    </row>
    <row r="90" spans="1:9">
      <c r="A90" s="74">
        <v>83</v>
      </c>
      <c r="B90" s="43" t="s">
        <v>49</v>
      </c>
      <c r="C90" s="43" t="s">
        <v>33</v>
      </c>
      <c r="D90" s="41" t="s">
        <v>18</v>
      </c>
      <c r="E90" s="42">
        <v>8.4</v>
      </c>
      <c r="F90" s="42">
        <v>4.7</v>
      </c>
      <c r="G90" s="42">
        <v>2.6</v>
      </c>
      <c r="H90" s="42">
        <v>1.4</v>
      </c>
      <c r="I90" s="51">
        <f t="shared" si="4"/>
        <v>17.100000000000001</v>
      </c>
    </row>
    <row r="91" spans="1:9">
      <c r="A91" s="74">
        <v>84</v>
      </c>
      <c r="B91" s="43" t="s">
        <v>50</v>
      </c>
      <c r="C91" s="43" t="s">
        <v>33</v>
      </c>
      <c r="D91" s="41" t="s">
        <v>18</v>
      </c>
      <c r="E91" s="42">
        <v>7.9</v>
      </c>
      <c r="F91" s="42">
        <v>5.7</v>
      </c>
      <c r="G91" s="42">
        <v>2.8</v>
      </c>
      <c r="H91" s="42">
        <v>1.2</v>
      </c>
      <c r="I91" s="51">
        <f>SUM(E91:H91)</f>
        <v>17.600000000000001</v>
      </c>
    </row>
    <row r="92" spans="1:9">
      <c r="A92" s="74">
        <v>85</v>
      </c>
      <c r="B92" s="43" t="s">
        <v>51</v>
      </c>
      <c r="C92" s="43" t="s">
        <v>33</v>
      </c>
      <c r="D92" s="36">
        <v>5</v>
      </c>
      <c r="E92" s="42">
        <v>12.3</v>
      </c>
      <c r="F92" s="42">
        <v>6.2</v>
      </c>
      <c r="G92" s="42">
        <v>4.5</v>
      </c>
      <c r="H92" s="42">
        <v>1.3</v>
      </c>
      <c r="I92" s="51">
        <f t="shared" si="4"/>
        <v>24.3</v>
      </c>
    </row>
    <row r="93" spans="1:9">
      <c r="A93" s="74">
        <v>86</v>
      </c>
      <c r="B93" s="43" t="s">
        <v>52</v>
      </c>
      <c r="C93" s="43" t="s">
        <v>33</v>
      </c>
      <c r="D93" s="41" t="s">
        <v>18</v>
      </c>
      <c r="E93" s="42">
        <v>7.2</v>
      </c>
      <c r="F93" s="42">
        <v>4.5999999999999996</v>
      </c>
      <c r="G93" s="42">
        <v>3.6</v>
      </c>
      <c r="H93" s="42">
        <v>0.69</v>
      </c>
      <c r="I93" s="51">
        <f t="shared" si="4"/>
        <v>16.09</v>
      </c>
    </row>
    <row r="94" spans="1:9">
      <c r="A94" s="74">
        <v>87</v>
      </c>
      <c r="B94" s="43" t="s">
        <v>53</v>
      </c>
      <c r="C94" s="43" t="s">
        <v>33</v>
      </c>
      <c r="D94" s="41">
        <v>50</v>
      </c>
      <c r="E94" s="42">
        <v>40.299999999999997</v>
      </c>
      <c r="F94" s="42">
        <v>18.3</v>
      </c>
      <c r="G94" s="42">
        <v>7.9</v>
      </c>
      <c r="H94" s="42">
        <v>1.6</v>
      </c>
      <c r="I94" s="51">
        <f t="shared" si="4"/>
        <v>68.099999999999994</v>
      </c>
    </row>
    <row r="95" spans="1:9">
      <c r="A95" s="74">
        <v>88</v>
      </c>
      <c r="B95" s="43" t="s">
        <v>54</v>
      </c>
      <c r="C95" s="43" t="s">
        <v>33</v>
      </c>
      <c r="D95" s="41" t="s">
        <v>18</v>
      </c>
      <c r="E95" s="42">
        <v>7.65</v>
      </c>
      <c r="F95" s="42">
        <v>3.69</v>
      </c>
      <c r="G95" s="42">
        <v>2.69</v>
      </c>
      <c r="H95" s="42">
        <v>1.2</v>
      </c>
      <c r="I95" s="51">
        <f t="shared" si="4"/>
        <v>15.229999999999999</v>
      </c>
    </row>
    <row r="96" spans="1:9">
      <c r="A96" s="74">
        <v>89</v>
      </c>
      <c r="B96" s="43" t="s">
        <v>55</v>
      </c>
      <c r="C96" s="43" t="s">
        <v>33</v>
      </c>
      <c r="D96" s="41">
        <v>10</v>
      </c>
      <c r="E96" s="42">
        <v>16.36</v>
      </c>
      <c r="F96" s="42">
        <v>7.2</v>
      </c>
      <c r="G96" s="42">
        <v>5.6</v>
      </c>
      <c r="H96" s="42">
        <v>0.2</v>
      </c>
      <c r="I96" s="51">
        <f t="shared" si="4"/>
        <v>29.359999999999996</v>
      </c>
    </row>
    <row r="97" spans="1:13">
      <c r="A97" s="74">
        <v>90</v>
      </c>
      <c r="B97" s="43" t="s">
        <v>414</v>
      </c>
      <c r="C97" s="43" t="s">
        <v>33</v>
      </c>
      <c r="D97" s="41" t="s">
        <v>18</v>
      </c>
      <c r="E97" s="42">
        <v>7.5</v>
      </c>
      <c r="F97" s="42">
        <v>4.5</v>
      </c>
      <c r="G97" s="42">
        <v>2.1</v>
      </c>
      <c r="H97" s="42">
        <v>1.3</v>
      </c>
      <c r="I97" s="51">
        <f t="shared" si="4"/>
        <v>15.4</v>
      </c>
    </row>
    <row r="98" spans="1:13">
      <c r="A98" s="74">
        <v>91</v>
      </c>
      <c r="B98" s="43" t="s">
        <v>56</v>
      </c>
      <c r="C98" s="43" t="s">
        <v>33</v>
      </c>
      <c r="D98" s="41">
        <v>24</v>
      </c>
      <c r="E98" s="42">
        <v>20.3</v>
      </c>
      <c r="F98" s="42">
        <v>12.3</v>
      </c>
      <c r="G98" s="42">
        <v>5.3</v>
      </c>
      <c r="H98" s="42">
        <v>2.12</v>
      </c>
      <c r="I98" s="51">
        <f t="shared" si="4"/>
        <v>40.019999999999996</v>
      </c>
    </row>
    <row r="99" spans="1:13">
      <c r="A99" s="74">
        <v>92</v>
      </c>
      <c r="B99" s="43" t="s">
        <v>57</v>
      </c>
      <c r="C99" s="43" t="s">
        <v>33</v>
      </c>
      <c r="D99" s="41" t="s">
        <v>18</v>
      </c>
      <c r="E99" s="42">
        <v>7.3</v>
      </c>
      <c r="F99" s="42">
        <v>5.2</v>
      </c>
      <c r="G99" s="42">
        <v>3.2</v>
      </c>
      <c r="H99" s="42">
        <v>0.36</v>
      </c>
      <c r="I99" s="51">
        <f t="shared" si="4"/>
        <v>16.059999999999999</v>
      </c>
    </row>
    <row r="100" spans="1:13">
      <c r="A100" s="74">
        <v>93</v>
      </c>
      <c r="B100" s="43" t="s">
        <v>58</v>
      </c>
      <c r="C100" s="43" t="s">
        <v>33</v>
      </c>
      <c r="D100" s="41">
        <v>50</v>
      </c>
      <c r="E100" s="42">
        <v>34.299999999999997</v>
      </c>
      <c r="F100" s="42">
        <v>12.3</v>
      </c>
      <c r="G100" s="42">
        <v>9.3000000000000007</v>
      </c>
      <c r="H100" s="42">
        <v>4.3</v>
      </c>
      <c r="I100" s="51">
        <f t="shared" si="4"/>
        <v>60.199999999999989</v>
      </c>
    </row>
    <row r="101" spans="1:13">
      <c r="A101" s="74">
        <v>94</v>
      </c>
      <c r="B101" s="43" t="s">
        <v>59</v>
      </c>
      <c r="C101" s="43" t="s">
        <v>33</v>
      </c>
      <c r="D101" s="41">
        <v>20</v>
      </c>
      <c r="E101" s="42">
        <v>27.3</v>
      </c>
      <c r="F101" s="42">
        <v>9.6300000000000008</v>
      </c>
      <c r="G101" s="42">
        <v>8.56</v>
      </c>
      <c r="H101" s="42">
        <v>3.6</v>
      </c>
      <c r="I101" s="51">
        <f t="shared" si="4"/>
        <v>49.09</v>
      </c>
    </row>
    <row r="102" spans="1:13">
      <c r="A102" s="74">
        <v>95</v>
      </c>
      <c r="B102" s="43" t="s">
        <v>60</v>
      </c>
      <c r="C102" s="43" t="s">
        <v>33</v>
      </c>
      <c r="D102" s="41">
        <v>10</v>
      </c>
      <c r="E102" s="42">
        <v>13.3</v>
      </c>
      <c r="F102" s="42">
        <v>6.3</v>
      </c>
      <c r="G102" s="42">
        <v>3.5</v>
      </c>
      <c r="H102" s="42">
        <v>1.8</v>
      </c>
      <c r="I102" s="51">
        <f t="shared" si="4"/>
        <v>24.900000000000002</v>
      </c>
    </row>
    <row r="103" spans="1:13">
      <c r="A103" s="74">
        <v>96</v>
      </c>
      <c r="B103" s="43" t="s">
        <v>61</v>
      </c>
      <c r="C103" s="43" t="s">
        <v>33</v>
      </c>
      <c r="D103" s="41">
        <v>200</v>
      </c>
      <c r="E103" s="42">
        <v>109.2</v>
      </c>
      <c r="F103" s="42">
        <v>38.6</v>
      </c>
      <c r="G103" s="42">
        <v>25.3</v>
      </c>
      <c r="H103" s="42">
        <v>19.52</v>
      </c>
      <c r="I103" s="51">
        <f t="shared" si="4"/>
        <v>192.62000000000003</v>
      </c>
    </row>
    <row r="104" spans="1:13">
      <c r="A104" s="74">
        <v>97</v>
      </c>
      <c r="B104" s="43" t="s">
        <v>62</v>
      </c>
      <c r="C104" s="43" t="s">
        <v>33</v>
      </c>
      <c r="D104" s="41" t="s">
        <v>18</v>
      </c>
      <c r="E104" s="42">
        <v>6.36</v>
      </c>
      <c r="F104" s="42">
        <v>4.5999999999999996</v>
      </c>
      <c r="G104" s="42">
        <v>3.5</v>
      </c>
      <c r="H104" s="42">
        <v>1.8</v>
      </c>
      <c r="I104" s="51">
        <f t="shared" si="4"/>
        <v>16.260000000000002</v>
      </c>
    </row>
    <row r="105" spans="1:13">
      <c r="A105" s="74">
        <v>98</v>
      </c>
      <c r="B105" s="43" t="s">
        <v>63</v>
      </c>
      <c r="C105" s="43" t="s">
        <v>33</v>
      </c>
      <c r="D105" s="41" t="s">
        <v>18</v>
      </c>
      <c r="E105" s="42">
        <v>6.1</v>
      </c>
      <c r="F105" s="42">
        <v>4.45</v>
      </c>
      <c r="G105" s="42">
        <v>3.6</v>
      </c>
      <c r="H105" s="42">
        <v>2.2999999999999998</v>
      </c>
      <c r="I105" s="51">
        <f t="shared" si="4"/>
        <v>16.45</v>
      </c>
    </row>
    <row r="106" spans="1:13" s="6" customFormat="1">
      <c r="A106" s="74">
        <v>99</v>
      </c>
      <c r="B106" s="40" t="s">
        <v>64</v>
      </c>
      <c r="C106" s="43" t="s">
        <v>33</v>
      </c>
      <c r="D106" s="41" t="s">
        <v>18</v>
      </c>
      <c r="E106" s="42">
        <v>72.75</v>
      </c>
      <c r="F106" s="42">
        <v>44</v>
      </c>
      <c r="G106" s="42">
        <v>34</v>
      </c>
      <c r="H106" s="42">
        <v>12</v>
      </c>
      <c r="I106" s="51">
        <f t="shared" si="4"/>
        <v>162.75</v>
      </c>
      <c r="J106" s="11"/>
      <c r="K106" s="11"/>
      <c r="L106" s="11"/>
      <c r="M106" s="11"/>
    </row>
    <row r="107" spans="1:13">
      <c r="A107" s="74">
        <v>100</v>
      </c>
      <c r="B107" s="43" t="s">
        <v>65</v>
      </c>
      <c r="C107" s="43" t="s">
        <v>33</v>
      </c>
      <c r="D107" s="41" t="s">
        <v>18</v>
      </c>
      <c r="E107" s="42">
        <v>9.3000000000000007</v>
      </c>
      <c r="F107" s="42">
        <v>5.36</v>
      </c>
      <c r="G107" s="42">
        <v>4.5999999999999996</v>
      </c>
      <c r="H107" s="42">
        <v>1.5</v>
      </c>
      <c r="I107" s="51">
        <f t="shared" si="4"/>
        <v>20.759999999999998</v>
      </c>
    </row>
    <row r="108" spans="1:13">
      <c r="A108" s="74">
        <v>101</v>
      </c>
      <c r="B108" s="43" t="s">
        <v>66</v>
      </c>
      <c r="C108" s="43" t="s">
        <v>33</v>
      </c>
      <c r="D108" s="41" t="s">
        <v>18</v>
      </c>
      <c r="E108" s="42">
        <v>7.2</v>
      </c>
      <c r="F108" s="42">
        <v>4.5999999999999996</v>
      </c>
      <c r="G108" s="42">
        <v>2.1</v>
      </c>
      <c r="H108" s="42">
        <v>0.32</v>
      </c>
      <c r="I108" s="51">
        <f>SUM(E108:H108)</f>
        <v>14.22</v>
      </c>
    </row>
    <row r="109" spans="1:13">
      <c r="A109" s="74">
        <v>102</v>
      </c>
      <c r="B109" s="43" t="s">
        <v>67</v>
      </c>
      <c r="C109" s="43" t="s">
        <v>33</v>
      </c>
      <c r="D109" s="41" t="s">
        <v>18</v>
      </c>
      <c r="E109" s="42">
        <v>7.63</v>
      </c>
      <c r="F109" s="42">
        <v>4.3</v>
      </c>
      <c r="G109" s="42">
        <v>3.6</v>
      </c>
      <c r="H109" s="42">
        <v>1.4</v>
      </c>
      <c r="I109" s="51">
        <f>SUM(E109:H109)</f>
        <v>16.93</v>
      </c>
    </row>
    <row r="110" spans="1:13">
      <c r="A110" s="74">
        <v>103</v>
      </c>
      <c r="B110" s="43" t="s">
        <v>68</v>
      </c>
      <c r="C110" s="43" t="s">
        <v>33</v>
      </c>
      <c r="D110" s="41" t="s">
        <v>18</v>
      </c>
      <c r="E110" s="42">
        <v>9.58</v>
      </c>
      <c r="F110" s="42">
        <v>3.69</v>
      </c>
      <c r="G110" s="42">
        <v>2.36</v>
      </c>
      <c r="H110" s="42">
        <v>0.45</v>
      </c>
      <c r="I110" s="51">
        <f>SUM(E110:H110)</f>
        <v>16.079999999999998</v>
      </c>
    </row>
    <row r="111" spans="1:13" s="3" customFormat="1">
      <c r="A111" s="74">
        <v>104</v>
      </c>
      <c r="B111" s="43" t="s">
        <v>69</v>
      </c>
      <c r="C111" s="43" t="s">
        <v>33</v>
      </c>
      <c r="D111" s="41" t="s">
        <v>18</v>
      </c>
      <c r="E111" s="42">
        <v>8.36</v>
      </c>
      <c r="F111" s="42">
        <v>3.4</v>
      </c>
      <c r="G111" s="42">
        <v>2.2999999999999998</v>
      </c>
      <c r="H111" s="42">
        <v>1.56</v>
      </c>
      <c r="I111" s="51">
        <f>SUM(E111:H111)</f>
        <v>15.62</v>
      </c>
      <c r="J111" s="12"/>
      <c r="K111" s="12"/>
      <c r="L111" s="12"/>
      <c r="M111" s="12"/>
    </row>
    <row r="112" spans="1:13">
      <c r="A112" s="74">
        <v>105</v>
      </c>
      <c r="B112" s="43" t="s">
        <v>415</v>
      </c>
      <c r="C112" s="43" t="s">
        <v>33</v>
      </c>
      <c r="D112" s="41">
        <v>80</v>
      </c>
      <c r="E112" s="42">
        <v>59.3</v>
      </c>
      <c r="F112" s="42">
        <v>19.600000000000001</v>
      </c>
      <c r="G112" s="42">
        <v>10.3</v>
      </c>
      <c r="H112" s="42">
        <v>2.2999999999999998</v>
      </c>
      <c r="I112" s="51">
        <f t="shared" si="4"/>
        <v>91.5</v>
      </c>
    </row>
    <row r="113" spans="1:9">
      <c r="A113" s="74">
        <v>106</v>
      </c>
      <c r="B113" s="43" t="s">
        <v>70</v>
      </c>
      <c r="C113" s="43" t="s">
        <v>33</v>
      </c>
      <c r="D113" s="41" t="s">
        <v>18</v>
      </c>
      <c r="E113" s="42">
        <v>7.9</v>
      </c>
      <c r="F113" s="42">
        <v>6.7</v>
      </c>
      <c r="G113" s="42">
        <v>4.8</v>
      </c>
      <c r="H113" s="42">
        <v>0.4</v>
      </c>
      <c r="I113" s="51">
        <f t="shared" si="4"/>
        <v>19.8</v>
      </c>
    </row>
    <row r="114" spans="1:9">
      <c r="A114" s="74">
        <v>107</v>
      </c>
      <c r="B114" s="43" t="s">
        <v>71</v>
      </c>
      <c r="C114" s="43" t="s">
        <v>33</v>
      </c>
      <c r="D114" s="41" t="s">
        <v>18</v>
      </c>
      <c r="E114" s="42">
        <v>8.2100000000000009</v>
      </c>
      <c r="F114" s="42">
        <v>6.6</v>
      </c>
      <c r="G114" s="42">
        <v>2.2999999999999998</v>
      </c>
      <c r="H114" s="42">
        <v>2.2000000000000002</v>
      </c>
      <c r="I114" s="51">
        <f t="shared" si="4"/>
        <v>19.309999999999999</v>
      </c>
    </row>
    <row r="115" spans="1:9">
      <c r="A115" s="74">
        <v>108</v>
      </c>
      <c r="B115" s="43" t="s">
        <v>72</v>
      </c>
      <c r="C115" s="43" t="s">
        <v>33</v>
      </c>
      <c r="D115" s="41" t="s">
        <v>18</v>
      </c>
      <c r="E115" s="42">
        <v>9.8000000000000007</v>
      </c>
      <c r="F115" s="42">
        <v>6.8</v>
      </c>
      <c r="G115" s="42">
        <v>3.7</v>
      </c>
      <c r="H115" s="42">
        <v>1.6</v>
      </c>
      <c r="I115" s="51">
        <f t="shared" si="4"/>
        <v>21.900000000000002</v>
      </c>
    </row>
    <row r="116" spans="1:9">
      <c r="A116" s="74">
        <v>109</v>
      </c>
      <c r="B116" s="43" t="s">
        <v>416</v>
      </c>
      <c r="C116" s="43" t="s">
        <v>33</v>
      </c>
      <c r="D116" s="41">
        <v>15</v>
      </c>
      <c r="E116" s="42">
        <v>27.3</v>
      </c>
      <c r="F116" s="42">
        <v>19.3</v>
      </c>
      <c r="G116" s="42">
        <v>9.6</v>
      </c>
      <c r="H116" s="42">
        <v>3.6</v>
      </c>
      <c r="I116" s="51">
        <f t="shared" si="4"/>
        <v>59.800000000000004</v>
      </c>
    </row>
    <row r="117" spans="1:9">
      <c r="A117" s="74">
        <v>110</v>
      </c>
      <c r="B117" s="43" t="s">
        <v>417</v>
      </c>
      <c r="C117" s="43" t="s">
        <v>33</v>
      </c>
      <c r="D117" s="41">
        <v>20</v>
      </c>
      <c r="E117" s="42">
        <v>19.3</v>
      </c>
      <c r="F117" s="42">
        <v>9.6</v>
      </c>
      <c r="G117" s="42">
        <v>4.2</v>
      </c>
      <c r="H117" s="42">
        <v>2.5</v>
      </c>
      <c r="I117" s="51">
        <f t="shared" si="4"/>
        <v>35.6</v>
      </c>
    </row>
    <row r="118" spans="1:9">
      <c r="A118" s="74">
        <v>111</v>
      </c>
      <c r="B118" s="43" t="s">
        <v>418</v>
      </c>
      <c r="C118" s="43" t="s">
        <v>33</v>
      </c>
      <c r="D118" s="41">
        <v>70</v>
      </c>
      <c r="E118" s="42">
        <v>49.2</v>
      </c>
      <c r="F118" s="42">
        <v>22.3</v>
      </c>
      <c r="G118" s="42">
        <v>16.100000000000001</v>
      </c>
      <c r="H118" s="42">
        <v>2.2999999999999998</v>
      </c>
      <c r="I118" s="51">
        <f t="shared" si="4"/>
        <v>89.899999999999991</v>
      </c>
    </row>
    <row r="119" spans="1:9">
      <c r="A119" s="74">
        <v>112</v>
      </c>
      <c r="B119" s="43" t="s">
        <v>73</v>
      </c>
      <c r="C119" s="43" t="s">
        <v>33</v>
      </c>
      <c r="D119" s="41" t="s">
        <v>18</v>
      </c>
      <c r="E119" s="42">
        <v>7.6</v>
      </c>
      <c r="F119" s="42">
        <v>5.3</v>
      </c>
      <c r="G119" s="42">
        <v>3.6</v>
      </c>
      <c r="H119" s="42">
        <v>0.28000000000000003</v>
      </c>
      <c r="I119" s="51">
        <f t="shared" si="4"/>
        <v>16.78</v>
      </c>
    </row>
    <row r="120" spans="1:9">
      <c r="A120" s="74">
        <v>113</v>
      </c>
      <c r="B120" s="43" t="s">
        <v>419</v>
      </c>
      <c r="C120" s="43" t="s">
        <v>33</v>
      </c>
      <c r="D120" s="41">
        <v>15</v>
      </c>
      <c r="E120" s="42">
        <v>18.3</v>
      </c>
      <c r="F120" s="42">
        <v>14.2</v>
      </c>
      <c r="G120" s="42">
        <v>7.5</v>
      </c>
      <c r="H120" s="42">
        <v>1.2</v>
      </c>
      <c r="I120" s="51">
        <f t="shared" si="4"/>
        <v>41.2</v>
      </c>
    </row>
    <row r="121" spans="1:9">
      <c r="A121" s="74">
        <v>114</v>
      </c>
      <c r="B121" s="43" t="s">
        <v>420</v>
      </c>
      <c r="C121" s="43" t="s">
        <v>33</v>
      </c>
      <c r="D121" s="41">
        <v>30</v>
      </c>
      <c r="E121" s="42">
        <v>25.2</v>
      </c>
      <c r="F121" s="42">
        <v>4.3</v>
      </c>
      <c r="G121" s="42">
        <v>16.2</v>
      </c>
      <c r="H121" s="42">
        <v>4.2</v>
      </c>
      <c r="I121" s="51">
        <f t="shared" si="4"/>
        <v>49.900000000000006</v>
      </c>
    </row>
    <row r="122" spans="1:9">
      <c r="A122" s="74">
        <v>115</v>
      </c>
      <c r="B122" s="43" t="s">
        <v>74</v>
      </c>
      <c r="C122" s="43" t="s">
        <v>33</v>
      </c>
      <c r="D122" s="41">
        <v>900</v>
      </c>
      <c r="E122" s="42">
        <v>332.3</v>
      </c>
      <c r="F122" s="42">
        <v>136.30000000000001</v>
      </c>
      <c r="G122" s="42">
        <v>53.6</v>
      </c>
      <c r="H122" s="42">
        <v>64.3</v>
      </c>
      <c r="I122" s="51">
        <f t="shared" si="4"/>
        <v>586.5</v>
      </c>
    </row>
    <row r="123" spans="1:9">
      <c r="A123" s="74">
        <v>116</v>
      </c>
      <c r="B123" s="43" t="s">
        <v>421</v>
      </c>
      <c r="C123" s="43" t="s">
        <v>33</v>
      </c>
      <c r="D123" s="41" t="s">
        <v>18</v>
      </c>
      <c r="E123" s="42">
        <v>8.4</v>
      </c>
      <c r="F123" s="42">
        <v>4.7</v>
      </c>
      <c r="G123" s="42">
        <v>2.6</v>
      </c>
      <c r="H123" s="42">
        <v>1.4</v>
      </c>
      <c r="I123" s="51">
        <f t="shared" si="4"/>
        <v>17.100000000000001</v>
      </c>
    </row>
    <row r="124" spans="1:9">
      <c r="A124" s="74">
        <v>117</v>
      </c>
      <c r="B124" s="43" t="s">
        <v>75</v>
      </c>
      <c r="C124" s="43" t="s">
        <v>33</v>
      </c>
      <c r="D124" s="41" t="s">
        <v>18</v>
      </c>
      <c r="E124" s="42">
        <v>7.9</v>
      </c>
      <c r="F124" s="42">
        <v>5.7</v>
      </c>
      <c r="G124" s="42">
        <v>2.8</v>
      </c>
      <c r="H124" s="42">
        <v>1.2</v>
      </c>
      <c r="I124" s="51">
        <f>SUM(E124:H124)</f>
        <v>17.600000000000001</v>
      </c>
    </row>
    <row r="125" spans="1:9">
      <c r="A125" s="74">
        <v>118</v>
      </c>
      <c r="B125" s="43" t="s">
        <v>76</v>
      </c>
      <c r="C125" s="43" t="s">
        <v>33</v>
      </c>
      <c r="D125" s="41">
        <v>24</v>
      </c>
      <c r="E125" s="42">
        <v>23.6</v>
      </c>
      <c r="F125" s="42">
        <v>22.9</v>
      </c>
      <c r="G125" s="42">
        <v>12.6</v>
      </c>
      <c r="H125" s="42">
        <v>2.1</v>
      </c>
      <c r="I125" s="51">
        <f t="shared" si="4"/>
        <v>61.2</v>
      </c>
    </row>
    <row r="126" spans="1:9">
      <c r="A126" s="74">
        <v>119</v>
      </c>
      <c r="B126" s="43" t="s">
        <v>77</v>
      </c>
      <c r="C126" s="43" t="s">
        <v>33</v>
      </c>
      <c r="D126" s="41" t="s">
        <v>18</v>
      </c>
      <c r="E126" s="42">
        <v>6.5</v>
      </c>
      <c r="F126" s="42">
        <v>3.3</v>
      </c>
      <c r="G126" s="42">
        <v>2.5</v>
      </c>
      <c r="H126" s="42">
        <v>1.06</v>
      </c>
      <c r="I126" s="51">
        <f t="shared" si="4"/>
        <v>13.360000000000001</v>
      </c>
    </row>
    <row r="127" spans="1:9">
      <c r="A127" s="74">
        <v>120</v>
      </c>
      <c r="B127" s="43" t="s">
        <v>78</v>
      </c>
      <c r="C127" s="43" t="s">
        <v>33</v>
      </c>
      <c r="D127" s="41">
        <v>8</v>
      </c>
      <c r="E127" s="42">
        <v>10.3</v>
      </c>
      <c r="F127" s="42">
        <v>5.3</v>
      </c>
      <c r="G127" s="42">
        <v>4.5</v>
      </c>
      <c r="H127" s="42">
        <v>1.2</v>
      </c>
      <c r="I127" s="51">
        <f t="shared" si="4"/>
        <v>21.3</v>
      </c>
    </row>
    <row r="128" spans="1:9">
      <c r="A128" s="74">
        <v>121</v>
      </c>
      <c r="B128" s="43" t="s">
        <v>667</v>
      </c>
      <c r="C128" s="43" t="s">
        <v>33</v>
      </c>
      <c r="D128" s="41">
        <v>50</v>
      </c>
      <c r="E128" s="42">
        <v>52.3</v>
      </c>
      <c r="F128" s="42">
        <v>35.56</v>
      </c>
      <c r="G128" s="42">
        <v>25.6</v>
      </c>
      <c r="H128" s="42">
        <v>9.3000000000000007</v>
      </c>
      <c r="I128" s="51">
        <f t="shared" si="4"/>
        <v>122.76</v>
      </c>
    </row>
    <row r="129" spans="1:9">
      <c r="A129" s="74">
        <v>122</v>
      </c>
      <c r="B129" s="43" t="s">
        <v>422</v>
      </c>
      <c r="C129" s="43" t="s">
        <v>33</v>
      </c>
      <c r="D129" s="41">
        <v>10</v>
      </c>
      <c r="E129" s="42">
        <v>13.2</v>
      </c>
      <c r="F129" s="42">
        <v>6.2</v>
      </c>
      <c r="G129" s="42">
        <v>3.2</v>
      </c>
      <c r="H129" s="42">
        <v>2</v>
      </c>
      <c r="I129" s="51">
        <f t="shared" si="4"/>
        <v>24.599999999999998</v>
      </c>
    </row>
    <row r="130" spans="1:9">
      <c r="A130" s="74">
        <v>123</v>
      </c>
      <c r="B130" s="43" t="s">
        <v>423</v>
      </c>
      <c r="C130" s="43" t="s">
        <v>33</v>
      </c>
      <c r="D130" s="41">
        <v>10</v>
      </c>
      <c r="E130" s="42">
        <v>13.3</v>
      </c>
      <c r="F130" s="42">
        <v>5.5</v>
      </c>
      <c r="G130" s="42">
        <v>4.5999999999999996</v>
      </c>
      <c r="H130" s="42">
        <v>1.26</v>
      </c>
      <c r="I130" s="51">
        <f t="shared" si="4"/>
        <v>24.66</v>
      </c>
    </row>
    <row r="131" spans="1:9">
      <c r="A131" s="74">
        <v>124</v>
      </c>
      <c r="B131" s="43" t="s">
        <v>424</v>
      </c>
      <c r="C131" s="43" t="s">
        <v>33</v>
      </c>
      <c r="D131" s="41">
        <v>8</v>
      </c>
      <c r="E131" s="42">
        <v>9.6</v>
      </c>
      <c r="F131" s="42">
        <v>6.44</v>
      </c>
      <c r="G131" s="42">
        <v>3.95</v>
      </c>
      <c r="H131" s="42">
        <v>1.2</v>
      </c>
      <c r="I131" s="51">
        <f t="shared" si="4"/>
        <v>21.189999999999998</v>
      </c>
    </row>
    <row r="132" spans="1:9">
      <c r="A132" s="74">
        <v>125</v>
      </c>
      <c r="B132" s="43" t="s">
        <v>79</v>
      </c>
      <c r="C132" s="43" t="s">
        <v>33</v>
      </c>
      <c r="D132" s="41">
        <v>50</v>
      </c>
      <c r="E132" s="42">
        <v>35.299999999999997</v>
      </c>
      <c r="F132" s="42">
        <v>10.3</v>
      </c>
      <c r="G132" s="42">
        <v>4.3</v>
      </c>
      <c r="H132" s="42">
        <v>2.2000000000000002</v>
      </c>
      <c r="I132" s="51">
        <f t="shared" si="4"/>
        <v>52.099999999999994</v>
      </c>
    </row>
    <row r="133" spans="1:9">
      <c r="A133" s="74">
        <v>126</v>
      </c>
      <c r="B133" s="43" t="s">
        <v>425</v>
      </c>
      <c r="C133" s="43" t="s">
        <v>33</v>
      </c>
      <c r="D133" s="41">
        <v>50</v>
      </c>
      <c r="E133" s="42">
        <v>38.9</v>
      </c>
      <c r="F133" s="42">
        <v>11.2</v>
      </c>
      <c r="G133" s="42">
        <v>5.3</v>
      </c>
      <c r="H133" s="42">
        <v>2.2999999999999998</v>
      </c>
      <c r="I133" s="51">
        <f t="shared" ref="I133:I192" si="5">SUM(E133:H133)</f>
        <v>57.699999999999989</v>
      </c>
    </row>
    <row r="134" spans="1:9">
      <c r="A134" s="74">
        <v>127</v>
      </c>
      <c r="B134" s="43" t="s">
        <v>80</v>
      </c>
      <c r="C134" s="43" t="s">
        <v>33</v>
      </c>
      <c r="D134" s="41">
        <v>50</v>
      </c>
      <c r="E134" s="42">
        <v>38.299999999999997</v>
      </c>
      <c r="F134" s="42">
        <v>13.6</v>
      </c>
      <c r="G134" s="42">
        <v>4.3600000000000003</v>
      </c>
      <c r="H134" s="42">
        <v>2.2999999999999998</v>
      </c>
      <c r="I134" s="51">
        <f t="shared" si="5"/>
        <v>58.559999999999995</v>
      </c>
    </row>
    <row r="135" spans="1:9">
      <c r="A135" s="74">
        <v>128</v>
      </c>
      <c r="B135" s="43" t="s">
        <v>81</v>
      </c>
      <c r="C135" s="43" t="s">
        <v>33</v>
      </c>
      <c r="D135" s="41" t="s">
        <v>18</v>
      </c>
      <c r="E135" s="42">
        <v>8.4</v>
      </c>
      <c r="F135" s="42">
        <v>4.2</v>
      </c>
      <c r="G135" s="42">
        <v>2.2999999999999998</v>
      </c>
      <c r="H135" s="42">
        <v>1.2</v>
      </c>
      <c r="I135" s="51">
        <f t="shared" si="5"/>
        <v>16.100000000000001</v>
      </c>
    </row>
    <row r="136" spans="1:9">
      <c r="A136" s="74">
        <v>129</v>
      </c>
      <c r="B136" s="43" t="s">
        <v>82</v>
      </c>
      <c r="C136" s="43" t="s">
        <v>33</v>
      </c>
      <c r="D136" s="41">
        <v>4</v>
      </c>
      <c r="E136" s="42">
        <v>10</v>
      </c>
      <c r="F136" s="42">
        <v>6.3</v>
      </c>
      <c r="G136" s="42">
        <v>3.3</v>
      </c>
      <c r="H136" s="42">
        <v>1.5</v>
      </c>
      <c r="I136" s="51">
        <f t="shared" si="5"/>
        <v>21.1</v>
      </c>
    </row>
    <row r="137" spans="1:9">
      <c r="A137" s="74">
        <v>130</v>
      </c>
      <c r="B137" s="43" t="s">
        <v>83</v>
      </c>
      <c r="C137" s="43" t="s">
        <v>33</v>
      </c>
      <c r="D137" s="41">
        <v>5</v>
      </c>
      <c r="E137" s="42">
        <v>15.36</v>
      </c>
      <c r="F137" s="42">
        <v>7.3</v>
      </c>
      <c r="G137" s="42">
        <v>6.5</v>
      </c>
      <c r="H137" s="42">
        <v>2.1</v>
      </c>
      <c r="I137" s="51">
        <f t="shared" si="5"/>
        <v>31.26</v>
      </c>
    </row>
    <row r="138" spans="1:9">
      <c r="A138" s="74">
        <v>131</v>
      </c>
      <c r="B138" s="43" t="s">
        <v>426</v>
      </c>
      <c r="C138" s="43" t="s">
        <v>33</v>
      </c>
      <c r="D138" s="41" t="s">
        <v>18</v>
      </c>
      <c r="E138" s="42">
        <v>6.3</v>
      </c>
      <c r="F138" s="42">
        <v>4.2</v>
      </c>
      <c r="G138" s="42">
        <v>2.5</v>
      </c>
      <c r="H138" s="42">
        <v>1.5</v>
      </c>
      <c r="I138" s="51">
        <f t="shared" si="5"/>
        <v>14.5</v>
      </c>
    </row>
    <row r="139" spans="1:9">
      <c r="A139" s="74">
        <v>132</v>
      </c>
      <c r="B139" s="43" t="s">
        <v>84</v>
      </c>
      <c r="C139" s="43" t="s">
        <v>33</v>
      </c>
      <c r="D139" s="41">
        <v>50</v>
      </c>
      <c r="E139" s="42">
        <v>38.299999999999997</v>
      </c>
      <c r="F139" s="42">
        <v>12.2</v>
      </c>
      <c r="G139" s="42">
        <v>6.3</v>
      </c>
      <c r="H139" s="42">
        <v>2.2000000000000002</v>
      </c>
      <c r="I139" s="51">
        <f t="shared" si="5"/>
        <v>59</v>
      </c>
    </row>
    <row r="140" spans="1:9">
      <c r="A140" s="74">
        <v>133</v>
      </c>
      <c r="B140" s="43" t="s">
        <v>86</v>
      </c>
      <c r="C140" s="43" t="s">
        <v>33</v>
      </c>
      <c r="D140" s="41">
        <v>10</v>
      </c>
      <c r="E140" s="42">
        <v>15.5</v>
      </c>
      <c r="F140" s="42">
        <v>11.2</v>
      </c>
      <c r="G140" s="42">
        <v>5.2</v>
      </c>
      <c r="H140" s="42">
        <v>1.5</v>
      </c>
      <c r="I140" s="51">
        <f t="shared" si="5"/>
        <v>33.4</v>
      </c>
    </row>
    <row r="141" spans="1:9">
      <c r="A141" s="74">
        <v>134</v>
      </c>
      <c r="B141" s="43" t="s">
        <v>427</v>
      </c>
      <c r="C141" s="43" t="s">
        <v>33</v>
      </c>
      <c r="D141" s="41" t="s">
        <v>18</v>
      </c>
      <c r="E141" s="42">
        <v>8.4</v>
      </c>
      <c r="F141" s="42">
        <v>4.7</v>
      </c>
      <c r="G141" s="42">
        <v>2.6</v>
      </c>
      <c r="H141" s="42">
        <v>1.4</v>
      </c>
      <c r="I141" s="51">
        <f t="shared" si="5"/>
        <v>17.100000000000001</v>
      </c>
    </row>
    <row r="142" spans="1:9">
      <c r="A142" s="74">
        <v>135</v>
      </c>
      <c r="B142" s="43" t="s">
        <v>87</v>
      </c>
      <c r="C142" s="43" t="s">
        <v>33</v>
      </c>
      <c r="D142" s="41" t="s">
        <v>18</v>
      </c>
      <c r="E142" s="42">
        <v>6.2</v>
      </c>
      <c r="F142" s="42">
        <v>5.7</v>
      </c>
      <c r="G142" s="42">
        <v>2.8</v>
      </c>
      <c r="H142" s="42">
        <v>1.2</v>
      </c>
      <c r="I142" s="51">
        <f>SUM(E142:H142)</f>
        <v>15.899999999999999</v>
      </c>
    </row>
    <row r="143" spans="1:9">
      <c r="A143" s="74">
        <v>136</v>
      </c>
      <c r="B143" s="43" t="s">
        <v>88</v>
      </c>
      <c r="C143" s="43" t="s">
        <v>33</v>
      </c>
      <c r="D143" s="41">
        <v>10</v>
      </c>
      <c r="E143" s="42">
        <v>19.3</v>
      </c>
      <c r="F143" s="42">
        <v>10.199999999999999</v>
      </c>
      <c r="G143" s="42">
        <v>4.2</v>
      </c>
      <c r="H143" s="42">
        <v>1.1000000000000001</v>
      </c>
      <c r="I143" s="51">
        <f t="shared" si="5"/>
        <v>34.800000000000004</v>
      </c>
    </row>
    <row r="144" spans="1:9">
      <c r="A144" s="74">
        <v>137</v>
      </c>
      <c r="B144" s="43" t="s">
        <v>89</v>
      </c>
      <c r="C144" s="43" t="s">
        <v>33</v>
      </c>
      <c r="D144" s="41" t="s">
        <v>18</v>
      </c>
      <c r="E144" s="42">
        <v>7.2</v>
      </c>
      <c r="F144" s="42">
        <v>3.36</v>
      </c>
      <c r="G144" s="42">
        <v>2.4</v>
      </c>
      <c r="H144" s="42">
        <v>1.02</v>
      </c>
      <c r="I144" s="51">
        <f t="shared" si="5"/>
        <v>13.98</v>
      </c>
    </row>
    <row r="145" spans="1:13">
      <c r="A145" s="74">
        <v>138</v>
      </c>
      <c r="B145" s="43" t="s">
        <v>90</v>
      </c>
      <c r="C145" s="43" t="s">
        <v>33</v>
      </c>
      <c r="D145" s="41" t="s">
        <v>18</v>
      </c>
      <c r="E145" s="42">
        <v>7.1</v>
      </c>
      <c r="F145" s="42">
        <v>2.2999999999999998</v>
      </c>
      <c r="G145" s="42">
        <v>2.1</v>
      </c>
      <c r="H145" s="42">
        <v>0.2</v>
      </c>
      <c r="I145" s="51">
        <f t="shared" si="5"/>
        <v>11.699999999999998</v>
      </c>
    </row>
    <row r="146" spans="1:13">
      <c r="A146" s="74">
        <v>139</v>
      </c>
      <c r="B146" s="43" t="s">
        <v>91</v>
      </c>
      <c r="C146" s="43" t="s">
        <v>33</v>
      </c>
      <c r="D146" s="41">
        <v>10</v>
      </c>
      <c r="E146" s="42">
        <v>18.3</v>
      </c>
      <c r="F146" s="42">
        <v>5.3</v>
      </c>
      <c r="G146" s="42">
        <v>2.2999999999999998</v>
      </c>
      <c r="H146" s="42">
        <v>1.6</v>
      </c>
      <c r="I146" s="51">
        <f t="shared" si="5"/>
        <v>27.500000000000004</v>
      </c>
    </row>
    <row r="147" spans="1:13">
      <c r="A147" s="74">
        <v>140</v>
      </c>
      <c r="B147" s="43" t="s">
        <v>428</v>
      </c>
      <c r="C147" s="43" t="s">
        <v>33</v>
      </c>
      <c r="D147" s="41">
        <v>10</v>
      </c>
      <c r="E147" s="42">
        <v>14.3</v>
      </c>
      <c r="F147" s="42">
        <v>7.3</v>
      </c>
      <c r="G147" s="42">
        <v>5.5</v>
      </c>
      <c r="H147" s="42">
        <v>4.2</v>
      </c>
      <c r="I147" s="51">
        <f t="shared" si="5"/>
        <v>31.3</v>
      </c>
    </row>
    <row r="148" spans="1:13" s="2" customFormat="1">
      <c r="A148" s="74">
        <v>141</v>
      </c>
      <c r="B148" s="43" t="s">
        <v>92</v>
      </c>
      <c r="C148" s="43" t="s">
        <v>33</v>
      </c>
      <c r="D148" s="41" t="s">
        <v>18</v>
      </c>
      <c r="E148" s="42">
        <v>7.2</v>
      </c>
      <c r="F148" s="42">
        <v>4.7</v>
      </c>
      <c r="G148" s="42">
        <v>2.6</v>
      </c>
      <c r="H148" s="42">
        <v>1.4</v>
      </c>
      <c r="I148" s="51">
        <f t="shared" si="5"/>
        <v>15.9</v>
      </c>
      <c r="J148" s="9"/>
      <c r="K148" s="9"/>
      <c r="L148" s="9"/>
      <c r="M148" s="9"/>
    </row>
    <row r="149" spans="1:13" s="2" customFormat="1">
      <c r="A149" s="74">
        <v>142</v>
      </c>
      <c r="B149" s="43" t="s">
        <v>93</v>
      </c>
      <c r="C149" s="43" t="s">
        <v>33</v>
      </c>
      <c r="D149" s="41" t="s">
        <v>18</v>
      </c>
      <c r="E149" s="42">
        <v>6.2</v>
      </c>
      <c r="F149" s="42">
        <v>5.7</v>
      </c>
      <c r="G149" s="42">
        <v>2.8</v>
      </c>
      <c r="H149" s="42">
        <v>1.2</v>
      </c>
      <c r="I149" s="51">
        <f>SUM(E149:H149)</f>
        <v>15.899999999999999</v>
      </c>
      <c r="J149" s="9"/>
      <c r="K149" s="9"/>
      <c r="L149" s="9"/>
      <c r="M149" s="9"/>
    </row>
    <row r="150" spans="1:13" s="2" customFormat="1">
      <c r="A150" s="74">
        <v>143</v>
      </c>
      <c r="B150" s="39" t="s">
        <v>94</v>
      </c>
      <c r="C150" s="43" t="s">
        <v>33</v>
      </c>
      <c r="D150" s="41">
        <v>5</v>
      </c>
      <c r="E150" s="42">
        <v>10.9</v>
      </c>
      <c r="F150" s="42">
        <v>8.5</v>
      </c>
      <c r="G150" s="42">
        <v>7.8</v>
      </c>
      <c r="H150" s="42">
        <v>1.25</v>
      </c>
      <c r="I150" s="51">
        <f t="shared" si="5"/>
        <v>28.45</v>
      </c>
      <c r="J150" s="9"/>
      <c r="K150" s="9"/>
      <c r="L150" s="9"/>
      <c r="M150" s="9"/>
    </row>
    <row r="151" spans="1:13" s="2" customFormat="1" ht="15" customHeight="1">
      <c r="A151" s="74">
        <v>144</v>
      </c>
      <c r="B151" s="43" t="s">
        <v>95</v>
      </c>
      <c r="C151" s="43" t="s">
        <v>33</v>
      </c>
      <c r="D151" s="41">
        <v>15</v>
      </c>
      <c r="E151" s="42">
        <v>24.6</v>
      </c>
      <c r="F151" s="42">
        <v>13.8</v>
      </c>
      <c r="G151" s="42">
        <v>12.2</v>
      </c>
      <c r="H151" s="42">
        <v>4.2</v>
      </c>
      <c r="I151" s="51">
        <f t="shared" si="5"/>
        <v>54.800000000000011</v>
      </c>
      <c r="J151" s="9"/>
      <c r="K151" s="9"/>
      <c r="L151" s="9"/>
      <c r="M151" s="9"/>
    </row>
    <row r="152" spans="1:13" s="2" customFormat="1">
      <c r="A152" s="74">
        <v>145</v>
      </c>
      <c r="B152" s="43" t="s">
        <v>96</v>
      </c>
      <c r="C152" s="43" t="s">
        <v>33</v>
      </c>
      <c r="D152" s="41" t="s">
        <v>18</v>
      </c>
      <c r="E152" s="42">
        <v>6.3</v>
      </c>
      <c r="F152" s="42">
        <v>3.36</v>
      </c>
      <c r="G152" s="42">
        <v>2.6</v>
      </c>
      <c r="H152" s="42">
        <v>1.5</v>
      </c>
      <c r="I152" s="51">
        <f t="shared" si="5"/>
        <v>13.76</v>
      </c>
      <c r="J152" s="9"/>
      <c r="K152" s="9"/>
      <c r="L152" s="9"/>
      <c r="M152" s="9"/>
    </row>
    <row r="153" spans="1:13" s="2" customFormat="1">
      <c r="A153" s="74">
        <v>146</v>
      </c>
      <c r="B153" s="43" t="s">
        <v>429</v>
      </c>
      <c r="C153" s="43" t="s">
        <v>33</v>
      </c>
      <c r="D153" s="41" t="s">
        <v>18</v>
      </c>
      <c r="E153" s="42">
        <v>6.2</v>
      </c>
      <c r="F153" s="42">
        <v>4.5999999999999996</v>
      </c>
      <c r="G153" s="42">
        <v>2.1</v>
      </c>
      <c r="H153" s="42">
        <v>0.32</v>
      </c>
      <c r="I153" s="51">
        <f t="shared" si="5"/>
        <v>13.22</v>
      </c>
      <c r="J153" s="9"/>
      <c r="K153" s="9"/>
      <c r="L153" s="9"/>
      <c r="M153" s="9"/>
    </row>
    <row r="154" spans="1:13" s="2" customFormat="1">
      <c r="A154" s="74">
        <v>147</v>
      </c>
      <c r="B154" s="43" t="s">
        <v>430</v>
      </c>
      <c r="C154" s="43" t="s">
        <v>33</v>
      </c>
      <c r="D154" s="41" t="s">
        <v>18</v>
      </c>
      <c r="E154" s="42">
        <v>7.63</v>
      </c>
      <c r="F154" s="42">
        <v>5.3</v>
      </c>
      <c r="G154" s="42">
        <v>3.6</v>
      </c>
      <c r="H154" s="42">
        <v>1.2</v>
      </c>
      <c r="I154" s="51">
        <f t="shared" si="5"/>
        <v>17.73</v>
      </c>
      <c r="J154" s="9"/>
      <c r="K154" s="9"/>
      <c r="L154" s="9"/>
      <c r="M154" s="9"/>
    </row>
    <row r="155" spans="1:13" s="2" customFormat="1">
      <c r="A155" s="74">
        <v>148</v>
      </c>
      <c r="B155" s="43" t="s">
        <v>97</v>
      </c>
      <c r="C155" s="43" t="s">
        <v>33</v>
      </c>
      <c r="D155" s="41">
        <v>10</v>
      </c>
      <c r="E155" s="42">
        <v>12.4</v>
      </c>
      <c r="F155" s="42">
        <v>7.2</v>
      </c>
      <c r="G155" s="42">
        <v>6.8</v>
      </c>
      <c r="H155" s="42">
        <v>2.1</v>
      </c>
      <c r="I155" s="51">
        <f>SUM(E155:H155)</f>
        <v>28.500000000000004</v>
      </c>
      <c r="J155" s="9"/>
      <c r="K155" s="9"/>
      <c r="L155" s="9"/>
      <c r="M155" s="9"/>
    </row>
    <row r="156" spans="1:13" s="2" customFormat="1">
      <c r="A156" s="74">
        <v>149</v>
      </c>
      <c r="B156" s="43" t="s">
        <v>431</v>
      </c>
      <c r="C156" s="43" t="s">
        <v>33</v>
      </c>
      <c r="D156" s="41">
        <v>60</v>
      </c>
      <c r="E156" s="42">
        <v>39.9</v>
      </c>
      <c r="F156" s="42">
        <v>12.3</v>
      </c>
      <c r="G156" s="42">
        <v>3.4</v>
      </c>
      <c r="H156" s="42">
        <v>2.2000000000000002</v>
      </c>
      <c r="I156" s="51">
        <f>SUM(E156:H156)</f>
        <v>57.800000000000004</v>
      </c>
      <c r="J156" s="9"/>
      <c r="K156" s="9"/>
      <c r="L156" s="9"/>
      <c r="M156" s="9"/>
    </row>
    <row r="157" spans="1:13" s="2" customFormat="1">
      <c r="A157" s="74">
        <v>150</v>
      </c>
      <c r="B157" s="43" t="s">
        <v>668</v>
      </c>
      <c r="C157" s="43" t="s">
        <v>33</v>
      </c>
      <c r="D157" s="41" t="s">
        <v>18</v>
      </c>
      <c r="E157" s="42">
        <v>7.4</v>
      </c>
      <c r="F157" s="42">
        <v>3.6</v>
      </c>
      <c r="G157" s="42">
        <v>2.4</v>
      </c>
      <c r="H157" s="42">
        <v>1.9</v>
      </c>
      <c r="I157" s="51">
        <f t="shared" si="5"/>
        <v>15.3</v>
      </c>
      <c r="J157" s="9"/>
      <c r="K157" s="9"/>
      <c r="L157" s="9"/>
      <c r="M157" s="9"/>
    </row>
    <row r="158" spans="1:13">
      <c r="A158" s="74">
        <v>151</v>
      </c>
      <c r="B158" s="43" t="s">
        <v>432</v>
      </c>
      <c r="C158" s="43" t="s">
        <v>33</v>
      </c>
      <c r="D158" s="41">
        <v>10</v>
      </c>
      <c r="E158" s="42">
        <v>14.9</v>
      </c>
      <c r="F158" s="42">
        <v>11.7</v>
      </c>
      <c r="G158" s="42">
        <v>8.4</v>
      </c>
      <c r="H158" s="42">
        <v>2.9</v>
      </c>
      <c r="I158" s="51">
        <f>SUM(E158:H158)</f>
        <v>37.9</v>
      </c>
    </row>
    <row r="159" spans="1:13">
      <c r="A159" s="74">
        <v>152</v>
      </c>
      <c r="B159" s="43" t="s">
        <v>98</v>
      </c>
      <c r="C159" s="43" t="s">
        <v>33</v>
      </c>
      <c r="D159" s="41">
        <v>20</v>
      </c>
      <c r="E159" s="42">
        <v>10.6</v>
      </c>
      <c r="F159" s="42">
        <v>7.6</v>
      </c>
      <c r="G159" s="42">
        <v>7.2</v>
      </c>
      <c r="H159" s="42">
        <v>1.7</v>
      </c>
      <c r="I159" s="51">
        <f>SUM(E159:H159)</f>
        <v>27.099999999999998</v>
      </c>
    </row>
    <row r="160" spans="1:13">
      <c r="A160" s="74">
        <v>153</v>
      </c>
      <c r="B160" s="43" t="s">
        <v>433</v>
      </c>
      <c r="C160" s="43" t="s">
        <v>33</v>
      </c>
      <c r="D160" s="41" t="s">
        <v>18</v>
      </c>
      <c r="E160" s="42">
        <v>8.8000000000000007</v>
      </c>
      <c r="F160" s="42">
        <v>5.0999999999999996</v>
      </c>
      <c r="G160" s="42">
        <v>2.4</v>
      </c>
      <c r="H160" s="42">
        <v>0.23</v>
      </c>
      <c r="I160" s="51">
        <f>SUM(E160:H160)</f>
        <v>16.53</v>
      </c>
    </row>
    <row r="161" spans="1:13">
      <c r="A161" s="74">
        <v>154</v>
      </c>
      <c r="B161" s="39" t="s">
        <v>434</v>
      </c>
      <c r="C161" s="43" t="s">
        <v>33</v>
      </c>
      <c r="D161" s="41" t="s">
        <v>18</v>
      </c>
      <c r="E161" s="42">
        <v>7.9</v>
      </c>
      <c r="F161" s="42">
        <v>5.5</v>
      </c>
      <c r="G161" s="42">
        <v>2.6</v>
      </c>
      <c r="H161" s="42">
        <v>1.6</v>
      </c>
      <c r="I161" s="51">
        <f>SUM(E161:H161)</f>
        <v>17.600000000000001</v>
      </c>
    </row>
    <row r="162" spans="1:13">
      <c r="A162" s="74">
        <v>155</v>
      </c>
      <c r="B162" s="43" t="s">
        <v>435</v>
      </c>
      <c r="C162" s="43" t="s">
        <v>33</v>
      </c>
      <c r="D162" s="41" t="s">
        <v>18</v>
      </c>
      <c r="E162" s="42">
        <v>8.9</v>
      </c>
      <c r="F162" s="42">
        <v>5.2</v>
      </c>
      <c r="G162" s="42">
        <v>2.8</v>
      </c>
      <c r="H162" s="42">
        <v>1.7</v>
      </c>
      <c r="I162" s="51">
        <f t="shared" si="5"/>
        <v>18.600000000000001</v>
      </c>
    </row>
    <row r="163" spans="1:13">
      <c r="A163" s="74">
        <v>156</v>
      </c>
      <c r="B163" s="43" t="s">
        <v>436</v>
      </c>
      <c r="C163" s="43" t="s">
        <v>33</v>
      </c>
      <c r="D163" s="41" t="s">
        <v>18</v>
      </c>
      <c r="E163" s="42">
        <v>7.6</v>
      </c>
      <c r="F163" s="42">
        <v>3.6</v>
      </c>
      <c r="G163" s="42">
        <v>2.4</v>
      </c>
      <c r="H163" s="42">
        <v>0.15</v>
      </c>
      <c r="I163" s="51">
        <f t="shared" si="5"/>
        <v>13.75</v>
      </c>
    </row>
    <row r="164" spans="1:13">
      <c r="A164" s="74">
        <v>157</v>
      </c>
      <c r="B164" s="43" t="s">
        <v>437</v>
      </c>
      <c r="C164" s="43" t="s">
        <v>33</v>
      </c>
      <c r="D164" s="41" t="s">
        <v>18</v>
      </c>
      <c r="E164" s="42">
        <v>8.8000000000000007</v>
      </c>
      <c r="F164" s="42">
        <v>5.0999999999999996</v>
      </c>
      <c r="G164" s="42">
        <v>2.4</v>
      </c>
      <c r="H164" s="42">
        <v>0.23</v>
      </c>
      <c r="I164" s="51">
        <f t="shared" si="5"/>
        <v>16.53</v>
      </c>
    </row>
    <row r="165" spans="1:13">
      <c r="A165" s="74">
        <v>158</v>
      </c>
      <c r="B165" s="43" t="s">
        <v>438</v>
      </c>
      <c r="C165" s="43" t="s">
        <v>33</v>
      </c>
      <c r="D165" s="41">
        <v>10</v>
      </c>
      <c r="E165" s="42">
        <v>19.5</v>
      </c>
      <c r="F165" s="42">
        <v>7.4</v>
      </c>
      <c r="G165" s="42">
        <v>4.3</v>
      </c>
      <c r="H165" s="42">
        <v>1.1000000000000001</v>
      </c>
      <c r="I165" s="51">
        <f t="shared" si="5"/>
        <v>32.299999999999997</v>
      </c>
    </row>
    <row r="166" spans="1:13">
      <c r="A166" s="74">
        <v>159</v>
      </c>
      <c r="B166" s="43" t="s">
        <v>439</v>
      </c>
      <c r="C166" s="43" t="s">
        <v>33</v>
      </c>
      <c r="D166" s="41" t="s">
        <v>18</v>
      </c>
      <c r="E166" s="42">
        <v>7.6</v>
      </c>
      <c r="F166" s="42">
        <v>5.4</v>
      </c>
      <c r="G166" s="42">
        <v>3.6</v>
      </c>
      <c r="H166" s="42">
        <v>1.2</v>
      </c>
      <c r="I166" s="51">
        <f t="shared" si="5"/>
        <v>17.8</v>
      </c>
    </row>
    <row r="167" spans="1:13">
      <c r="A167" s="74">
        <v>160</v>
      </c>
      <c r="B167" s="43" t="s">
        <v>440</v>
      </c>
      <c r="C167" s="43" t="s">
        <v>33</v>
      </c>
      <c r="D167" s="41">
        <v>10</v>
      </c>
      <c r="E167" s="42">
        <v>16.3</v>
      </c>
      <c r="F167" s="42">
        <v>9.1999999999999993</v>
      </c>
      <c r="G167" s="42">
        <v>6.4</v>
      </c>
      <c r="H167" s="42">
        <v>2.1</v>
      </c>
      <c r="I167" s="51">
        <f t="shared" si="5"/>
        <v>34</v>
      </c>
    </row>
    <row r="168" spans="1:13" s="2" customFormat="1">
      <c r="A168" s="74">
        <v>161</v>
      </c>
      <c r="B168" s="43" t="s">
        <v>441</v>
      </c>
      <c r="C168" s="43" t="s">
        <v>33</v>
      </c>
      <c r="D168" s="41">
        <v>10</v>
      </c>
      <c r="E168" s="42">
        <v>17.899999999999999</v>
      </c>
      <c r="F168" s="42">
        <v>8.6999999999999993</v>
      </c>
      <c r="G168" s="42">
        <v>6.4</v>
      </c>
      <c r="H168" s="42">
        <v>1.3</v>
      </c>
      <c r="I168" s="51">
        <f t="shared" si="5"/>
        <v>34.299999999999997</v>
      </c>
      <c r="J168" s="9"/>
      <c r="K168" s="9"/>
      <c r="L168" s="9"/>
      <c r="M168" s="9"/>
    </row>
    <row r="169" spans="1:13" s="2" customFormat="1">
      <c r="A169" s="74">
        <v>162</v>
      </c>
      <c r="B169" s="43" t="s">
        <v>442</v>
      </c>
      <c r="C169" s="43" t="s">
        <v>33</v>
      </c>
      <c r="D169" s="41">
        <v>50</v>
      </c>
      <c r="E169" s="42">
        <v>35.9</v>
      </c>
      <c r="F169" s="42">
        <v>16.3</v>
      </c>
      <c r="G169" s="42">
        <v>8.3000000000000007</v>
      </c>
      <c r="H169" s="42">
        <v>2.6</v>
      </c>
      <c r="I169" s="51">
        <f t="shared" si="5"/>
        <v>63.1</v>
      </c>
      <c r="J169" s="9"/>
      <c r="K169" s="9"/>
      <c r="L169" s="9"/>
      <c r="M169" s="9"/>
    </row>
    <row r="170" spans="1:13" s="2" customFormat="1">
      <c r="A170" s="74">
        <v>163</v>
      </c>
      <c r="B170" s="43" t="s">
        <v>443</v>
      </c>
      <c r="C170" s="43" t="s">
        <v>33</v>
      </c>
      <c r="D170" s="41" t="s">
        <v>18</v>
      </c>
      <c r="E170" s="42">
        <v>7.6</v>
      </c>
      <c r="F170" s="42">
        <v>3.6</v>
      </c>
      <c r="G170" s="42">
        <v>2.4</v>
      </c>
      <c r="H170" s="42">
        <v>0.15</v>
      </c>
      <c r="I170" s="51">
        <f t="shared" si="5"/>
        <v>13.75</v>
      </c>
      <c r="J170" s="9"/>
      <c r="K170" s="9"/>
      <c r="L170" s="9"/>
      <c r="M170" s="9"/>
    </row>
    <row r="171" spans="1:13" s="2" customFormat="1">
      <c r="A171" s="74">
        <v>164</v>
      </c>
      <c r="B171" s="43" t="s">
        <v>444</v>
      </c>
      <c r="C171" s="43" t="s">
        <v>33</v>
      </c>
      <c r="D171" s="41" t="s">
        <v>18</v>
      </c>
      <c r="E171" s="42">
        <v>8.8000000000000007</v>
      </c>
      <c r="F171" s="42">
        <v>5.0999999999999996</v>
      </c>
      <c r="G171" s="42">
        <v>2.4</v>
      </c>
      <c r="H171" s="42">
        <v>0.23</v>
      </c>
      <c r="I171" s="51">
        <f t="shared" si="5"/>
        <v>16.53</v>
      </c>
      <c r="J171" s="9"/>
      <c r="K171" s="9"/>
      <c r="L171" s="9"/>
      <c r="M171" s="9"/>
    </row>
    <row r="172" spans="1:13" s="2" customFormat="1">
      <c r="A172" s="74">
        <v>165</v>
      </c>
      <c r="B172" s="43" t="s">
        <v>445</v>
      </c>
      <c r="C172" s="43" t="s">
        <v>33</v>
      </c>
      <c r="D172" s="41" t="s">
        <v>18</v>
      </c>
      <c r="E172" s="42">
        <v>7.9</v>
      </c>
      <c r="F172" s="42">
        <v>5.5</v>
      </c>
      <c r="G172" s="42">
        <v>2.6</v>
      </c>
      <c r="H172" s="42">
        <v>1.6</v>
      </c>
      <c r="I172" s="51">
        <f t="shared" si="5"/>
        <v>17.600000000000001</v>
      </c>
      <c r="J172" s="9"/>
      <c r="K172" s="9"/>
      <c r="L172" s="9"/>
      <c r="M172" s="9"/>
    </row>
    <row r="173" spans="1:13">
      <c r="A173" s="74">
        <v>166</v>
      </c>
      <c r="B173" s="43" t="s">
        <v>99</v>
      </c>
      <c r="C173" s="43" t="s">
        <v>33</v>
      </c>
      <c r="D173" s="41" t="s">
        <v>18</v>
      </c>
      <c r="E173" s="42">
        <v>8.9</v>
      </c>
      <c r="F173" s="42">
        <v>5.2</v>
      </c>
      <c r="G173" s="42">
        <v>2.8</v>
      </c>
      <c r="H173" s="42">
        <v>1.7</v>
      </c>
      <c r="I173" s="51">
        <f t="shared" si="5"/>
        <v>18.600000000000001</v>
      </c>
    </row>
    <row r="174" spans="1:13">
      <c r="A174" s="74">
        <v>167</v>
      </c>
      <c r="B174" s="43" t="s">
        <v>446</v>
      </c>
      <c r="C174" s="43" t="s">
        <v>33</v>
      </c>
      <c r="D174" s="41" t="s">
        <v>18</v>
      </c>
      <c r="E174" s="42">
        <v>7.6</v>
      </c>
      <c r="F174" s="42">
        <v>3.6</v>
      </c>
      <c r="G174" s="42">
        <v>2.4</v>
      </c>
      <c r="H174" s="42">
        <v>0.15</v>
      </c>
      <c r="I174" s="51">
        <f t="shared" si="5"/>
        <v>13.75</v>
      </c>
    </row>
    <row r="175" spans="1:13">
      <c r="A175" s="74">
        <v>168</v>
      </c>
      <c r="B175" s="43" t="s">
        <v>100</v>
      </c>
      <c r="C175" s="43" t="s">
        <v>33</v>
      </c>
      <c r="D175" s="41" t="s">
        <v>18</v>
      </c>
      <c r="E175" s="42">
        <v>8.8000000000000007</v>
      </c>
      <c r="F175" s="42">
        <v>5.0999999999999996</v>
      </c>
      <c r="G175" s="42">
        <v>2.4</v>
      </c>
      <c r="H175" s="42">
        <v>0.23</v>
      </c>
      <c r="I175" s="51">
        <f t="shared" si="5"/>
        <v>16.53</v>
      </c>
    </row>
    <row r="176" spans="1:13">
      <c r="A176" s="74">
        <v>169</v>
      </c>
      <c r="B176" s="43" t="s">
        <v>101</v>
      </c>
      <c r="C176" s="43" t="s">
        <v>33</v>
      </c>
      <c r="D176" s="41" t="s">
        <v>18</v>
      </c>
      <c r="E176" s="42">
        <v>5.6</v>
      </c>
      <c r="F176" s="42">
        <v>6.19</v>
      </c>
      <c r="G176" s="42">
        <v>5.2</v>
      </c>
      <c r="H176" s="42">
        <v>1.4</v>
      </c>
      <c r="I176" s="51">
        <f t="shared" si="5"/>
        <v>18.389999999999997</v>
      </c>
    </row>
    <row r="177" spans="1:13">
      <c r="A177" s="74">
        <v>170</v>
      </c>
      <c r="B177" s="43" t="s">
        <v>102</v>
      </c>
      <c r="C177" s="43" t="s">
        <v>33</v>
      </c>
      <c r="D177" s="41">
        <v>10</v>
      </c>
      <c r="E177" s="42">
        <v>14.9</v>
      </c>
      <c r="F177" s="42">
        <v>11.7</v>
      </c>
      <c r="G177" s="42">
        <v>8.4</v>
      </c>
      <c r="H177" s="42">
        <v>2.9</v>
      </c>
      <c r="I177" s="51">
        <f t="shared" si="5"/>
        <v>37.9</v>
      </c>
    </row>
    <row r="178" spans="1:13">
      <c r="A178" s="74">
        <v>171</v>
      </c>
      <c r="B178" s="43" t="s">
        <v>447</v>
      </c>
      <c r="C178" s="43" t="s">
        <v>33</v>
      </c>
      <c r="D178" s="41" t="s">
        <v>18</v>
      </c>
      <c r="E178" s="42">
        <v>7.4</v>
      </c>
      <c r="F178" s="42">
        <v>4.7</v>
      </c>
      <c r="G178" s="42">
        <v>2.6</v>
      </c>
      <c r="H178" s="42">
        <v>1.4</v>
      </c>
      <c r="I178" s="51">
        <f t="shared" si="5"/>
        <v>16.100000000000001</v>
      </c>
    </row>
    <row r="179" spans="1:13" s="2" customFormat="1">
      <c r="A179" s="74">
        <v>172</v>
      </c>
      <c r="B179" s="43" t="s">
        <v>103</v>
      </c>
      <c r="C179" s="43" t="s">
        <v>33</v>
      </c>
      <c r="D179" s="41">
        <v>10</v>
      </c>
      <c r="E179" s="42">
        <v>14.9</v>
      </c>
      <c r="F179" s="42">
        <v>11.7</v>
      </c>
      <c r="G179" s="42">
        <v>8.4</v>
      </c>
      <c r="H179" s="42">
        <v>2.9</v>
      </c>
      <c r="I179" s="51">
        <f t="shared" si="5"/>
        <v>37.9</v>
      </c>
      <c r="J179" s="9"/>
      <c r="K179" s="9"/>
      <c r="L179" s="9"/>
      <c r="M179" s="9"/>
    </row>
    <row r="180" spans="1:13">
      <c r="A180" s="74">
        <v>173</v>
      </c>
      <c r="B180" s="43" t="s">
        <v>104</v>
      </c>
      <c r="C180" s="43" t="s">
        <v>33</v>
      </c>
      <c r="D180" s="41">
        <v>10</v>
      </c>
      <c r="E180" s="42">
        <v>15.6</v>
      </c>
      <c r="F180" s="42">
        <v>10.8</v>
      </c>
      <c r="G180" s="42">
        <v>9.6</v>
      </c>
      <c r="H180" s="42">
        <v>2.2999999999999998</v>
      </c>
      <c r="I180" s="51">
        <f t="shared" si="5"/>
        <v>38.299999999999997</v>
      </c>
    </row>
    <row r="181" spans="1:13" s="2" customFormat="1">
      <c r="A181" s="74">
        <v>174</v>
      </c>
      <c r="B181" s="43" t="s">
        <v>105</v>
      </c>
      <c r="C181" s="43" t="s">
        <v>33</v>
      </c>
      <c r="D181" s="41">
        <v>10</v>
      </c>
      <c r="E181" s="42">
        <v>16.600000000000001</v>
      </c>
      <c r="F181" s="42">
        <v>6.8</v>
      </c>
      <c r="G181" s="42">
        <v>4.2</v>
      </c>
      <c r="H181" s="42">
        <v>1.7</v>
      </c>
      <c r="I181" s="51">
        <f t="shared" si="5"/>
        <v>29.3</v>
      </c>
      <c r="J181" s="9"/>
      <c r="K181" s="9"/>
      <c r="L181" s="9"/>
      <c r="M181" s="9"/>
    </row>
    <row r="182" spans="1:13">
      <c r="A182" s="74">
        <v>175</v>
      </c>
      <c r="B182" s="43" t="s">
        <v>448</v>
      </c>
      <c r="C182" s="43" t="s">
        <v>33</v>
      </c>
      <c r="D182" s="41">
        <v>10</v>
      </c>
      <c r="E182" s="42">
        <v>14.9</v>
      </c>
      <c r="F182" s="42">
        <v>11.7</v>
      </c>
      <c r="G182" s="42">
        <v>8.4</v>
      </c>
      <c r="H182" s="42">
        <v>2.9</v>
      </c>
      <c r="I182" s="51">
        <f t="shared" si="5"/>
        <v>37.9</v>
      </c>
    </row>
    <row r="183" spans="1:13">
      <c r="A183" s="74">
        <v>176</v>
      </c>
      <c r="B183" s="43" t="s">
        <v>449</v>
      </c>
      <c r="C183" s="43" t="s">
        <v>33</v>
      </c>
      <c r="D183" s="41">
        <v>20</v>
      </c>
      <c r="E183" s="42">
        <v>20.3</v>
      </c>
      <c r="F183" s="42">
        <v>17.899999999999999</v>
      </c>
      <c r="G183" s="42">
        <v>12.3</v>
      </c>
      <c r="H183" s="42">
        <v>2.2999999999999998</v>
      </c>
      <c r="I183" s="51">
        <f t="shared" si="5"/>
        <v>52.8</v>
      </c>
    </row>
    <row r="184" spans="1:13" s="2" customFormat="1">
      <c r="A184" s="74">
        <v>177</v>
      </c>
      <c r="B184" s="43" t="s">
        <v>450</v>
      </c>
      <c r="C184" s="43" t="s">
        <v>33</v>
      </c>
      <c r="D184" s="41">
        <v>20</v>
      </c>
      <c r="E184" s="42">
        <v>19.8</v>
      </c>
      <c r="F184" s="42">
        <v>7.5</v>
      </c>
      <c r="G184" s="42">
        <v>5.3</v>
      </c>
      <c r="H184" s="42">
        <v>1.8</v>
      </c>
      <c r="I184" s="51">
        <f t="shared" si="5"/>
        <v>34.4</v>
      </c>
      <c r="J184" s="9"/>
      <c r="K184" s="9"/>
      <c r="L184" s="9"/>
      <c r="M184" s="9"/>
    </row>
    <row r="185" spans="1:13" s="2" customFormat="1">
      <c r="A185" s="74">
        <v>178</v>
      </c>
      <c r="B185" s="43" t="s">
        <v>451</v>
      </c>
      <c r="C185" s="43" t="s">
        <v>33</v>
      </c>
      <c r="D185" s="41">
        <v>50</v>
      </c>
      <c r="E185" s="42">
        <v>32.6</v>
      </c>
      <c r="F185" s="42">
        <v>9.3000000000000007</v>
      </c>
      <c r="G185" s="42">
        <v>5.6</v>
      </c>
      <c r="H185" s="42">
        <v>2.6</v>
      </c>
      <c r="I185" s="51">
        <f t="shared" si="5"/>
        <v>50.100000000000009</v>
      </c>
      <c r="J185" s="9"/>
      <c r="K185" s="9"/>
      <c r="L185" s="9"/>
      <c r="M185" s="9"/>
    </row>
    <row r="186" spans="1:13">
      <c r="A186" s="74">
        <v>179</v>
      </c>
      <c r="B186" s="43" t="s">
        <v>452</v>
      </c>
      <c r="C186" s="43" t="s">
        <v>33</v>
      </c>
      <c r="D186" s="41" t="s">
        <v>18</v>
      </c>
      <c r="E186" s="42">
        <v>7.4</v>
      </c>
      <c r="F186" s="42">
        <v>4.2</v>
      </c>
      <c r="G186" s="42">
        <v>3.8</v>
      </c>
      <c r="H186" s="42">
        <v>1.1000000000000001</v>
      </c>
      <c r="I186" s="51">
        <f t="shared" si="5"/>
        <v>16.500000000000004</v>
      </c>
    </row>
    <row r="187" spans="1:13">
      <c r="A187" s="74">
        <v>180</v>
      </c>
      <c r="B187" s="43" t="s">
        <v>106</v>
      </c>
      <c r="C187" s="43" t="s">
        <v>33</v>
      </c>
      <c r="D187" s="41">
        <v>10</v>
      </c>
      <c r="E187" s="42">
        <v>14.9</v>
      </c>
      <c r="F187" s="42">
        <v>11.7</v>
      </c>
      <c r="G187" s="42">
        <v>8.4</v>
      </c>
      <c r="H187" s="42">
        <v>2.9</v>
      </c>
      <c r="I187" s="51">
        <f t="shared" si="5"/>
        <v>37.9</v>
      </c>
    </row>
    <row r="188" spans="1:13">
      <c r="A188" s="74">
        <v>181</v>
      </c>
      <c r="B188" s="43" t="s">
        <v>453</v>
      </c>
      <c r="C188" s="43" t="s">
        <v>33</v>
      </c>
      <c r="D188" s="41" t="s">
        <v>18</v>
      </c>
      <c r="E188" s="42">
        <v>7.6</v>
      </c>
      <c r="F188" s="42">
        <v>4.8</v>
      </c>
      <c r="G188" s="42">
        <v>2.4</v>
      </c>
      <c r="H188" s="42">
        <v>1.7</v>
      </c>
      <c r="I188" s="51">
        <f t="shared" si="5"/>
        <v>16.5</v>
      </c>
    </row>
    <row r="189" spans="1:13">
      <c r="A189" s="74">
        <v>182</v>
      </c>
      <c r="B189" s="43" t="s">
        <v>454</v>
      </c>
      <c r="C189" s="43" t="s">
        <v>33</v>
      </c>
      <c r="D189" s="41">
        <v>15</v>
      </c>
      <c r="E189" s="42">
        <v>18.399999999999999</v>
      </c>
      <c r="F189" s="42">
        <v>10.199999999999999</v>
      </c>
      <c r="G189" s="42">
        <v>7.9</v>
      </c>
      <c r="H189" s="42">
        <v>3.1</v>
      </c>
      <c r="I189" s="51">
        <f t="shared" si="5"/>
        <v>39.6</v>
      </c>
    </row>
    <row r="190" spans="1:13">
      <c r="A190" s="74">
        <v>183</v>
      </c>
      <c r="B190" s="43" t="s">
        <v>455</v>
      </c>
      <c r="C190" s="43" t="s">
        <v>33</v>
      </c>
      <c r="D190" s="41">
        <v>10</v>
      </c>
      <c r="E190" s="42">
        <v>14.6</v>
      </c>
      <c r="F190" s="42">
        <v>7.2</v>
      </c>
      <c r="G190" s="42">
        <v>3.9</v>
      </c>
      <c r="H190" s="42">
        <v>1.9</v>
      </c>
      <c r="I190" s="51">
        <f t="shared" si="5"/>
        <v>27.599999999999998</v>
      </c>
    </row>
    <row r="191" spans="1:13">
      <c r="A191" s="74">
        <v>184</v>
      </c>
      <c r="B191" s="43" t="s">
        <v>456</v>
      </c>
      <c r="C191" s="43" t="s">
        <v>33</v>
      </c>
      <c r="D191" s="41" t="s">
        <v>18</v>
      </c>
      <c r="E191" s="42">
        <v>8.1999999999999993</v>
      </c>
      <c r="F191" s="42">
        <v>6.7</v>
      </c>
      <c r="G191" s="42">
        <v>4.8</v>
      </c>
      <c r="H191" s="42">
        <v>0.4</v>
      </c>
      <c r="I191" s="51">
        <f t="shared" si="5"/>
        <v>20.099999999999998</v>
      </c>
    </row>
    <row r="192" spans="1:13">
      <c r="A192" s="74">
        <v>185</v>
      </c>
      <c r="B192" s="43" t="s">
        <v>107</v>
      </c>
      <c r="C192" s="43" t="s">
        <v>33</v>
      </c>
      <c r="D192" s="41" t="s">
        <v>18</v>
      </c>
      <c r="E192" s="42">
        <v>8.2100000000000009</v>
      </c>
      <c r="F192" s="42">
        <v>6.6</v>
      </c>
      <c r="G192" s="42">
        <v>2.2999999999999998</v>
      </c>
      <c r="H192" s="42">
        <v>2.2000000000000002</v>
      </c>
      <c r="I192" s="51">
        <f t="shared" si="5"/>
        <v>19.309999999999999</v>
      </c>
    </row>
    <row r="193" spans="1:13">
      <c r="A193" s="74">
        <v>186</v>
      </c>
      <c r="B193" s="43" t="s">
        <v>673</v>
      </c>
      <c r="C193" s="43" t="s">
        <v>33</v>
      </c>
      <c r="D193" s="41" t="s">
        <v>18</v>
      </c>
      <c r="E193" s="42">
        <v>10.8</v>
      </c>
      <c r="F193" s="42">
        <v>6.8</v>
      </c>
      <c r="G193" s="42">
        <v>3.7</v>
      </c>
      <c r="H193" s="42">
        <v>1.6</v>
      </c>
      <c r="I193" s="51">
        <f>SUM(E193:H193)</f>
        <v>22.900000000000002</v>
      </c>
    </row>
    <row r="194" spans="1:13" s="2" customFormat="1">
      <c r="A194" s="74">
        <v>187</v>
      </c>
      <c r="B194" s="40" t="s">
        <v>108</v>
      </c>
      <c r="C194" s="43" t="s">
        <v>33</v>
      </c>
      <c r="D194" s="41">
        <v>10</v>
      </c>
      <c r="E194" s="42">
        <v>14.9</v>
      </c>
      <c r="F194" s="42">
        <v>11.7</v>
      </c>
      <c r="G194" s="42">
        <v>8.4</v>
      </c>
      <c r="H194" s="42">
        <v>2.9</v>
      </c>
      <c r="I194" s="51">
        <f>SUM(E194:H194)</f>
        <v>37.9</v>
      </c>
      <c r="J194" s="9"/>
      <c r="K194" s="9"/>
      <c r="L194" s="9"/>
      <c r="M194" s="9"/>
    </row>
    <row r="195" spans="1:13">
      <c r="A195" s="74">
        <v>188</v>
      </c>
      <c r="B195" s="40" t="s">
        <v>109</v>
      </c>
      <c r="C195" s="43" t="s">
        <v>33</v>
      </c>
      <c r="D195" s="52">
        <v>5</v>
      </c>
      <c r="E195" s="74">
        <v>8.3000000000000007</v>
      </c>
      <c r="F195" s="74">
        <v>3.5</v>
      </c>
      <c r="G195" s="74">
        <v>2.2999999999999998</v>
      </c>
      <c r="H195" s="74">
        <v>1.7</v>
      </c>
      <c r="I195" s="51">
        <f t="shared" ref="I195:I199" si="6">SUM(E195:H195)</f>
        <v>15.8</v>
      </c>
    </row>
    <row r="196" spans="1:13">
      <c r="A196" s="74">
        <v>189</v>
      </c>
      <c r="B196" s="40" t="s">
        <v>457</v>
      </c>
      <c r="C196" s="43" t="s">
        <v>33</v>
      </c>
      <c r="D196" s="41" t="s">
        <v>18</v>
      </c>
      <c r="E196" s="42">
        <v>5.3</v>
      </c>
      <c r="F196" s="42">
        <v>4.3</v>
      </c>
      <c r="G196" s="42">
        <v>2.5</v>
      </c>
      <c r="H196" s="42">
        <v>1.3</v>
      </c>
      <c r="I196" s="51">
        <f t="shared" si="6"/>
        <v>13.4</v>
      </c>
    </row>
    <row r="197" spans="1:13">
      <c r="A197" s="74">
        <v>190</v>
      </c>
      <c r="B197" s="43" t="s">
        <v>110</v>
      </c>
      <c r="C197" s="43" t="s">
        <v>33</v>
      </c>
      <c r="D197" s="41" t="s">
        <v>18</v>
      </c>
      <c r="E197" s="42">
        <v>6.9</v>
      </c>
      <c r="F197" s="42">
        <v>5.7</v>
      </c>
      <c r="G197" s="42">
        <v>3.8</v>
      </c>
      <c r="H197" s="42">
        <v>0.4</v>
      </c>
      <c r="I197" s="51">
        <f t="shared" si="6"/>
        <v>16.8</v>
      </c>
    </row>
    <row r="198" spans="1:13">
      <c r="A198" s="74">
        <v>191</v>
      </c>
      <c r="B198" s="40" t="s">
        <v>330</v>
      </c>
      <c r="C198" s="43" t="s">
        <v>33</v>
      </c>
      <c r="D198" s="41" t="s">
        <v>18</v>
      </c>
      <c r="E198" s="42">
        <v>5.21</v>
      </c>
      <c r="F198" s="42">
        <v>5.6</v>
      </c>
      <c r="G198" s="42">
        <v>3.3</v>
      </c>
      <c r="H198" s="42">
        <v>1.2</v>
      </c>
      <c r="I198" s="51">
        <f t="shared" si="6"/>
        <v>15.309999999999999</v>
      </c>
    </row>
    <row r="199" spans="1:13">
      <c r="A199" s="74">
        <v>192</v>
      </c>
      <c r="B199" s="40" t="s">
        <v>458</v>
      </c>
      <c r="C199" s="43" t="s">
        <v>33</v>
      </c>
      <c r="D199" s="41" t="s">
        <v>18</v>
      </c>
      <c r="E199" s="42">
        <v>7.6</v>
      </c>
      <c r="F199" s="42">
        <v>3.6</v>
      </c>
      <c r="G199" s="42">
        <v>2.4</v>
      </c>
      <c r="H199" s="42">
        <v>0.15</v>
      </c>
      <c r="I199" s="51">
        <f t="shared" si="6"/>
        <v>13.75</v>
      </c>
    </row>
    <row r="200" spans="1:13">
      <c r="A200" s="74">
        <v>193</v>
      </c>
      <c r="B200" s="48" t="s">
        <v>331</v>
      </c>
      <c r="C200" s="43" t="s">
        <v>33</v>
      </c>
      <c r="D200" s="41" t="s">
        <v>18</v>
      </c>
      <c r="E200" s="42">
        <v>8.8000000000000007</v>
      </c>
      <c r="F200" s="42">
        <v>5.0999999999999996</v>
      </c>
      <c r="G200" s="42">
        <v>2.4</v>
      </c>
      <c r="H200" s="42">
        <v>0.23</v>
      </c>
      <c r="I200" s="51">
        <f t="shared" ref="I200:I210" si="7">SUM(E200:H200)</f>
        <v>16.53</v>
      </c>
    </row>
    <row r="201" spans="1:13">
      <c r="A201" s="74">
        <v>194</v>
      </c>
      <c r="B201" s="88" t="s">
        <v>597</v>
      </c>
      <c r="C201" s="43" t="s">
        <v>33</v>
      </c>
      <c r="D201" s="41" t="s">
        <v>18</v>
      </c>
      <c r="E201" s="42">
        <v>7.9</v>
      </c>
      <c r="F201" s="42">
        <v>5.5</v>
      </c>
      <c r="G201" s="42">
        <v>2.6</v>
      </c>
      <c r="H201" s="42">
        <v>1.6</v>
      </c>
      <c r="I201" s="51">
        <f t="shared" si="7"/>
        <v>17.600000000000001</v>
      </c>
    </row>
    <row r="202" spans="1:13">
      <c r="A202" s="74">
        <v>195</v>
      </c>
      <c r="B202" s="88" t="s">
        <v>669</v>
      </c>
      <c r="C202" s="43" t="s">
        <v>33</v>
      </c>
      <c r="D202" s="41" t="s">
        <v>18</v>
      </c>
      <c r="E202" s="42">
        <v>8.9</v>
      </c>
      <c r="F202" s="42">
        <v>5.2</v>
      </c>
      <c r="G202" s="42">
        <v>2.8</v>
      </c>
      <c r="H202" s="42">
        <v>1.7</v>
      </c>
      <c r="I202" s="51">
        <f t="shared" si="7"/>
        <v>18.600000000000001</v>
      </c>
    </row>
    <row r="203" spans="1:13">
      <c r="A203" s="74">
        <v>196</v>
      </c>
      <c r="B203" s="88" t="s">
        <v>598</v>
      </c>
      <c r="C203" s="43" t="s">
        <v>33</v>
      </c>
      <c r="D203" s="41">
        <v>10</v>
      </c>
      <c r="E203" s="42">
        <v>14.9</v>
      </c>
      <c r="F203" s="42">
        <v>11.7</v>
      </c>
      <c r="G203" s="42">
        <v>8.4</v>
      </c>
      <c r="H203" s="42">
        <v>2.9</v>
      </c>
      <c r="I203" s="51">
        <f t="shared" si="7"/>
        <v>37.9</v>
      </c>
    </row>
    <row r="204" spans="1:13">
      <c r="A204" s="74">
        <v>197</v>
      </c>
      <c r="B204" s="88" t="s">
        <v>599</v>
      </c>
      <c r="C204" s="43" t="s">
        <v>33</v>
      </c>
      <c r="D204" s="41" t="s">
        <v>18</v>
      </c>
      <c r="E204" s="42">
        <v>6.3</v>
      </c>
      <c r="F204" s="42">
        <v>3.3</v>
      </c>
      <c r="G204" s="42">
        <v>2.2000000000000002</v>
      </c>
      <c r="H204" s="42">
        <v>1.1000000000000001</v>
      </c>
      <c r="I204" s="51">
        <f t="shared" si="7"/>
        <v>12.9</v>
      </c>
    </row>
    <row r="205" spans="1:13">
      <c r="A205" s="74">
        <v>198</v>
      </c>
      <c r="B205" s="88" t="s">
        <v>600</v>
      </c>
      <c r="C205" s="43" t="s">
        <v>33</v>
      </c>
      <c r="D205" s="41">
        <v>10</v>
      </c>
      <c r="E205" s="42">
        <v>13.6</v>
      </c>
      <c r="F205" s="42">
        <v>7.2</v>
      </c>
      <c r="G205" s="42">
        <v>3.9</v>
      </c>
      <c r="H205" s="42">
        <v>1.9</v>
      </c>
      <c r="I205" s="51">
        <f t="shared" si="7"/>
        <v>26.599999999999998</v>
      </c>
    </row>
    <row r="206" spans="1:13">
      <c r="A206" s="74">
        <v>199</v>
      </c>
      <c r="B206" s="88" t="s">
        <v>601</v>
      </c>
      <c r="C206" s="43" t="s">
        <v>33</v>
      </c>
      <c r="D206" s="41">
        <v>50</v>
      </c>
      <c r="E206" s="42">
        <v>32.6</v>
      </c>
      <c r="F206" s="42">
        <v>11.3</v>
      </c>
      <c r="G206" s="42">
        <v>4.5999999999999996</v>
      </c>
      <c r="H206" s="42">
        <v>1.6</v>
      </c>
      <c r="I206" s="51">
        <f t="shared" si="7"/>
        <v>50.100000000000009</v>
      </c>
    </row>
    <row r="207" spans="1:13">
      <c r="A207" s="74">
        <v>200</v>
      </c>
      <c r="B207" s="88" t="s">
        <v>602</v>
      </c>
      <c r="C207" s="43" t="s">
        <v>33</v>
      </c>
      <c r="D207" s="41">
        <v>10</v>
      </c>
      <c r="E207" s="42">
        <v>19.600000000000001</v>
      </c>
      <c r="F207" s="42">
        <v>4.8</v>
      </c>
      <c r="G207" s="42">
        <v>2.4</v>
      </c>
      <c r="H207" s="42">
        <v>1.7</v>
      </c>
      <c r="I207" s="51">
        <f t="shared" si="7"/>
        <v>28.5</v>
      </c>
    </row>
    <row r="208" spans="1:13">
      <c r="A208" s="74">
        <v>201</v>
      </c>
      <c r="B208" s="88" t="s">
        <v>603</v>
      </c>
      <c r="C208" s="43" t="s">
        <v>33</v>
      </c>
      <c r="D208" s="41" t="s">
        <v>18</v>
      </c>
      <c r="E208" s="42">
        <v>7.9</v>
      </c>
      <c r="F208" s="42">
        <v>4.0999999999999996</v>
      </c>
      <c r="G208" s="42">
        <v>3.6</v>
      </c>
      <c r="H208" s="42">
        <v>0.1</v>
      </c>
      <c r="I208" s="51">
        <f t="shared" si="7"/>
        <v>15.7</v>
      </c>
    </row>
    <row r="209" spans="1:13">
      <c r="A209" s="74">
        <v>202</v>
      </c>
      <c r="B209" s="94" t="s">
        <v>633</v>
      </c>
      <c r="C209" s="43" t="s">
        <v>33</v>
      </c>
      <c r="D209" s="41">
        <v>5</v>
      </c>
      <c r="E209" s="74">
        <v>8.3000000000000007</v>
      </c>
      <c r="F209" s="74">
        <v>3.5</v>
      </c>
      <c r="G209" s="74">
        <v>2.2999999999999998</v>
      </c>
      <c r="H209" s="74">
        <v>1.7</v>
      </c>
      <c r="I209" s="51">
        <f t="shared" si="7"/>
        <v>15.8</v>
      </c>
    </row>
    <row r="210" spans="1:13">
      <c r="A210" s="74">
        <v>203</v>
      </c>
      <c r="B210" s="94" t="s">
        <v>632</v>
      </c>
      <c r="C210" s="43" t="s">
        <v>33</v>
      </c>
      <c r="D210" s="41" t="s">
        <v>18</v>
      </c>
      <c r="E210" s="42">
        <v>6.6</v>
      </c>
      <c r="F210" s="42">
        <v>4.5999999999999996</v>
      </c>
      <c r="G210" s="42">
        <v>3.2</v>
      </c>
      <c r="H210" s="42">
        <v>1.5</v>
      </c>
      <c r="I210" s="51">
        <f t="shared" si="7"/>
        <v>15.899999999999999</v>
      </c>
    </row>
    <row r="211" spans="1:13">
      <c r="A211" s="78"/>
      <c r="B211" s="45"/>
      <c r="C211" s="84" t="s">
        <v>32</v>
      </c>
      <c r="D211" s="53">
        <f>SUM(D69:D209)</f>
        <v>2508</v>
      </c>
      <c r="E211" s="53">
        <f>SUM(E69:E210)</f>
        <v>2490.0200000000018</v>
      </c>
      <c r="F211" s="53">
        <f>SUM(F69:F210)</f>
        <v>1280.2500000000005</v>
      </c>
      <c r="G211" s="53">
        <f>SUM(G69:G210)</f>
        <v>780.22999999999956</v>
      </c>
      <c r="H211" s="53">
        <f>SUM(H69:H210)</f>
        <v>323.06999999999965</v>
      </c>
      <c r="I211" s="53">
        <f>SUM(I69:I210)</f>
        <v>4873.5700000000024</v>
      </c>
    </row>
    <row r="212" spans="1:13" ht="28.5" customHeight="1">
      <c r="A212" s="127" t="s">
        <v>111</v>
      </c>
      <c r="B212" s="127"/>
      <c r="C212" s="127"/>
      <c r="D212" s="127"/>
      <c r="E212" s="127"/>
      <c r="F212" s="127"/>
      <c r="G212" s="127"/>
      <c r="H212" s="127"/>
      <c r="I212" s="127"/>
    </row>
    <row r="213" spans="1:13">
      <c r="A213" s="78">
        <v>204</v>
      </c>
      <c r="B213" s="43" t="s">
        <v>112</v>
      </c>
      <c r="C213" s="39" t="s">
        <v>619</v>
      </c>
      <c r="D213" s="41">
        <v>4</v>
      </c>
      <c r="E213" s="42">
        <v>7.4</v>
      </c>
      <c r="F213" s="42">
        <v>3.9</v>
      </c>
      <c r="G213" s="42">
        <v>2.9</v>
      </c>
      <c r="H213" s="42">
        <v>1.44</v>
      </c>
      <c r="I213" s="51">
        <f>SUM(E213:H213)</f>
        <v>15.64</v>
      </c>
    </row>
    <row r="214" spans="1:13">
      <c r="A214" s="78">
        <v>205</v>
      </c>
      <c r="B214" s="43" t="s">
        <v>113</v>
      </c>
      <c r="C214" s="39" t="s">
        <v>619</v>
      </c>
      <c r="D214" s="41">
        <v>10</v>
      </c>
      <c r="E214" s="42">
        <v>14.3</v>
      </c>
      <c r="F214" s="42">
        <v>8.1999999999999993</v>
      </c>
      <c r="G214" s="42">
        <v>4.2</v>
      </c>
      <c r="H214" s="42">
        <v>1.1000000000000001</v>
      </c>
      <c r="I214" s="51">
        <f>SUM(E214:H214)</f>
        <v>27.8</v>
      </c>
    </row>
    <row r="215" spans="1:13">
      <c r="A215" s="78">
        <v>206</v>
      </c>
      <c r="B215" s="43" t="s">
        <v>114</v>
      </c>
      <c r="C215" s="39" t="s">
        <v>619</v>
      </c>
      <c r="D215" s="41" t="s">
        <v>18</v>
      </c>
      <c r="E215" s="74">
        <v>8.3000000000000007</v>
      </c>
      <c r="F215" s="74">
        <v>3.25</v>
      </c>
      <c r="G215" s="74">
        <v>2.6</v>
      </c>
      <c r="H215" s="74">
        <v>1.3</v>
      </c>
      <c r="I215" s="51">
        <f>SUM(E215:H215)</f>
        <v>15.450000000000001</v>
      </c>
    </row>
    <row r="216" spans="1:13">
      <c r="A216" s="78">
        <v>207</v>
      </c>
      <c r="B216" s="43" t="s">
        <v>115</v>
      </c>
      <c r="C216" s="39" t="s">
        <v>619</v>
      </c>
      <c r="D216" s="41">
        <v>5</v>
      </c>
      <c r="E216" s="42">
        <v>15.5</v>
      </c>
      <c r="F216" s="42">
        <v>5.5</v>
      </c>
      <c r="G216" s="42">
        <v>4.5999999999999996</v>
      </c>
      <c r="H216" s="42">
        <v>1.56</v>
      </c>
      <c r="I216" s="51">
        <f t="shared" ref="I216:I234" si="8">SUM(E216:H216)</f>
        <v>27.16</v>
      </c>
    </row>
    <row r="217" spans="1:13">
      <c r="A217" s="78">
        <v>208</v>
      </c>
      <c r="B217" s="43" t="s">
        <v>116</v>
      </c>
      <c r="C217" s="39" t="s">
        <v>619</v>
      </c>
      <c r="D217" s="41" t="s">
        <v>18</v>
      </c>
      <c r="E217" s="42">
        <v>6.9</v>
      </c>
      <c r="F217" s="42">
        <v>5</v>
      </c>
      <c r="G217" s="42">
        <v>3</v>
      </c>
      <c r="H217" s="42">
        <v>1.3</v>
      </c>
      <c r="I217" s="51">
        <f t="shared" si="8"/>
        <v>16.2</v>
      </c>
    </row>
    <row r="218" spans="1:13">
      <c r="A218" s="78">
        <v>209</v>
      </c>
      <c r="B218" s="40" t="s">
        <v>117</v>
      </c>
      <c r="C218" s="39" t="s">
        <v>619</v>
      </c>
      <c r="D218" s="41">
        <v>10</v>
      </c>
      <c r="E218" s="42">
        <v>12.4</v>
      </c>
      <c r="F218" s="42">
        <v>6.1</v>
      </c>
      <c r="G218" s="42">
        <v>4.5</v>
      </c>
      <c r="H218" s="42">
        <v>1.1000000000000001</v>
      </c>
      <c r="I218" s="51">
        <f t="shared" si="8"/>
        <v>24.1</v>
      </c>
    </row>
    <row r="219" spans="1:13">
      <c r="A219" s="78">
        <v>210</v>
      </c>
      <c r="B219" s="43" t="s">
        <v>118</v>
      </c>
      <c r="C219" s="39" t="s">
        <v>619</v>
      </c>
      <c r="D219" s="41">
        <v>10</v>
      </c>
      <c r="E219" s="42">
        <v>14.5</v>
      </c>
      <c r="F219" s="42">
        <v>6.3</v>
      </c>
      <c r="G219" s="42">
        <v>4.4000000000000004</v>
      </c>
      <c r="H219" s="42">
        <v>2.1</v>
      </c>
      <c r="I219" s="51">
        <f t="shared" si="8"/>
        <v>27.300000000000004</v>
      </c>
    </row>
    <row r="220" spans="1:13" s="2" customFormat="1">
      <c r="A220" s="78">
        <v>211</v>
      </c>
      <c r="B220" s="43" t="s">
        <v>459</v>
      </c>
      <c r="C220" s="39" t="s">
        <v>619</v>
      </c>
      <c r="D220" s="54" t="s">
        <v>18</v>
      </c>
      <c r="E220" s="42">
        <v>7.3</v>
      </c>
      <c r="F220" s="42">
        <v>3.5</v>
      </c>
      <c r="G220" s="42">
        <v>1.6</v>
      </c>
      <c r="H220" s="42">
        <v>0.4</v>
      </c>
      <c r="I220" s="51">
        <f t="shared" si="8"/>
        <v>12.8</v>
      </c>
      <c r="J220" s="9"/>
      <c r="K220" s="9"/>
      <c r="L220" s="9"/>
      <c r="M220" s="9"/>
    </row>
    <row r="221" spans="1:13" s="2" customFormat="1">
      <c r="A221" s="78">
        <v>212</v>
      </c>
      <c r="B221" s="43" t="s">
        <v>119</v>
      </c>
      <c r="C221" s="39" t="s">
        <v>619</v>
      </c>
      <c r="D221" s="41" t="s">
        <v>18</v>
      </c>
      <c r="E221" s="42">
        <v>7.2</v>
      </c>
      <c r="F221" s="42">
        <v>4.2</v>
      </c>
      <c r="G221" s="42">
        <v>2.7</v>
      </c>
      <c r="H221" s="42">
        <v>1.66</v>
      </c>
      <c r="I221" s="51">
        <f t="shared" si="8"/>
        <v>15.760000000000002</v>
      </c>
      <c r="J221" s="9"/>
      <c r="K221" s="9"/>
      <c r="L221" s="9"/>
      <c r="M221" s="9"/>
    </row>
    <row r="222" spans="1:13">
      <c r="A222" s="78">
        <v>213</v>
      </c>
      <c r="B222" s="43" t="s">
        <v>120</v>
      </c>
      <c r="C222" s="39" t="s">
        <v>619</v>
      </c>
      <c r="D222" s="41">
        <v>50</v>
      </c>
      <c r="E222" s="42">
        <v>31.2</v>
      </c>
      <c r="F222" s="42">
        <v>11.2</v>
      </c>
      <c r="G222" s="42">
        <v>2.4</v>
      </c>
      <c r="H222" s="42">
        <v>1.2</v>
      </c>
      <c r="I222" s="51">
        <f t="shared" si="8"/>
        <v>46</v>
      </c>
    </row>
    <row r="223" spans="1:13">
      <c r="A223" s="78">
        <v>214</v>
      </c>
      <c r="B223" s="43" t="s">
        <v>460</v>
      </c>
      <c r="C223" s="39" t="s">
        <v>619</v>
      </c>
      <c r="D223" s="54" t="s">
        <v>18</v>
      </c>
      <c r="E223" s="42">
        <v>7.3</v>
      </c>
      <c r="F223" s="42">
        <v>3.5</v>
      </c>
      <c r="G223" s="42">
        <v>2.8</v>
      </c>
      <c r="H223" s="42">
        <v>2</v>
      </c>
      <c r="I223" s="51">
        <f t="shared" si="8"/>
        <v>15.600000000000001</v>
      </c>
    </row>
    <row r="224" spans="1:13">
      <c r="A224" s="78">
        <v>215</v>
      </c>
      <c r="B224" s="40" t="s">
        <v>461</v>
      </c>
      <c r="C224" s="39" t="s">
        <v>619</v>
      </c>
      <c r="D224" s="54">
        <v>50</v>
      </c>
      <c r="E224" s="42">
        <v>31.3</v>
      </c>
      <c r="F224" s="42">
        <v>13.36</v>
      </c>
      <c r="G224" s="42">
        <v>5.3</v>
      </c>
      <c r="H224" s="42">
        <v>1.9</v>
      </c>
      <c r="I224" s="51">
        <f t="shared" si="8"/>
        <v>51.859999999999992</v>
      </c>
    </row>
    <row r="225" spans="1:985">
      <c r="A225" s="78">
        <v>216</v>
      </c>
      <c r="B225" s="43" t="s">
        <v>462</v>
      </c>
      <c r="C225" s="39" t="s">
        <v>619</v>
      </c>
      <c r="D225" s="54" t="s">
        <v>18</v>
      </c>
      <c r="E225" s="42">
        <v>7.9</v>
      </c>
      <c r="F225" s="42">
        <v>2.9</v>
      </c>
      <c r="G225" s="42">
        <v>2.2999999999999998</v>
      </c>
      <c r="H225" s="42">
        <v>1.78</v>
      </c>
      <c r="I225" s="51">
        <f t="shared" si="8"/>
        <v>14.88</v>
      </c>
    </row>
    <row r="226" spans="1:985">
      <c r="A226" s="78">
        <v>217</v>
      </c>
      <c r="B226" s="43" t="s">
        <v>463</v>
      </c>
      <c r="C226" s="39" t="s">
        <v>619</v>
      </c>
      <c r="D226" s="54" t="s">
        <v>18</v>
      </c>
      <c r="E226" s="42">
        <v>6.8</v>
      </c>
      <c r="F226" s="42">
        <v>4.0999999999999996</v>
      </c>
      <c r="G226" s="42">
        <v>2.4</v>
      </c>
      <c r="H226" s="42">
        <v>1.7</v>
      </c>
      <c r="I226" s="51">
        <f t="shared" si="8"/>
        <v>14.999999999999998</v>
      </c>
    </row>
    <row r="227" spans="1:985" s="2" customFormat="1">
      <c r="A227" s="78">
        <v>218</v>
      </c>
      <c r="B227" s="43" t="s">
        <v>464</v>
      </c>
      <c r="C227" s="39" t="s">
        <v>619</v>
      </c>
      <c r="D227" s="41">
        <v>10</v>
      </c>
      <c r="E227" s="42">
        <v>15.5</v>
      </c>
      <c r="F227" s="42">
        <v>9.3000000000000007</v>
      </c>
      <c r="G227" s="42">
        <v>8.8000000000000007</v>
      </c>
      <c r="H227" s="42">
        <v>2.23</v>
      </c>
      <c r="I227" s="51">
        <f t="shared" si="8"/>
        <v>35.83</v>
      </c>
      <c r="J227" s="9"/>
      <c r="K227" s="9"/>
      <c r="L227" s="9"/>
      <c r="M227" s="9"/>
    </row>
    <row r="228" spans="1:985">
      <c r="A228" s="78">
        <v>219</v>
      </c>
      <c r="B228" s="43" t="s">
        <v>663</v>
      </c>
      <c r="C228" s="39" t="s">
        <v>619</v>
      </c>
      <c r="D228" s="41" t="s">
        <v>18</v>
      </c>
      <c r="E228" s="42">
        <v>7.1</v>
      </c>
      <c r="F228" s="42">
        <v>4.0999999999999996</v>
      </c>
      <c r="G228" s="42">
        <v>2.6</v>
      </c>
      <c r="H228" s="42">
        <v>1.3</v>
      </c>
      <c r="I228" s="51">
        <f t="shared" si="8"/>
        <v>15.1</v>
      </c>
    </row>
    <row r="229" spans="1:985">
      <c r="A229" s="78">
        <v>220</v>
      </c>
      <c r="B229" s="43" t="s">
        <v>121</v>
      </c>
      <c r="C229" s="39" t="s">
        <v>619</v>
      </c>
      <c r="D229" s="41" t="s">
        <v>18</v>
      </c>
      <c r="E229" s="42">
        <v>7.4</v>
      </c>
      <c r="F229" s="42">
        <v>3.5</v>
      </c>
      <c r="G229" s="42">
        <v>2.9</v>
      </c>
      <c r="H229" s="42">
        <v>1.4</v>
      </c>
      <c r="I229" s="51">
        <f t="shared" si="8"/>
        <v>15.200000000000001</v>
      </c>
    </row>
    <row r="230" spans="1:985">
      <c r="A230" s="78">
        <v>221</v>
      </c>
      <c r="B230" s="43" t="s">
        <v>122</v>
      </c>
      <c r="C230" s="39" t="s">
        <v>619</v>
      </c>
      <c r="D230" s="41">
        <v>10</v>
      </c>
      <c r="E230" s="42">
        <v>16.2</v>
      </c>
      <c r="F230" s="42">
        <v>3.4</v>
      </c>
      <c r="G230" s="42">
        <v>2.1</v>
      </c>
      <c r="H230" s="42">
        <v>1.6</v>
      </c>
      <c r="I230" s="51">
        <f t="shared" si="8"/>
        <v>23.3</v>
      </c>
    </row>
    <row r="231" spans="1:985">
      <c r="A231" s="78">
        <v>222</v>
      </c>
      <c r="B231" s="43" t="s">
        <v>123</v>
      </c>
      <c r="C231" s="39" t="s">
        <v>619</v>
      </c>
      <c r="D231" s="54" t="s">
        <v>18</v>
      </c>
      <c r="E231" s="42">
        <v>7.3</v>
      </c>
      <c r="F231" s="42">
        <v>4</v>
      </c>
      <c r="G231" s="42">
        <v>2.2000000000000002</v>
      </c>
      <c r="H231" s="42">
        <v>1.36</v>
      </c>
      <c r="I231" s="51">
        <f t="shared" si="8"/>
        <v>14.86</v>
      </c>
    </row>
    <row r="232" spans="1:985">
      <c r="A232" s="78">
        <v>223</v>
      </c>
      <c r="B232" s="43" t="s">
        <v>675</v>
      </c>
      <c r="C232" s="39" t="s">
        <v>619</v>
      </c>
      <c r="D232" s="41">
        <v>5</v>
      </c>
      <c r="E232" s="42">
        <v>13.3</v>
      </c>
      <c r="F232" s="42">
        <v>4.3</v>
      </c>
      <c r="G232" s="42">
        <v>1.6</v>
      </c>
      <c r="H232" s="42">
        <v>0.3</v>
      </c>
      <c r="I232" s="51">
        <f t="shared" si="8"/>
        <v>19.500000000000004</v>
      </c>
    </row>
    <row r="233" spans="1:985">
      <c r="A233" s="78">
        <v>224</v>
      </c>
      <c r="B233" s="48" t="s">
        <v>465</v>
      </c>
      <c r="C233" s="39" t="s">
        <v>619</v>
      </c>
      <c r="D233" s="41">
        <v>10</v>
      </c>
      <c r="E233" s="42">
        <v>18.600000000000001</v>
      </c>
      <c r="F233" s="42">
        <v>4.2</v>
      </c>
      <c r="G233" s="42">
        <v>3.6</v>
      </c>
      <c r="H233" s="42">
        <v>0.6</v>
      </c>
      <c r="I233" s="51">
        <f t="shared" si="8"/>
        <v>27.000000000000004</v>
      </c>
    </row>
    <row r="234" spans="1:985">
      <c r="A234" s="78">
        <v>225</v>
      </c>
      <c r="B234" s="88" t="s">
        <v>634</v>
      </c>
      <c r="C234" s="39" t="s">
        <v>619</v>
      </c>
      <c r="D234" s="41" t="s">
        <v>18</v>
      </c>
      <c r="E234" s="42">
        <v>7.6</v>
      </c>
      <c r="F234" s="42">
        <v>3.2</v>
      </c>
      <c r="G234" s="42">
        <v>2.6</v>
      </c>
      <c r="H234" s="42">
        <v>1.1000000000000001</v>
      </c>
      <c r="I234" s="51">
        <f t="shared" si="8"/>
        <v>14.5</v>
      </c>
    </row>
    <row r="235" spans="1:985">
      <c r="A235" s="78">
        <v>226</v>
      </c>
      <c r="B235" s="94" t="s">
        <v>635</v>
      </c>
      <c r="C235" s="39" t="s">
        <v>619</v>
      </c>
      <c r="D235" s="41">
        <v>10</v>
      </c>
      <c r="E235" s="42">
        <v>11.5</v>
      </c>
      <c r="F235" s="42">
        <v>5.5</v>
      </c>
      <c r="G235" s="42">
        <v>5.2</v>
      </c>
      <c r="H235" s="42">
        <v>1.56</v>
      </c>
      <c r="I235" s="51">
        <f>SUM(E235:H235)</f>
        <v>23.759999999999998</v>
      </c>
    </row>
    <row r="236" spans="1:985">
      <c r="A236" s="96"/>
      <c r="B236" s="43"/>
      <c r="C236" s="84" t="s">
        <v>32</v>
      </c>
      <c r="D236" s="53">
        <f t="shared" ref="D236:I236" si="9">SUM(D213:D235)</f>
        <v>184</v>
      </c>
      <c r="E236" s="53">
        <f t="shared" si="9"/>
        <v>282.80000000000007</v>
      </c>
      <c r="F236" s="53">
        <f t="shared" si="9"/>
        <v>122.51</v>
      </c>
      <c r="G236" s="53">
        <f t="shared" si="9"/>
        <v>77.299999999999969</v>
      </c>
      <c r="H236" s="53">
        <f t="shared" si="9"/>
        <v>31.990000000000002</v>
      </c>
      <c r="I236" s="53">
        <f t="shared" si="9"/>
        <v>514.6</v>
      </c>
    </row>
    <row r="237" spans="1:985" ht="30" customHeight="1">
      <c r="A237" s="121" t="s">
        <v>359</v>
      </c>
      <c r="B237" s="121"/>
      <c r="C237" s="121"/>
      <c r="D237" s="121"/>
      <c r="E237" s="121"/>
      <c r="F237" s="121"/>
      <c r="G237" s="121"/>
      <c r="H237" s="121"/>
      <c r="I237" s="121"/>
      <c r="J237" s="9"/>
      <c r="K237" s="9"/>
      <c r="L237" s="9"/>
      <c r="M237" s="9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  <c r="IW237" s="2"/>
      <c r="IX237" s="2"/>
      <c r="IY237" s="2"/>
      <c r="IZ237" s="2"/>
      <c r="JA237" s="2"/>
      <c r="JB237" s="2"/>
      <c r="JC237" s="2"/>
      <c r="JD237" s="2"/>
      <c r="JE237" s="2"/>
      <c r="JF237" s="2"/>
      <c r="JG237" s="2"/>
      <c r="JH237" s="2"/>
      <c r="JI237" s="2"/>
      <c r="JJ237" s="2"/>
      <c r="JK237" s="2"/>
      <c r="JL237" s="2"/>
      <c r="JM237" s="2"/>
      <c r="JN237" s="2"/>
      <c r="JO237" s="2"/>
      <c r="JP237" s="2"/>
      <c r="JQ237" s="2"/>
      <c r="JR237" s="2"/>
      <c r="JS237" s="2"/>
      <c r="JT237" s="2"/>
      <c r="JU237" s="2"/>
      <c r="JV237" s="2"/>
      <c r="JW237" s="2"/>
      <c r="JX237" s="2"/>
      <c r="JY237" s="2"/>
      <c r="JZ237" s="2"/>
      <c r="KA237" s="2"/>
      <c r="KB237" s="2"/>
      <c r="KC237" s="2"/>
      <c r="KD237" s="2"/>
      <c r="KE237" s="2"/>
      <c r="KF237" s="2"/>
      <c r="KG237" s="2"/>
      <c r="KH237" s="2"/>
      <c r="KI237" s="2"/>
      <c r="KJ237" s="2"/>
      <c r="KK237" s="2"/>
      <c r="KL237" s="2"/>
      <c r="KM237" s="2"/>
      <c r="KN237" s="2"/>
      <c r="KO237" s="2"/>
      <c r="KP237" s="2"/>
      <c r="KQ237" s="2"/>
      <c r="KR237" s="2"/>
      <c r="KS237" s="2"/>
      <c r="KT237" s="2"/>
      <c r="KU237" s="2"/>
      <c r="KV237" s="2"/>
      <c r="KW237" s="2"/>
      <c r="KX237" s="2"/>
      <c r="KY237" s="2"/>
      <c r="KZ237" s="2"/>
      <c r="LA237" s="2"/>
      <c r="LB237" s="2"/>
      <c r="LC237" s="2"/>
      <c r="LD237" s="2"/>
      <c r="LE237" s="2"/>
      <c r="LF237" s="2"/>
      <c r="LG237" s="2"/>
      <c r="LH237" s="2"/>
      <c r="LI237" s="2"/>
      <c r="LJ237" s="2"/>
      <c r="LK237" s="2"/>
      <c r="LL237" s="2"/>
      <c r="LM237" s="2"/>
      <c r="LN237" s="2"/>
      <c r="LO237" s="2"/>
      <c r="LP237" s="2"/>
      <c r="LQ237" s="2"/>
      <c r="LR237" s="2"/>
      <c r="LS237" s="2"/>
      <c r="LT237" s="2"/>
      <c r="LU237" s="2"/>
      <c r="LV237" s="2"/>
      <c r="LW237" s="2"/>
      <c r="LX237" s="2"/>
      <c r="LY237" s="2"/>
      <c r="LZ237" s="2"/>
      <c r="MA237" s="2"/>
      <c r="MB237" s="2"/>
      <c r="MC237" s="2"/>
      <c r="MD237" s="2"/>
      <c r="ME237" s="2"/>
      <c r="MF237" s="2"/>
      <c r="MG237" s="2"/>
      <c r="MH237" s="2"/>
      <c r="MI237" s="2"/>
      <c r="MJ237" s="2"/>
      <c r="MK237" s="2"/>
      <c r="ML237" s="2"/>
      <c r="MM237" s="2"/>
      <c r="MN237" s="2"/>
      <c r="MO237" s="2"/>
      <c r="MP237" s="2"/>
      <c r="MQ237" s="2"/>
      <c r="MR237" s="2"/>
      <c r="MS237" s="2"/>
      <c r="MT237" s="2"/>
      <c r="MU237" s="2"/>
      <c r="MV237" s="2"/>
      <c r="MW237" s="2"/>
      <c r="MX237" s="2"/>
      <c r="MY237" s="2"/>
      <c r="MZ237" s="2"/>
      <c r="NA237" s="2"/>
      <c r="NB237" s="2"/>
      <c r="NC237" s="2"/>
      <c r="ND237" s="2"/>
      <c r="NE237" s="2"/>
      <c r="NF237" s="2"/>
      <c r="NG237" s="2"/>
      <c r="NH237" s="2"/>
      <c r="NI237" s="2"/>
      <c r="NJ237" s="2"/>
      <c r="NK237" s="2"/>
      <c r="NL237" s="2"/>
      <c r="NM237" s="2"/>
      <c r="NN237" s="2"/>
      <c r="NO237" s="2"/>
      <c r="NP237" s="2"/>
      <c r="NQ237" s="2"/>
      <c r="NR237" s="2"/>
      <c r="NS237" s="2"/>
      <c r="NT237" s="2"/>
      <c r="NU237" s="2"/>
      <c r="NV237" s="2"/>
      <c r="NW237" s="2"/>
      <c r="NX237" s="2"/>
      <c r="NY237" s="2"/>
      <c r="NZ237" s="2"/>
      <c r="OA237" s="2"/>
      <c r="OB237" s="2"/>
      <c r="OC237" s="2"/>
      <c r="OD237" s="2"/>
      <c r="OE237" s="2"/>
      <c r="OF237" s="2"/>
      <c r="OG237" s="2"/>
      <c r="OH237" s="2"/>
      <c r="OI237" s="2"/>
      <c r="OJ237" s="2"/>
      <c r="OK237" s="2"/>
      <c r="OL237" s="2"/>
      <c r="OM237" s="2"/>
      <c r="ON237" s="2"/>
      <c r="OO237" s="2"/>
      <c r="OP237" s="2"/>
      <c r="OQ237" s="2"/>
      <c r="OR237" s="2"/>
      <c r="OS237" s="2"/>
      <c r="OT237" s="2"/>
      <c r="OU237" s="2"/>
      <c r="OV237" s="2"/>
      <c r="OW237" s="2"/>
      <c r="OX237" s="2"/>
      <c r="OY237" s="2"/>
      <c r="OZ237" s="2"/>
      <c r="PA237" s="2"/>
      <c r="PB237" s="2"/>
      <c r="PC237" s="2"/>
      <c r="PD237" s="2"/>
      <c r="PE237" s="2"/>
      <c r="PF237" s="2"/>
      <c r="PG237" s="2"/>
      <c r="PH237" s="2"/>
      <c r="PI237" s="2"/>
      <c r="PJ237" s="2"/>
      <c r="PK237" s="2"/>
      <c r="PL237" s="2"/>
      <c r="PM237" s="2"/>
      <c r="PN237" s="2"/>
      <c r="PO237" s="2"/>
      <c r="PP237" s="2"/>
      <c r="PQ237" s="2"/>
      <c r="PR237" s="2"/>
      <c r="PS237" s="2"/>
      <c r="PT237" s="2"/>
      <c r="PU237" s="2"/>
      <c r="PV237" s="2"/>
      <c r="PW237" s="2"/>
      <c r="PX237" s="2"/>
      <c r="PY237" s="2"/>
      <c r="PZ237" s="2"/>
      <c r="QA237" s="2"/>
      <c r="QB237" s="2"/>
      <c r="QC237" s="2"/>
      <c r="QD237" s="2"/>
      <c r="QE237" s="2"/>
      <c r="QF237" s="2"/>
      <c r="QG237" s="2"/>
      <c r="QH237" s="2"/>
      <c r="QI237" s="2"/>
      <c r="QJ237" s="2"/>
      <c r="QK237" s="2"/>
      <c r="QL237" s="2"/>
      <c r="QM237" s="2"/>
      <c r="QN237" s="2"/>
      <c r="QO237" s="2"/>
      <c r="QP237" s="2"/>
      <c r="QQ237" s="2"/>
      <c r="QR237" s="2"/>
      <c r="QS237" s="2"/>
      <c r="QT237" s="2"/>
      <c r="QU237" s="2"/>
      <c r="QV237" s="2"/>
      <c r="QW237" s="2"/>
      <c r="QX237" s="2"/>
      <c r="QY237" s="2"/>
      <c r="QZ237" s="2"/>
      <c r="RA237" s="2"/>
      <c r="RB237" s="2"/>
      <c r="RC237" s="2"/>
      <c r="RD237" s="2"/>
      <c r="RE237" s="2"/>
      <c r="RF237" s="2"/>
      <c r="RG237" s="2"/>
      <c r="RH237" s="2"/>
      <c r="RI237" s="2"/>
      <c r="RJ237" s="2"/>
      <c r="RK237" s="2"/>
      <c r="RL237" s="2"/>
      <c r="RM237" s="2"/>
      <c r="RN237" s="2"/>
      <c r="RO237" s="2"/>
      <c r="RP237" s="2"/>
      <c r="RQ237" s="2"/>
      <c r="RR237" s="2"/>
      <c r="RS237" s="2"/>
      <c r="RT237" s="2"/>
      <c r="RU237" s="2"/>
      <c r="RV237" s="2"/>
      <c r="RW237" s="2"/>
      <c r="RX237" s="2"/>
      <c r="RY237" s="2"/>
      <c r="RZ237" s="2"/>
      <c r="SA237" s="2"/>
      <c r="SB237" s="2"/>
      <c r="SC237" s="2"/>
      <c r="SD237" s="2"/>
      <c r="SE237" s="2"/>
      <c r="SF237" s="2"/>
      <c r="SG237" s="2"/>
      <c r="SH237" s="2"/>
      <c r="SI237" s="2"/>
      <c r="SJ237" s="2"/>
      <c r="SK237" s="2"/>
      <c r="SL237" s="2"/>
      <c r="SM237" s="2"/>
      <c r="SN237" s="2"/>
      <c r="SO237" s="2"/>
      <c r="SP237" s="2"/>
      <c r="SQ237" s="2"/>
      <c r="SR237" s="2"/>
      <c r="SS237" s="2"/>
      <c r="ST237" s="2"/>
      <c r="SU237" s="2"/>
      <c r="SV237" s="2"/>
      <c r="SW237" s="2"/>
      <c r="SX237" s="2"/>
      <c r="SY237" s="2"/>
      <c r="SZ237" s="2"/>
      <c r="TA237" s="2"/>
      <c r="TB237" s="2"/>
      <c r="TC237" s="2"/>
      <c r="TD237" s="2"/>
      <c r="TE237" s="2"/>
      <c r="TF237" s="2"/>
      <c r="TG237" s="2"/>
      <c r="TH237" s="2"/>
      <c r="TI237" s="2"/>
      <c r="TJ237" s="2"/>
      <c r="TK237" s="2"/>
      <c r="TL237" s="2"/>
      <c r="TM237" s="2"/>
      <c r="TN237" s="2"/>
      <c r="TO237" s="2"/>
      <c r="TP237" s="2"/>
      <c r="TQ237" s="2"/>
      <c r="TR237" s="2"/>
      <c r="TS237" s="2"/>
      <c r="TT237" s="2"/>
      <c r="TU237" s="2"/>
      <c r="TV237" s="2"/>
      <c r="TW237" s="2"/>
      <c r="TX237" s="2"/>
      <c r="TY237" s="2"/>
      <c r="TZ237" s="2"/>
      <c r="UA237" s="2"/>
      <c r="UB237" s="2"/>
      <c r="UC237" s="2"/>
      <c r="UD237" s="2"/>
      <c r="UE237" s="2"/>
      <c r="UF237" s="2"/>
      <c r="UG237" s="2"/>
      <c r="UH237" s="2"/>
      <c r="UI237" s="2"/>
      <c r="UJ237" s="2"/>
      <c r="UK237" s="2"/>
      <c r="UL237" s="2"/>
      <c r="UM237" s="2"/>
      <c r="UN237" s="2"/>
      <c r="UO237" s="2"/>
      <c r="UP237" s="2"/>
      <c r="UQ237" s="2"/>
      <c r="UR237" s="2"/>
      <c r="US237" s="2"/>
      <c r="UT237" s="2"/>
      <c r="UU237" s="2"/>
      <c r="UV237" s="2"/>
      <c r="UW237" s="2"/>
      <c r="UX237" s="2"/>
      <c r="UY237" s="2"/>
      <c r="UZ237" s="2"/>
      <c r="VA237" s="2"/>
      <c r="VB237" s="2"/>
      <c r="VC237" s="2"/>
      <c r="VD237" s="2"/>
      <c r="VE237" s="2"/>
      <c r="VF237" s="2"/>
      <c r="VG237" s="2"/>
      <c r="VH237" s="2"/>
      <c r="VI237" s="2"/>
      <c r="VJ237" s="2"/>
      <c r="VK237" s="2"/>
      <c r="VL237" s="2"/>
      <c r="VM237" s="2"/>
      <c r="VN237" s="2"/>
      <c r="VO237" s="2"/>
      <c r="VP237" s="2"/>
      <c r="VQ237" s="2"/>
      <c r="VR237" s="2"/>
      <c r="VS237" s="2"/>
      <c r="VT237" s="2"/>
      <c r="VU237" s="2"/>
      <c r="VV237" s="2"/>
      <c r="VW237" s="2"/>
      <c r="VX237" s="2"/>
      <c r="VY237" s="2"/>
      <c r="VZ237" s="2"/>
      <c r="WA237" s="2"/>
      <c r="WB237" s="2"/>
      <c r="WC237" s="2"/>
      <c r="WD237" s="2"/>
      <c r="WE237" s="2"/>
      <c r="WF237" s="2"/>
      <c r="WG237" s="2"/>
      <c r="WH237" s="2"/>
      <c r="WI237" s="2"/>
      <c r="WJ237" s="2"/>
      <c r="WK237" s="2"/>
      <c r="WL237" s="2"/>
      <c r="WM237" s="2"/>
      <c r="WN237" s="2"/>
      <c r="WO237" s="2"/>
      <c r="WP237" s="2"/>
      <c r="WQ237" s="2"/>
      <c r="WR237" s="2"/>
      <c r="WS237" s="2"/>
      <c r="WT237" s="2"/>
      <c r="WU237" s="2"/>
      <c r="WV237" s="2"/>
      <c r="WW237" s="2"/>
      <c r="WX237" s="2"/>
      <c r="WY237" s="2"/>
      <c r="WZ237" s="2"/>
      <c r="XA237" s="2"/>
      <c r="XB237" s="2"/>
      <c r="XC237" s="2"/>
      <c r="XD237" s="2"/>
      <c r="XE237" s="2"/>
      <c r="XF237" s="2"/>
      <c r="XG237" s="2"/>
      <c r="XH237" s="2"/>
      <c r="XI237" s="2"/>
      <c r="XJ237" s="2"/>
      <c r="XK237" s="2"/>
      <c r="XL237" s="2"/>
      <c r="XM237" s="2"/>
      <c r="XN237" s="2"/>
      <c r="XO237" s="2"/>
      <c r="XP237" s="2"/>
      <c r="XQ237" s="2"/>
      <c r="XR237" s="2"/>
      <c r="XS237" s="2"/>
      <c r="XT237" s="2"/>
      <c r="XU237" s="2"/>
      <c r="XV237" s="2"/>
      <c r="XW237" s="2"/>
      <c r="XX237" s="2"/>
      <c r="XY237" s="2"/>
      <c r="XZ237" s="2"/>
      <c r="YA237" s="2"/>
      <c r="YB237" s="2"/>
      <c r="YC237" s="2"/>
      <c r="YD237" s="2"/>
      <c r="YE237" s="2"/>
      <c r="YF237" s="2"/>
      <c r="YG237" s="2"/>
      <c r="YH237" s="2"/>
      <c r="YI237" s="2"/>
      <c r="YJ237" s="2"/>
      <c r="YK237" s="2"/>
      <c r="YL237" s="2"/>
      <c r="YM237" s="2"/>
      <c r="YN237" s="2"/>
      <c r="YO237" s="2"/>
      <c r="YP237" s="2"/>
      <c r="YQ237" s="2"/>
      <c r="YR237" s="2"/>
      <c r="YS237" s="2"/>
      <c r="YT237" s="2"/>
      <c r="YU237" s="2"/>
      <c r="YV237" s="2"/>
      <c r="YW237" s="2"/>
      <c r="YX237" s="2"/>
      <c r="YY237" s="2"/>
      <c r="YZ237" s="2"/>
      <c r="ZA237" s="2"/>
      <c r="ZB237" s="2"/>
      <c r="ZC237" s="2"/>
      <c r="ZD237" s="2"/>
      <c r="ZE237" s="2"/>
      <c r="ZF237" s="2"/>
      <c r="ZG237" s="2"/>
      <c r="ZH237" s="2"/>
      <c r="ZI237" s="2"/>
      <c r="ZJ237" s="2"/>
      <c r="ZK237" s="2"/>
      <c r="ZL237" s="2"/>
      <c r="ZM237" s="2"/>
      <c r="ZN237" s="2"/>
      <c r="ZO237" s="2"/>
      <c r="ZP237" s="2"/>
      <c r="ZQ237" s="2"/>
      <c r="ZR237" s="2"/>
      <c r="ZS237" s="2"/>
      <c r="ZT237" s="2"/>
      <c r="ZU237" s="2"/>
      <c r="ZV237" s="2"/>
      <c r="ZW237" s="2"/>
      <c r="ZX237" s="2"/>
      <c r="ZY237" s="2"/>
      <c r="ZZ237" s="2"/>
      <c r="AAA237" s="2"/>
      <c r="AAB237" s="2"/>
      <c r="AAC237" s="2"/>
      <c r="AAD237" s="2"/>
      <c r="AAE237" s="2"/>
      <c r="AAF237" s="2"/>
      <c r="AAG237" s="2"/>
      <c r="AAH237" s="2"/>
      <c r="AAI237" s="2"/>
      <c r="AAJ237" s="2"/>
      <c r="AAK237" s="2"/>
      <c r="AAL237" s="2"/>
      <c r="AAM237" s="2"/>
      <c r="AAN237" s="2"/>
      <c r="AAO237" s="2"/>
      <c r="AAP237" s="2"/>
      <c r="AAQ237" s="2"/>
      <c r="AAR237" s="2"/>
      <c r="AAS237" s="2"/>
      <c r="AAT237" s="2"/>
      <c r="AAU237" s="2"/>
      <c r="AAV237" s="2"/>
      <c r="AAW237" s="2"/>
      <c r="AAX237" s="2"/>
      <c r="AAY237" s="2"/>
      <c r="AAZ237" s="2"/>
      <c r="ABA237" s="2"/>
      <c r="ABB237" s="2"/>
      <c r="ABC237" s="2"/>
      <c r="ABD237" s="2"/>
      <c r="ABE237" s="2"/>
      <c r="ABF237" s="2"/>
      <c r="ABG237" s="2"/>
      <c r="ABH237" s="2"/>
      <c r="ABI237" s="2"/>
      <c r="ABJ237" s="2"/>
      <c r="ABK237" s="2"/>
      <c r="ABL237" s="2"/>
      <c r="ABM237" s="2"/>
      <c r="ABN237" s="2"/>
      <c r="ABO237" s="2"/>
      <c r="ABP237" s="2"/>
      <c r="ABQ237" s="2"/>
      <c r="ABR237" s="2"/>
      <c r="ABS237" s="2"/>
      <c r="ABT237" s="2"/>
      <c r="ABU237" s="2"/>
      <c r="ABV237" s="2"/>
      <c r="ABW237" s="2"/>
      <c r="ABX237" s="2"/>
      <c r="ABY237" s="2"/>
      <c r="ABZ237" s="2"/>
      <c r="ACA237" s="2"/>
      <c r="ACB237" s="2"/>
      <c r="ACC237" s="2"/>
      <c r="ACD237" s="2"/>
      <c r="ACE237" s="2"/>
      <c r="ACF237" s="2"/>
      <c r="ACG237" s="2"/>
      <c r="ACH237" s="2"/>
      <c r="ACI237" s="2"/>
      <c r="ACJ237" s="2"/>
      <c r="ACK237" s="2"/>
      <c r="ACL237" s="2"/>
      <c r="ACM237" s="2"/>
      <c r="ACN237" s="2"/>
      <c r="ACO237" s="2"/>
      <c r="ACP237" s="2"/>
      <c r="ACQ237" s="2"/>
      <c r="ACR237" s="2"/>
      <c r="ACS237" s="2"/>
      <c r="ACT237" s="2"/>
      <c r="ACU237" s="2"/>
      <c r="ACV237" s="2"/>
      <c r="ACW237" s="2"/>
      <c r="ACX237" s="2"/>
      <c r="ACY237" s="2"/>
      <c r="ACZ237" s="2"/>
      <c r="ADA237" s="2"/>
      <c r="ADB237" s="2"/>
      <c r="ADC237" s="2"/>
      <c r="ADD237" s="2"/>
      <c r="ADE237" s="2"/>
      <c r="ADF237" s="2"/>
      <c r="ADG237" s="2"/>
      <c r="ADH237" s="2"/>
      <c r="ADI237" s="2"/>
      <c r="ADJ237" s="2"/>
      <c r="ADK237" s="2"/>
      <c r="ADL237" s="2"/>
      <c r="ADM237" s="2"/>
      <c r="ADN237" s="2"/>
      <c r="ADO237" s="2"/>
      <c r="ADP237" s="2"/>
      <c r="ADQ237" s="2"/>
      <c r="ADR237" s="2"/>
      <c r="ADS237" s="2"/>
      <c r="ADT237" s="2"/>
      <c r="ADU237" s="2"/>
      <c r="ADV237" s="2"/>
      <c r="ADW237" s="2"/>
      <c r="ADX237" s="2"/>
      <c r="ADY237" s="2"/>
      <c r="ADZ237" s="2"/>
      <c r="AEA237" s="2"/>
      <c r="AEB237" s="2"/>
      <c r="AEC237" s="2"/>
      <c r="AED237" s="2"/>
      <c r="AEE237" s="2"/>
      <c r="AEF237" s="2"/>
      <c r="AEG237" s="2"/>
      <c r="AEH237" s="2"/>
      <c r="AEI237" s="2"/>
      <c r="AEJ237" s="2"/>
      <c r="AEK237" s="2"/>
      <c r="AEL237" s="2"/>
      <c r="AEM237" s="2"/>
      <c r="AEN237" s="2"/>
      <c r="AEO237" s="2"/>
      <c r="AEP237" s="2"/>
      <c r="AEQ237" s="2"/>
      <c r="AER237" s="2"/>
      <c r="AES237" s="2"/>
      <c r="AET237" s="2"/>
      <c r="AEU237" s="2"/>
      <c r="AEV237" s="2"/>
      <c r="AEW237" s="2"/>
      <c r="AEX237" s="2"/>
      <c r="AEY237" s="2"/>
      <c r="AEZ237" s="2"/>
      <c r="AFA237" s="2"/>
      <c r="AFB237" s="2"/>
      <c r="AFC237" s="2"/>
      <c r="AFD237" s="2"/>
      <c r="AFE237" s="2"/>
      <c r="AFF237" s="2"/>
      <c r="AFG237" s="2"/>
      <c r="AFH237" s="2"/>
      <c r="AFI237" s="2"/>
      <c r="AFJ237" s="2"/>
      <c r="AFK237" s="2"/>
      <c r="AFL237" s="2"/>
      <c r="AFM237" s="2"/>
      <c r="AFN237" s="2"/>
      <c r="AFO237" s="2"/>
      <c r="AFP237" s="2"/>
      <c r="AFQ237" s="2"/>
      <c r="AFR237" s="2"/>
      <c r="AFS237" s="2"/>
      <c r="AFT237" s="2"/>
      <c r="AFU237" s="2"/>
      <c r="AFV237" s="2"/>
      <c r="AFW237" s="2"/>
      <c r="AFX237" s="2"/>
      <c r="AFY237" s="2"/>
      <c r="AFZ237" s="2"/>
      <c r="AGA237" s="2"/>
      <c r="AGB237" s="2"/>
      <c r="AGC237" s="2"/>
      <c r="AGD237" s="2"/>
      <c r="AGE237" s="2"/>
      <c r="AGF237" s="2"/>
      <c r="AGG237" s="2"/>
      <c r="AGH237" s="2"/>
      <c r="AGI237" s="2"/>
      <c r="AGJ237" s="2"/>
      <c r="AGK237" s="2"/>
      <c r="AGL237" s="2"/>
      <c r="AGM237" s="2"/>
      <c r="AGN237" s="2"/>
      <c r="AGO237" s="2"/>
      <c r="AGP237" s="2"/>
      <c r="AGQ237" s="2"/>
      <c r="AGR237" s="2"/>
      <c r="AGS237" s="2"/>
      <c r="AGT237" s="2"/>
      <c r="AGU237" s="2"/>
      <c r="AGV237" s="2"/>
      <c r="AGW237" s="2"/>
      <c r="AGX237" s="2"/>
      <c r="AGY237" s="2"/>
      <c r="AGZ237" s="2"/>
      <c r="AHA237" s="2"/>
      <c r="AHB237" s="2"/>
      <c r="AHC237" s="2"/>
      <c r="AHD237" s="2"/>
      <c r="AHE237" s="2"/>
      <c r="AHF237" s="2"/>
      <c r="AHG237" s="2"/>
      <c r="AHH237" s="2"/>
      <c r="AHI237" s="2"/>
      <c r="AHJ237" s="2"/>
      <c r="AHK237" s="2"/>
      <c r="AHL237" s="2"/>
      <c r="AHM237" s="2"/>
      <c r="AHN237" s="2"/>
      <c r="AHO237" s="2"/>
      <c r="AHP237" s="2"/>
      <c r="AHQ237" s="2"/>
      <c r="AHR237" s="2"/>
      <c r="AHS237" s="2"/>
      <c r="AHT237" s="2"/>
      <c r="AHU237" s="2"/>
      <c r="AHV237" s="2"/>
      <c r="AHW237" s="2"/>
      <c r="AHX237" s="2"/>
      <c r="AHY237" s="2"/>
      <c r="AHZ237" s="2"/>
      <c r="AIA237" s="2"/>
      <c r="AIB237" s="2"/>
      <c r="AIC237" s="2"/>
      <c r="AID237" s="2"/>
      <c r="AIE237" s="2"/>
      <c r="AIF237" s="2"/>
      <c r="AIG237" s="2"/>
      <c r="AIH237" s="2"/>
      <c r="AII237" s="2"/>
      <c r="AIJ237" s="2"/>
      <c r="AIK237" s="2"/>
      <c r="AIL237" s="2"/>
      <c r="AIM237" s="2"/>
      <c r="AIN237" s="2"/>
      <c r="AIO237" s="2"/>
      <c r="AIP237" s="2"/>
      <c r="AIQ237" s="2"/>
      <c r="AIR237" s="2"/>
      <c r="AIS237" s="2"/>
      <c r="AIT237" s="2"/>
      <c r="AIU237" s="2"/>
      <c r="AIV237" s="2"/>
      <c r="AIW237" s="2"/>
      <c r="AIX237" s="2"/>
      <c r="AIY237" s="2"/>
      <c r="AIZ237" s="2"/>
      <c r="AJA237" s="2"/>
      <c r="AJB237" s="2"/>
      <c r="AJC237" s="2"/>
      <c r="AJD237" s="2"/>
      <c r="AJE237" s="2"/>
      <c r="AJF237" s="2"/>
      <c r="AJG237" s="2"/>
      <c r="AJH237" s="2"/>
      <c r="AJI237" s="2"/>
      <c r="AJJ237" s="2"/>
      <c r="AJK237" s="2"/>
      <c r="AJL237" s="2"/>
      <c r="AJM237" s="2"/>
      <c r="AJN237" s="2"/>
      <c r="AJO237" s="2"/>
      <c r="AJP237" s="2"/>
      <c r="AJQ237" s="2"/>
      <c r="AJR237" s="2"/>
      <c r="AJS237" s="2"/>
      <c r="AJT237" s="2"/>
      <c r="AJU237" s="2"/>
      <c r="AJV237" s="2"/>
      <c r="AJW237" s="2"/>
      <c r="AJX237" s="2"/>
      <c r="AJY237" s="2"/>
      <c r="AJZ237" s="2"/>
      <c r="AKA237" s="2"/>
      <c r="AKB237" s="2"/>
      <c r="AKC237" s="2"/>
      <c r="AKD237" s="2"/>
      <c r="AKE237" s="2"/>
      <c r="AKF237" s="2"/>
      <c r="AKG237" s="2"/>
      <c r="AKH237" s="2"/>
      <c r="AKI237" s="2"/>
      <c r="AKJ237" s="2"/>
      <c r="AKK237" s="2"/>
      <c r="AKL237" s="2"/>
      <c r="AKM237" s="2"/>
      <c r="AKN237" s="2"/>
      <c r="AKO237" s="2"/>
      <c r="AKP237" s="2"/>
      <c r="AKQ237" s="2"/>
      <c r="AKR237" s="2"/>
      <c r="AKS237" s="2"/>
      <c r="AKT237" s="2"/>
      <c r="AKU237" s="2"/>
      <c r="AKV237" s="2"/>
      <c r="AKW237" s="2"/>
    </row>
    <row r="238" spans="1:985">
      <c r="A238" s="75">
        <v>227</v>
      </c>
      <c r="B238" s="79" t="s">
        <v>360</v>
      </c>
      <c r="C238" s="79" t="s">
        <v>323</v>
      </c>
      <c r="D238" s="75">
        <v>6</v>
      </c>
      <c r="E238" s="42">
        <v>10.1</v>
      </c>
      <c r="F238" s="42">
        <v>4.8</v>
      </c>
      <c r="G238" s="42">
        <v>3.6</v>
      </c>
      <c r="H238" s="42">
        <v>1.2</v>
      </c>
      <c r="I238" s="55">
        <f t="shared" ref="I238:I252" si="10">SUM(E238:H238)</f>
        <v>19.7</v>
      </c>
      <c r="J238" s="9"/>
      <c r="K238" s="9"/>
      <c r="L238" s="9"/>
      <c r="M238" s="9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  <c r="IW238" s="2"/>
      <c r="IX238" s="2"/>
      <c r="IY238" s="2"/>
      <c r="IZ238" s="2"/>
      <c r="JA238" s="2"/>
      <c r="JB238" s="2"/>
      <c r="JC238" s="2"/>
      <c r="JD238" s="2"/>
      <c r="JE238" s="2"/>
      <c r="JF238" s="2"/>
      <c r="JG238" s="2"/>
      <c r="JH238" s="2"/>
      <c r="JI238" s="2"/>
      <c r="JJ238" s="2"/>
      <c r="JK238" s="2"/>
      <c r="JL238" s="2"/>
      <c r="JM238" s="2"/>
      <c r="JN238" s="2"/>
      <c r="JO238" s="2"/>
      <c r="JP238" s="2"/>
      <c r="JQ238" s="2"/>
      <c r="JR238" s="2"/>
      <c r="JS238" s="2"/>
      <c r="JT238" s="2"/>
      <c r="JU238" s="2"/>
      <c r="JV238" s="2"/>
      <c r="JW238" s="2"/>
      <c r="JX238" s="2"/>
      <c r="JY238" s="2"/>
      <c r="JZ238" s="2"/>
      <c r="KA238" s="2"/>
      <c r="KB238" s="2"/>
      <c r="KC238" s="2"/>
      <c r="KD238" s="2"/>
      <c r="KE238" s="2"/>
      <c r="KF238" s="2"/>
      <c r="KG238" s="2"/>
      <c r="KH238" s="2"/>
      <c r="KI238" s="2"/>
      <c r="KJ238" s="2"/>
      <c r="KK238" s="2"/>
      <c r="KL238" s="2"/>
      <c r="KM238" s="2"/>
      <c r="KN238" s="2"/>
      <c r="KO238" s="2"/>
      <c r="KP238" s="2"/>
      <c r="KQ238" s="2"/>
      <c r="KR238" s="2"/>
      <c r="KS238" s="2"/>
      <c r="KT238" s="2"/>
      <c r="KU238" s="2"/>
      <c r="KV238" s="2"/>
      <c r="KW238" s="2"/>
      <c r="KX238" s="2"/>
      <c r="KY238" s="2"/>
      <c r="KZ238" s="2"/>
      <c r="LA238" s="2"/>
      <c r="LB238" s="2"/>
      <c r="LC238" s="2"/>
      <c r="LD238" s="2"/>
      <c r="LE238" s="2"/>
      <c r="LF238" s="2"/>
      <c r="LG238" s="2"/>
      <c r="LH238" s="2"/>
      <c r="LI238" s="2"/>
      <c r="LJ238" s="2"/>
      <c r="LK238" s="2"/>
      <c r="LL238" s="2"/>
      <c r="LM238" s="2"/>
      <c r="LN238" s="2"/>
      <c r="LO238" s="2"/>
      <c r="LP238" s="2"/>
      <c r="LQ238" s="2"/>
      <c r="LR238" s="2"/>
      <c r="LS238" s="2"/>
      <c r="LT238" s="2"/>
      <c r="LU238" s="2"/>
      <c r="LV238" s="2"/>
      <c r="LW238" s="2"/>
      <c r="LX238" s="2"/>
      <c r="LY238" s="2"/>
      <c r="LZ238" s="2"/>
      <c r="MA238" s="2"/>
      <c r="MB238" s="2"/>
      <c r="MC238" s="2"/>
      <c r="MD238" s="2"/>
      <c r="ME238" s="2"/>
      <c r="MF238" s="2"/>
      <c r="MG238" s="2"/>
      <c r="MH238" s="2"/>
      <c r="MI238" s="2"/>
      <c r="MJ238" s="2"/>
      <c r="MK238" s="2"/>
      <c r="ML238" s="2"/>
      <c r="MM238" s="2"/>
      <c r="MN238" s="2"/>
      <c r="MO238" s="2"/>
      <c r="MP238" s="2"/>
      <c r="MQ238" s="2"/>
      <c r="MR238" s="2"/>
      <c r="MS238" s="2"/>
      <c r="MT238" s="2"/>
      <c r="MU238" s="2"/>
      <c r="MV238" s="2"/>
      <c r="MW238" s="2"/>
      <c r="MX238" s="2"/>
      <c r="MY238" s="2"/>
      <c r="MZ238" s="2"/>
      <c r="NA238" s="2"/>
      <c r="NB238" s="2"/>
      <c r="NC238" s="2"/>
      <c r="ND238" s="2"/>
      <c r="NE238" s="2"/>
      <c r="NF238" s="2"/>
      <c r="NG238" s="2"/>
      <c r="NH238" s="2"/>
      <c r="NI238" s="2"/>
      <c r="NJ238" s="2"/>
      <c r="NK238" s="2"/>
      <c r="NL238" s="2"/>
      <c r="NM238" s="2"/>
      <c r="NN238" s="2"/>
      <c r="NO238" s="2"/>
      <c r="NP238" s="2"/>
      <c r="NQ238" s="2"/>
      <c r="NR238" s="2"/>
      <c r="NS238" s="2"/>
      <c r="NT238" s="2"/>
      <c r="NU238" s="2"/>
      <c r="NV238" s="2"/>
      <c r="NW238" s="2"/>
      <c r="NX238" s="2"/>
      <c r="NY238" s="2"/>
      <c r="NZ238" s="2"/>
      <c r="OA238" s="2"/>
      <c r="OB238" s="2"/>
      <c r="OC238" s="2"/>
      <c r="OD238" s="2"/>
      <c r="OE238" s="2"/>
      <c r="OF238" s="2"/>
      <c r="OG238" s="2"/>
      <c r="OH238" s="2"/>
      <c r="OI238" s="2"/>
      <c r="OJ238" s="2"/>
      <c r="OK238" s="2"/>
      <c r="OL238" s="2"/>
      <c r="OM238" s="2"/>
      <c r="ON238" s="2"/>
      <c r="OO238" s="2"/>
      <c r="OP238" s="2"/>
      <c r="OQ238" s="2"/>
      <c r="OR238" s="2"/>
      <c r="OS238" s="2"/>
      <c r="OT238" s="2"/>
      <c r="OU238" s="2"/>
      <c r="OV238" s="2"/>
      <c r="OW238" s="2"/>
      <c r="OX238" s="2"/>
      <c r="OY238" s="2"/>
      <c r="OZ238" s="2"/>
      <c r="PA238" s="2"/>
      <c r="PB238" s="2"/>
      <c r="PC238" s="2"/>
      <c r="PD238" s="2"/>
      <c r="PE238" s="2"/>
      <c r="PF238" s="2"/>
      <c r="PG238" s="2"/>
      <c r="PH238" s="2"/>
      <c r="PI238" s="2"/>
      <c r="PJ238" s="2"/>
      <c r="PK238" s="2"/>
      <c r="PL238" s="2"/>
      <c r="PM238" s="2"/>
      <c r="PN238" s="2"/>
      <c r="PO238" s="2"/>
      <c r="PP238" s="2"/>
      <c r="PQ238" s="2"/>
      <c r="PR238" s="2"/>
      <c r="PS238" s="2"/>
      <c r="PT238" s="2"/>
      <c r="PU238" s="2"/>
      <c r="PV238" s="2"/>
      <c r="PW238" s="2"/>
      <c r="PX238" s="2"/>
      <c r="PY238" s="2"/>
      <c r="PZ238" s="2"/>
      <c r="QA238" s="2"/>
      <c r="QB238" s="2"/>
      <c r="QC238" s="2"/>
      <c r="QD238" s="2"/>
      <c r="QE238" s="2"/>
      <c r="QF238" s="2"/>
      <c r="QG238" s="2"/>
      <c r="QH238" s="2"/>
      <c r="QI238" s="2"/>
      <c r="QJ238" s="2"/>
      <c r="QK238" s="2"/>
      <c r="QL238" s="2"/>
      <c r="QM238" s="2"/>
      <c r="QN238" s="2"/>
      <c r="QO238" s="2"/>
      <c r="QP238" s="2"/>
      <c r="QQ238" s="2"/>
      <c r="QR238" s="2"/>
      <c r="QS238" s="2"/>
      <c r="QT238" s="2"/>
      <c r="QU238" s="2"/>
      <c r="QV238" s="2"/>
      <c r="QW238" s="2"/>
      <c r="QX238" s="2"/>
      <c r="QY238" s="2"/>
      <c r="QZ238" s="2"/>
      <c r="RA238" s="2"/>
      <c r="RB238" s="2"/>
      <c r="RC238" s="2"/>
      <c r="RD238" s="2"/>
      <c r="RE238" s="2"/>
      <c r="RF238" s="2"/>
      <c r="RG238" s="2"/>
      <c r="RH238" s="2"/>
      <c r="RI238" s="2"/>
      <c r="RJ238" s="2"/>
      <c r="RK238" s="2"/>
      <c r="RL238" s="2"/>
      <c r="RM238" s="2"/>
      <c r="RN238" s="2"/>
      <c r="RO238" s="2"/>
      <c r="RP238" s="2"/>
      <c r="RQ238" s="2"/>
      <c r="RR238" s="2"/>
      <c r="RS238" s="2"/>
      <c r="RT238" s="2"/>
      <c r="RU238" s="2"/>
      <c r="RV238" s="2"/>
      <c r="RW238" s="2"/>
      <c r="RX238" s="2"/>
      <c r="RY238" s="2"/>
      <c r="RZ238" s="2"/>
      <c r="SA238" s="2"/>
      <c r="SB238" s="2"/>
      <c r="SC238" s="2"/>
      <c r="SD238" s="2"/>
      <c r="SE238" s="2"/>
      <c r="SF238" s="2"/>
      <c r="SG238" s="2"/>
      <c r="SH238" s="2"/>
      <c r="SI238" s="2"/>
      <c r="SJ238" s="2"/>
      <c r="SK238" s="2"/>
      <c r="SL238" s="2"/>
      <c r="SM238" s="2"/>
      <c r="SN238" s="2"/>
      <c r="SO238" s="2"/>
      <c r="SP238" s="2"/>
      <c r="SQ238" s="2"/>
      <c r="SR238" s="2"/>
      <c r="SS238" s="2"/>
      <c r="ST238" s="2"/>
      <c r="SU238" s="2"/>
      <c r="SV238" s="2"/>
      <c r="SW238" s="2"/>
      <c r="SX238" s="2"/>
      <c r="SY238" s="2"/>
      <c r="SZ238" s="2"/>
      <c r="TA238" s="2"/>
      <c r="TB238" s="2"/>
      <c r="TC238" s="2"/>
      <c r="TD238" s="2"/>
      <c r="TE238" s="2"/>
      <c r="TF238" s="2"/>
      <c r="TG238" s="2"/>
      <c r="TH238" s="2"/>
      <c r="TI238" s="2"/>
      <c r="TJ238" s="2"/>
      <c r="TK238" s="2"/>
      <c r="TL238" s="2"/>
      <c r="TM238" s="2"/>
      <c r="TN238" s="2"/>
      <c r="TO238" s="2"/>
      <c r="TP238" s="2"/>
      <c r="TQ238" s="2"/>
      <c r="TR238" s="2"/>
      <c r="TS238" s="2"/>
      <c r="TT238" s="2"/>
      <c r="TU238" s="2"/>
      <c r="TV238" s="2"/>
      <c r="TW238" s="2"/>
      <c r="TX238" s="2"/>
      <c r="TY238" s="2"/>
      <c r="TZ238" s="2"/>
      <c r="UA238" s="2"/>
      <c r="UB238" s="2"/>
      <c r="UC238" s="2"/>
      <c r="UD238" s="2"/>
      <c r="UE238" s="2"/>
      <c r="UF238" s="2"/>
      <c r="UG238" s="2"/>
      <c r="UH238" s="2"/>
      <c r="UI238" s="2"/>
      <c r="UJ238" s="2"/>
      <c r="UK238" s="2"/>
      <c r="UL238" s="2"/>
      <c r="UM238" s="2"/>
      <c r="UN238" s="2"/>
      <c r="UO238" s="2"/>
      <c r="UP238" s="2"/>
      <c r="UQ238" s="2"/>
      <c r="UR238" s="2"/>
      <c r="US238" s="2"/>
      <c r="UT238" s="2"/>
      <c r="UU238" s="2"/>
      <c r="UV238" s="2"/>
      <c r="UW238" s="2"/>
      <c r="UX238" s="2"/>
      <c r="UY238" s="2"/>
      <c r="UZ238" s="2"/>
      <c r="VA238" s="2"/>
      <c r="VB238" s="2"/>
      <c r="VC238" s="2"/>
      <c r="VD238" s="2"/>
      <c r="VE238" s="2"/>
      <c r="VF238" s="2"/>
      <c r="VG238" s="2"/>
      <c r="VH238" s="2"/>
      <c r="VI238" s="2"/>
      <c r="VJ238" s="2"/>
      <c r="VK238" s="2"/>
      <c r="VL238" s="2"/>
      <c r="VM238" s="2"/>
      <c r="VN238" s="2"/>
      <c r="VO238" s="2"/>
      <c r="VP238" s="2"/>
      <c r="VQ238" s="2"/>
      <c r="VR238" s="2"/>
      <c r="VS238" s="2"/>
      <c r="VT238" s="2"/>
      <c r="VU238" s="2"/>
      <c r="VV238" s="2"/>
      <c r="VW238" s="2"/>
      <c r="VX238" s="2"/>
      <c r="VY238" s="2"/>
      <c r="VZ238" s="2"/>
      <c r="WA238" s="2"/>
      <c r="WB238" s="2"/>
      <c r="WC238" s="2"/>
      <c r="WD238" s="2"/>
      <c r="WE238" s="2"/>
      <c r="WF238" s="2"/>
      <c r="WG238" s="2"/>
      <c r="WH238" s="2"/>
      <c r="WI238" s="2"/>
      <c r="WJ238" s="2"/>
      <c r="WK238" s="2"/>
      <c r="WL238" s="2"/>
      <c r="WM238" s="2"/>
      <c r="WN238" s="2"/>
      <c r="WO238" s="2"/>
      <c r="WP238" s="2"/>
      <c r="WQ238" s="2"/>
      <c r="WR238" s="2"/>
      <c r="WS238" s="2"/>
      <c r="WT238" s="2"/>
      <c r="WU238" s="2"/>
      <c r="WV238" s="2"/>
      <c r="WW238" s="2"/>
      <c r="WX238" s="2"/>
      <c r="WY238" s="2"/>
      <c r="WZ238" s="2"/>
      <c r="XA238" s="2"/>
      <c r="XB238" s="2"/>
      <c r="XC238" s="2"/>
      <c r="XD238" s="2"/>
      <c r="XE238" s="2"/>
      <c r="XF238" s="2"/>
      <c r="XG238" s="2"/>
      <c r="XH238" s="2"/>
      <c r="XI238" s="2"/>
      <c r="XJ238" s="2"/>
      <c r="XK238" s="2"/>
      <c r="XL238" s="2"/>
      <c r="XM238" s="2"/>
      <c r="XN238" s="2"/>
      <c r="XO238" s="2"/>
      <c r="XP238" s="2"/>
      <c r="XQ238" s="2"/>
      <c r="XR238" s="2"/>
      <c r="XS238" s="2"/>
      <c r="XT238" s="2"/>
      <c r="XU238" s="2"/>
      <c r="XV238" s="2"/>
      <c r="XW238" s="2"/>
      <c r="XX238" s="2"/>
      <c r="XY238" s="2"/>
      <c r="XZ238" s="2"/>
      <c r="YA238" s="2"/>
      <c r="YB238" s="2"/>
      <c r="YC238" s="2"/>
      <c r="YD238" s="2"/>
      <c r="YE238" s="2"/>
      <c r="YF238" s="2"/>
      <c r="YG238" s="2"/>
      <c r="YH238" s="2"/>
      <c r="YI238" s="2"/>
      <c r="YJ238" s="2"/>
      <c r="YK238" s="2"/>
      <c r="YL238" s="2"/>
      <c r="YM238" s="2"/>
      <c r="YN238" s="2"/>
      <c r="YO238" s="2"/>
      <c r="YP238" s="2"/>
      <c r="YQ238" s="2"/>
      <c r="YR238" s="2"/>
      <c r="YS238" s="2"/>
      <c r="YT238" s="2"/>
      <c r="YU238" s="2"/>
      <c r="YV238" s="2"/>
      <c r="YW238" s="2"/>
      <c r="YX238" s="2"/>
      <c r="YY238" s="2"/>
      <c r="YZ238" s="2"/>
      <c r="ZA238" s="2"/>
      <c r="ZB238" s="2"/>
      <c r="ZC238" s="2"/>
      <c r="ZD238" s="2"/>
      <c r="ZE238" s="2"/>
      <c r="ZF238" s="2"/>
      <c r="ZG238" s="2"/>
      <c r="ZH238" s="2"/>
      <c r="ZI238" s="2"/>
      <c r="ZJ238" s="2"/>
      <c r="ZK238" s="2"/>
      <c r="ZL238" s="2"/>
      <c r="ZM238" s="2"/>
      <c r="ZN238" s="2"/>
      <c r="ZO238" s="2"/>
      <c r="ZP238" s="2"/>
      <c r="ZQ238" s="2"/>
      <c r="ZR238" s="2"/>
      <c r="ZS238" s="2"/>
      <c r="ZT238" s="2"/>
      <c r="ZU238" s="2"/>
      <c r="ZV238" s="2"/>
      <c r="ZW238" s="2"/>
      <c r="ZX238" s="2"/>
      <c r="ZY238" s="2"/>
      <c r="ZZ238" s="2"/>
      <c r="AAA238" s="2"/>
      <c r="AAB238" s="2"/>
      <c r="AAC238" s="2"/>
      <c r="AAD238" s="2"/>
      <c r="AAE238" s="2"/>
      <c r="AAF238" s="2"/>
      <c r="AAG238" s="2"/>
      <c r="AAH238" s="2"/>
      <c r="AAI238" s="2"/>
      <c r="AAJ238" s="2"/>
      <c r="AAK238" s="2"/>
      <c r="AAL238" s="2"/>
      <c r="AAM238" s="2"/>
      <c r="AAN238" s="2"/>
      <c r="AAO238" s="2"/>
      <c r="AAP238" s="2"/>
      <c r="AAQ238" s="2"/>
      <c r="AAR238" s="2"/>
      <c r="AAS238" s="2"/>
      <c r="AAT238" s="2"/>
      <c r="AAU238" s="2"/>
      <c r="AAV238" s="2"/>
      <c r="AAW238" s="2"/>
      <c r="AAX238" s="2"/>
      <c r="AAY238" s="2"/>
      <c r="AAZ238" s="2"/>
      <c r="ABA238" s="2"/>
      <c r="ABB238" s="2"/>
      <c r="ABC238" s="2"/>
      <c r="ABD238" s="2"/>
      <c r="ABE238" s="2"/>
      <c r="ABF238" s="2"/>
      <c r="ABG238" s="2"/>
      <c r="ABH238" s="2"/>
      <c r="ABI238" s="2"/>
      <c r="ABJ238" s="2"/>
      <c r="ABK238" s="2"/>
      <c r="ABL238" s="2"/>
      <c r="ABM238" s="2"/>
      <c r="ABN238" s="2"/>
      <c r="ABO238" s="2"/>
      <c r="ABP238" s="2"/>
      <c r="ABQ238" s="2"/>
      <c r="ABR238" s="2"/>
      <c r="ABS238" s="2"/>
      <c r="ABT238" s="2"/>
      <c r="ABU238" s="2"/>
      <c r="ABV238" s="2"/>
      <c r="ABW238" s="2"/>
      <c r="ABX238" s="2"/>
      <c r="ABY238" s="2"/>
      <c r="ABZ238" s="2"/>
      <c r="ACA238" s="2"/>
      <c r="ACB238" s="2"/>
      <c r="ACC238" s="2"/>
      <c r="ACD238" s="2"/>
      <c r="ACE238" s="2"/>
      <c r="ACF238" s="2"/>
      <c r="ACG238" s="2"/>
      <c r="ACH238" s="2"/>
      <c r="ACI238" s="2"/>
      <c r="ACJ238" s="2"/>
      <c r="ACK238" s="2"/>
      <c r="ACL238" s="2"/>
      <c r="ACM238" s="2"/>
      <c r="ACN238" s="2"/>
      <c r="ACO238" s="2"/>
      <c r="ACP238" s="2"/>
      <c r="ACQ238" s="2"/>
      <c r="ACR238" s="2"/>
      <c r="ACS238" s="2"/>
      <c r="ACT238" s="2"/>
      <c r="ACU238" s="2"/>
      <c r="ACV238" s="2"/>
      <c r="ACW238" s="2"/>
      <c r="ACX238" s="2"/>
      <c r="ACY238" s="2"/>
      <c r="ACZ238" s="2"/>
      <c r="ADA238" s="2"/>
      <c r="ADB238" s="2"/>
      <c r="ADC238" s="2"/>
      <c r="ADD238" s="2"/>
      <c r="ADE238" s="2"/>
      <c r="ADF238" s="2"/>
      <c r="ADG238" s="2"/>
      <c r="ADH238" s="2"/>
      <c r="ADI238" s="2"/>
      <c r="ADJ238" s="2"/>
      <c r="ADK238" s="2"/>
      <c r="ADL238" s="2"/>
      <c r="ADM238" s="2"/>
      <c r="ADN238" s="2"/>
      <c r="ADO238" s="2"/>
      <c r="ADP238" s="2"/>
      <c r="ADQ238" s="2"/>
      <c r="ADR238" s="2"/>
      <c r="ADS238" s="2"/>
      <c r="ADT238" s="2"/>
      <c r="ADU238" s="2"/>
      <c r="ADV238" s="2"/>
      <c r="ADW238" s="2"/>
      <c r="ADX238" s="2"/>
      <c r="ADY238" s="2"/>
      <c r="ADZ238" s="2"/>
      <c r="AEA238" s="2"/>
      <c r="AEB238" s="2"/>
      <c r="AEC238" s="2"/>
      <c r="AED238" s="2"/>
      <c r="AEE238" s="2"/>
      <c r="AEF238" s="2"/>
      <c r="AEG238" s="2"/>
      <c r="AEH238" s="2"/>
      <c r="AEI238" s="2"/>
      <c r="AEJ238" s="2"/>
      <c r="AEK238" s="2"/>
      <c r="AEL238" s="2"/>
      <c r="AEM238" s="2"/>
      <c r="AEN238" s="2"/>
      <c r="AEO238" s="2"/>
      <c r="AEP238" s="2"/>
      <c r="AEQ238" s="2"/>
      <c r="AER238" s="2"/>
      <c r="AES238" s="2"/>
      <c r="AET238" s="2"/>
      <c r="AEU238" s="2"/>
      <c r="AEV238" s="2"/>
      <c r="AEW238" s="2"/>
      <c r="AEX238" s="2"/>
      <c r="AEY238" s="2"/>
      <c r="AEZ238" s="2"/>
      <c r="AFA238" s="2"/>
      <c r="AFB238" s="2"/>
      <c r="AFC238" s="2"/>
      <c r="AFD238" s="2"/>
      <c r="AFE238" s="2"/>
      <c r="AFF238" s="2"/>
      <c r="AFG238" s="2"/>
      <c r="AFH238" s="2"/>
      <c r="AFI238" s="2"/>
      <c r="AFJ238" s="2"/>
      <c r="AFK238" s="2"/>
      <c r="AFL238" s="2"/>
      <c r="AFM238" s="2"/>
      <c r="AFN238" s="2"/>
      <c r="AFO238" s="2"/>
      <c r="AFP238" s="2"/>
      <c r="AFQ238" s="2"/>
      <c r="AFR238" s="2"/>
      <c r="AFS238" s="2"/>
      <c r="AFT238" s="2"/>
      <c r="AFU238" s="2"/>
      <c r="AFV238" s="2"/>
      <c r="AFW238" s="2"/>
      <c r="AFX238" s="2"/>
      <c r="AFY238" s="2"/>
      <c r="AFZ238" s="2"/>
      <c r="AGA238" s="2"/>
      <c r="AGB238" s="2"/>
      <c r="AGC238" s="2"/>
      <c r="AGD238" s="2"/>
      <c r="AGE238" s="2"/>
      <c r="AGF238" s="2"/>
      <c r="AGG238" s="2"/>
      <c r="AGH238" s="2"/>
      <c r="AGI238" s="2"/>
      <c r="AGJ238" s="2"/>
      <c r="AGK238" s="2"/>
      <c r="AGL238" s="2"/>
      <c r="AGM238" s="2"/>
      <c r="AGN238" s="2"/>
      <c r="AGO238" s="2"/>
      <c r="AGP238" s="2"/>
      <c r="AGQ238" s="2"/>
      <c r="AGR238" s="2"/>
      <c r="AGS238" s="2"/>
      <c r="AGT238" s="2"/>
      <c r="AGU238" s="2"/>
      <c r="AGV238" s="2"/>
      <c r="AGW238" s="2"/>
      <c r="AGX238" s="2"/>
      <c r="AGY238" s="2"/>
      <c r="AGZ238" s="2"/>
      <c r="AHA238" s="2"/>
      <c r="AHB238" s="2"/>
      <c r="AHC238" s="2"/>
      <c r="AHD238" s="2"/>
      <c r="AHE238" s="2"/>
      <c r="AHF238" s="2"/>
      <c r="AHG238" s="2"/>
      <c r="AHH238" s="2"/>
      <c r="AHI238" s="2"/>
      <c r="AHJ238" s="2"/>
      <c r="AHK238" s="2"/>
      <c r="AHL238" s="2"/>
      <c r="AHM238" s="2"/>
      <c r="AHN238" s="2"/>
      <c r="AHO238" s="2"/>
      <c r="AHP238" s="2"/>
      <c r="AHQ238" s="2"/>
      <c r="AHR238" s="2"/>
      <c r="AHS238" s="2"/>
      <c r="AHT238" s="2"/>
      <c r="AHU238" s="2"/>
      <c r="AHV238" s="2"/>
      <c r="AHW238" s="2"/>
      <c r="AHX238" s="2"/>
      <c r="AHY238" s="2"/>
      <c r="AHZ238" s="2"/>
      <c r="AIA238" s="2"/>
      <c r="AIB238" s="2"/>
      <c r="AIC238" s="2"/>
      <c r="AID238" s="2"/>
      <c r="AIE238" s="2"/>
      <c r="AIF238" s="2"/>
      <c r="AIG238" s="2"/>
      <c r="AIH238" s="2"/>
      <c r="AII238" s="2"/>
      <c r="AIJ238" s="2"/>
      <c r="AIK238" s="2"/>
      <c r="AIL238" s="2"/>
      <c r="AIM238" s="2"/>
      <c r="AIN238" s="2"/>
      <c r="AIO238" s="2"/>
      <c r="AIP238" s="2"/>
      <c r="AIQ238" s="2"/>
      <c r="AIR238" s="2"/>
      <c r="AIS238" s="2"/>
      <c r="AIT238" s="2"/>
      <c r="AIU238" s="2"/>
      <c r="AIV238" s="2"/>
      <c r="AIW238" s="2"/>
      <c r="AIX238" s="2"/>
      <c r="AIY238" s="2"/>
      <c r="AIZ238" s="2"/>
      <c r="AJA238" s="2"/>
      <c r="AJB238" s="2"/>
      <c r="AJC238" s="2"/>
      <c r="AJD238" s="2"/>
      <c r="AJE238" s="2"/>
      <c r="AJF238" s="2"/>
      <c r="AJG238" s="2"/>
      <c r="AJH238" s="2"/>
      <c r="AJI238" s="2"/>
      <c r="AJJ238" s="2"/>
      <c r="AJK238" s="2"/>
      <c r="AJL238" s="2"/>
      <c r="AJM238" s="2"/>
      <c r="AJN238" s="2"/>
      <c r="AJO238" s="2"/>
      <c r="AJP238" s="2"/>
      <c r="AJQ238" s="2"/>
      <c r="AJR238" s="2"/>
      <c r="AJS238" s="2"/>
      <c r="AJT238" s="2"/>
      <c r="AJU238" s="2"/>
      <c r="AJV238" s="2"/>
      <c r="AJW238" s="2"/>
      <c r="AJX238" s="2"/>
      <c r="AJY238" s="2"/>
      <c r="AJZ238" s="2"/>
      <c r="AKA238" s="2"/>
      <c r="AKB238" s="2"/>
      <c r="AKC238" s="2"/>
      <c r="AKD238" s="2"/>
      <c r="AKE238" s="2"/>
      <c r="AKF238" s="2"/>
      <c r="AKG238" s="2"/>
      <c r="AKH238" s="2"/>
      <c r="AKI238" s="2"/>
      <c r="AKJ238" s="2"/>
      <c r="AKK238" s="2"/>
      <c r="AKL238" s="2"/>
      <c r="AKM238" s="2"/>
      <c r="AKN238" s="2"/>
      <c r="AKO238" s="2"/>
      <c r="AKP238" s="2"/>
      <c r="AKQ238" s="2"/>
      <c r="AKR238" s="2"/>
      <c r="AKS238" s="2"/>
      <c r="AKT238" s="2"/>
      <c r="AKU238" s="2"/>
      <c r="AKV238" s="2"/>
      <c r="AKW238" s="2"/>
    </row>
    <row r="239" spans="1:985">
      <c r="A239" s="75">
        <v>228</v>
      </c>
      <c r="B239" s="79" t="s">
        <v>361</v>
      </c>
      <c r="C239" s="79" t="s">
        <v>323</v>
      </c>
      <c r="D239" s="75">
        <v>6</v>
      </c>
      <c r="E239" s="42">
        <v>10</v>
      </c>
      <c r="F239" s="42">
        <v>4.2</v>
      </c>
      <c r="G239" s="42">
        <v>2.4</v>
      </c>
      <c r="H239" s="42">
        <v>0.12</v>
      </c>
      <c r="I239" s="55">
        <f t="shared" si="10"/>
        <v>16.72</v>
      </c>
      <c r="J239" s="9"/>
      <c r="K239" s="9"/>
      <c r="L239" s="9"/>
      <c r="M239" s="9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  <c r="IW239" s="2"/>
      <c r="IX239" s="2"/>
      <c r="IY239" s="2"/>
      <c r="IZ239" s="2"/>
      <c r="JA239" s="2"/>
      <c r="JB239" s="2"/>
      <c r="JC239" s="2"/>
      <c r="JD239" s="2"/>
      <c r="JE239" s="2"/>
      <c r="JF239" s="2"/>
      <c r="JG239" s="2"/>
      <c r="JH239" s="2"/>
      <c r="JI239" s="2"/>
      <c r="JJ239" s="2"/>
      <c r="JK239" s="2"/>
      <c r="JL239" s="2"/>
      <c r="JM239" s="2"/>
      <c r="JN239" s="2"/>
      <c r="JO239" s="2"/>
      <c r="JP239" s="2"/>
      <c r="JQ239" s="2"/>
      <c r="JR239" s="2"/>
      <c r="JS239" s="2"/>
      <c r="JT239" s="2"/>
      <c r="JU239" s="2"/>
      <c r="JV239" s="2"/>
      <c r="JW239" s="2"/>
      <c r="JX239" s="2"/>
      <c r="JY239" s="2"/>
      <c r="JZ239" s="2"/>
      <c r="KA239" s="2"/>
      <c r="KB239" s="2"/>
      <c r="KC239" s="2"/>
      <c r="KD239" s="2"/>
      <c r="KE239" s="2"/>
      <c r="KF239" s="2"/>
      <c r="KG239" s="2"/>
      <c r="KH239" s="2"/>
      <c r="KI239" s="2"/>
      <c r="KJ239" s="2"/>
      <c r="KK239" s="2"/>
      <c r="KL239" s="2"/>
      <c r="KM239" s="2"/>
      <c r="KN239" s="2"/>
      <c r="KO239" s="2"/>
      <c r="KP239" s="2"/>
      <c r="KQ239" s="2"/>
      <c r="KR239" s="2"/>
      <c r="KS239" s="2"/>
      <c r="KT239" s="2"/>
      <c r="KU239" s="2"/>
      <c r="KV239" s="2"/>
      <c r="KW239" s="2"/>
      <c r="KX239" s="2"/>
      <c r="KY239" s="2"/>
      <c r="KZ239" s="2"/>
      <c r="LA239" s="2"/>
      <c r="LB239" s="2"/>
      <c r="LC239" s="2"/>
      <c r="LD239" s="2"/>
      <c r="LE239" s="2"/>
      <c r="LF239" s="2"/>
      <c r="LG239" s="2"/>
      <c r="LH239" s="2"/>
      <c r="LI239" s="2"/>
      <c r="LJ239" s="2"/>
      <c r="LK239" s="2"/>
      <c r="LL239" s="2"/>
      <c r="LM239" s="2"/>
      <c r="LN239" s="2"/>
      <c r="LO239" s="2"/>
      <c r="LP239" s="2"/>
      <c r="LQ239" s="2"/>
      <c r="LR239" s="2"/>
      <c r="LS239" s="2"/>
      <c r="LT239" s="2"/>
      <c r="LU239" s="2"/>
      <c r="LV239" s="2"/>
      <c r="LW239" s="2"/>
      <c r="LX239" s="2"/>
      <c r="LY239" s="2"/>
      <c r="LZ239" s="2"/>
      <c r="MA239" s="2"/>
      <c r="MB239" s="2"/>
      <c r="MC239" s="2"/>
      <c r="MD239" s="2"/>
      <c r="ME239" s="2"/>
      <c r="MF239" s="2"/>
      <c r="MG239" s="2"/>
      <c r="MH239" s="2"/>
      <c r="MI239" s="2"/>
      <c r="MJ239" s="2"/>
      <c r="MK239" s="2"/>
      <c r="ML239" s="2"/>
      <c r="MM239" s="2"/>
      <c r="MN239" s="2"/>
      <c r="MO239" s="2"/>
      <c r="MP239" s="2"/>
      <c r="MQ239" s="2"/>
      <c r="MR239" s="2"/>
      <c r="MS239" s="2"/>
      <c r="MT239" s="2"/>
      <c r="MU239" s="2"/>
      <c r="MV239" s="2"/>
      <c r="MW239" s="2"/>
      <c r="MX239" s="2"/>
      <c r="MY239" s="2"/>
      <c r="MZ239" s="2"/>
      <c r="NA239" s="2"/>
      <c r="NB239" s="2"/>
      <c r="NC239" s="2"/>
      <c r="ND239" s="2"/>
      <c r="NE239" s="2"/>
      <c r="NF239" s="2"/>
      <c r="NG239" s="2"/>
      <c r="NH239" s="2"/>
      <c r="NI239" s="2"/>
      <c r="NJ239" s="2"/>
      <c r="NK239" s="2"/>
      <c r="NL239" s="2"/>
      <c r="NM239" s="2"/>
      <c r="NN239" s="2"/>
      <c r="NO239" s="2"/>
      <c r="NP239" s="2"/>
      <c r="NQ239" s="2"/>
      <c r="NR239" s="2"/>
      <c r="NS239" s="2"/>
      <c r="NT239" s="2"/>
      <c r="NU239" s="2"/>
      <c r="NV239" s="2"/>
      <c r="NW239" s="2"/>
      <c r="NX239" s="2"/>
      <c r="NY239" s="2"/>
      <c r="NZ239" s="2"/>
      <c r="OA239" s="2"/>
      <c r="OB239" s="2"/>
      <c r="OC239" s="2"/>
      <c r="OD239" s="2"/>
      <c r="OE239" s="2"/>
      <c r="OF239" s="2"/>
      <c r="OG239" s="2"/>
      <c r="OH239" s="2"/>
      <c r="OI239" s="2"/>
      <c r="OJ239" s="2"/>
      <c r="OK239" s="2"/>
      <c r="OL239" s="2"/>
      <c r="OM239" s="2"/>
      <c r="ON239" s="2"/>
      <c r="OO239" s="2"/>
      <c r="OP239" s="2"/>
      <c r="OQ239" s="2"/>
      <c r="OR239" s="2"/>
      <c r="OS239" s="2"/>
      <c r="OT239" s="2"/>
      <c r="OU239" s="2"/>
      <c r="OV239" s="2"/>
      <c r="OW239" s="2"/>
      <c r="OX239" s="2"/>
      <c r="OY239" s="2"/>
      <c r="OZ239" s="2"/>
      <c r="PA239" s="2"/>
      <c r="PB239" s="2"/>
      <c r="PC239" s="2"/>
      <c r="PD239" s="2"/>
      <c r="PE239" s="2"/>
      <c r="PF239" s="2"/>
      <c r="PG239" s="2"/>
      <c r="PH239" s="2"/>
      <c r="PI239" s="2"/>
      <c r="PJ239" s="2"/>
      <c r="PK239" s="2"/>
      <c r="PL239" s="2"/>
      <c r="PM239" s="2"/>
      <c r="PN239" s="2"/>
      <c r="PO239" s="2"/>
      <c r="PP239" s="2"/>
      <c r="PQ239" s="2"/>
      <c r="PR239" s="2"/>
      <c r="PS239" s="2"/>
      <c r="PT239" s="2"/>
      <c r="PU239" s="2"/>
      <c r="PV239" s="2"/>
      <c r="PW239" s="2"/>
      <c r="PX239" s="2"/>
      <c r="PY239" s="2"/>
      <c r="PZ239" s="2"/>
      <c r="QA239" s="2"/>
      <c r="QB239" s="2"/>
      <c r="QC239" s="2"/>
      <c r="QD239" s="2"/>
      <c r="QE239" s="2"/>
      <c r="QF239" s="2"/>
      <c r="QG239" s="2"/>
      <c r="QH239" s="2"/>
      <c r="QI239" s="2"/>
      <c r="QJ239" s="2"/>
      <c r="QK239" s="2"/>
      <c r="QL239" s="2"/>
      <c r="QM239" s="2"/>
      <c r="QN239" s="2"/>
      <c r="QO239" s="2"/>
      <c r="QP239" s="2"/>
      <c r="QQ239" s="2"/>
      <c r="QR239" s="2"/>
      <c r="QS239" s="2"/>
      <c r="QT239" s="2"/>
      <c r="QU239" s="2"/>
      <c r="QV239" s="2"/>
      <c r="QW239" s="2"/>
      <c r="QX239" s="2"/>
      <c r="QY239" s="2"/>
      <c r="QZ239" s="2"/>
      <c r="RA239" s="2"/>
      <c r="RB239" s="2"/>
      <c r="RC239" s="2"/>
      <c r="RD239" s="2"/>
      <c r="RE239" s="2"/>
      <c r="RF239" s="2"/>
      <c r="RG239" s="2"/>
      <c r="RH239" s="2"/>
      <c r="RI239" s="2"/>
      <c r="RJ239" s="2"/>
      <c r="RK239" s="2"/>
      <c r="RL239" s="2"/>
      <c r="RM239" s="2"/>
      <c r="RN239" s="2"/>
      <c r="RO239" s="2"/>
      <c r="RP239" s="2"/>
      <c r="RQ239" s="2"/>
      <c r="RR239" s="2"/>
      <c r="RS239" s="2"/>
      <c r="RT239" s="2"/>
      <c r="RU239" s="2"/>
      <c r="RV239" s="2"/>
      <c r="RW239" s="2"/>
      <c r="RX239" s="2"/>
      <c r="RY239" s="2"/>
      <c r="RZ239" s="2"/>
      <c r="SA239" s="2"/>
      <c r="SB239" s="2"/>
      <c r="SC239" s="2"/>
      <c r="SD239" s="2"/>
      <c r="SE239" s="2"/>
      <c r="SF239" s="2"/>
      <c r="SG239" s="2"/>
      <c r="SH239" s="2"/>
      <c r="SI239" s="2"/>
      <c r="SJ239" s="2"/>
      <c r="SK239" s="2"/>
      <c r="SL239" s="2"/>
      <c r="SM239" s="2"/>
      <c r="SN239" s="2"/>
      <c r="SO239" s="2"/>
      <c r="SP239" s="2"/>
      <c r="SQ239" s="2"/>
      <c r="SR239" s="2"/>
      <c r="SS239" s="2"/>
      <c r="ST239" s="2"/>
      <c r="SU239" s="2"/>
      <c r="SV239" s="2"/>
      <c r="SW239" s="2"/>
      <c r="SX239" s="2"/>
      <c r="SY239" s="2"/>
      <c r="SZ239" s="2"/>
      <c r="TA239" s="2"/>
      <c r="TB239" s="2"/>
      <c r="TC239" s="2"/>
      <c r="TD239" s="2"/>
      <c r="TE239" s="2"/>
      <c r="TF239" s="2"/>
      <c r="TG239" s="2"/>
      <c r="TH239" s="2"/>
      <c r="TI239" s="2"/>
      <c r="TJ239" s="2"/>
      <c r="TK239" s="2"/>
      <c r="TL239" s="2"/>
      <c r="TM239" s="2"/>
      <c r="TN239" s="2"/>
      <c r="TO239" s="2"/>
      <c r="TP239" s="2"/>
      <c r="TQ239" s="2"/>
      <c r="TR239" s="2"/>
      <c r="TS239" s="2"/>
      <c r="TT239" s="2"/>
      <c r="TU239" s="2"/>
      <c r="TV239" s="2"/>
      <c r="TW239" s="2"/>
      <c r="TX239" s="2"/>
      <c r="TY239" s="2"/>
      <c r="TZ239" s="2"/>
      <c r="UA239" s="2"/>
      <c r="UB239" s="2"/>
      <c r="UC239" s="2"/>
      <c r="UD239" s="2"/>
      <c r="UE239" s="2"/>
      <c r="UF239" s="2"/>
      <c r="UG239" s="2"/>
      <c r="UH239" s="2"/>
      <c r="UI239" s="2"/>
      <c r="UJ239" s="2"/>
      <c r="UK239" s="2"/>
      <c r="UL239" s="2"/>
      <c r="UM239" s="2"/>
      <c r="UN239" s="2"/>
      <c r="UO239" s="2"/>
      <c r="UP239" s="2"/>
      <c r="UQ239" s="2"/>
      <c r="UR239" s="2"/>
      <c r="US239" s="2"/>
      <c r="UT239" s="2"/>
      <c r="UU239" s="2"/>
      <c r="UV239" s="2"/>
      <c r="UW239" s="2"/>
      <c r="UX239" s="2"/>
      <c r="UY239" s="2"/>
      <c r="UZ239" s="2"/>
      <c r="VA239" s="2"/>
      <c r="VB239" s="2"/>
      <c r="VC239" s="2"/>
      <c r="VD239" s="2"/>
      <c r="VE239" s="2"/>
      <c r="VF239" s="2"/>
      <c r="VG239" s="2"/>
      <c r="VH239" s="2"/>
      <c r="VI239" s="2"/>
      <c r="VJ239" s="2"/>
      <c r="VK239" s="2"/>
      <c r="VL239" s="2"/>
      <c r="VM239" s="2"/>
      <c r="VN239" s="2"/>
      <c r="VO239" s="2"/>
      <c r="VP239" s="2"/>
      <c r="VQ239" s="2"/>
      <c r="VR239" s="2"/>
      <c r="VS239" s="2"/>
      <c r="VT239" s="2"/>
      <c r="VU239" s="2"/>
      <c r="VV239" s="2"/>
      <c r="VW239" s="2"/>
      <c r="VX239" s="2"/>
      <c r="VY239" s="2"/>
      <c r="VZ239" s="2"/>
      <c r="WA239" s="2"/>
      <c r="WB239" s="2"/>
      <c r="WC239" s="2"/>
      <c r="WD239" s="2"/>
      <c r="WE239" s="2"/>
      <c r="WF239" s="2"/>
      <c r="WG239" s="2"/>
      <c r="WH239" s="2"/>
      <c r="WI239" s="2"/>
      <c r="WJ239" s="2"/>
      <c r="WK239" s="2"/>
      <c r="WL239" s="2"/>
      <c r="WM239" s="2"/>
      <c r="WN239" s="2"/>
      <c r="WO239" s="2"/>
      <c r="WP239" s="2"/>
      <c r="WQ239" s="2"/>
      <c r="WR239" s="2"/>
      <c r="WS239" s="2"/>
      <c r="WT239" s="2"/>
      <c r="WU239" s="2"/>
      <c r="WV239" s="2"/>
      <c r="WW239" s="2"/>
      <c r="WX239" s="2"/>
      <c r="WY239" s="2"/>
      <c r="WZ239" s="2"/>
      <c r="XA239" s="2"/>
      <c r="XB239" s="2"/>
      <c r="XC239" s="2"/>
      <c r="XD239" s="2"/>
      <c r="XE239" s="2"/>
      <c r="XF239" s="2"/>
      <c r="XG239" s="2"/>
      <c r="XH239" s="2"/>
      <c r="XI239" s="2"/>
      <c r="XJ239" s="2"/>
      <c r="XK239" s="2"/>
      <c r="XL239" s="2"/>
      <c r="XM239" s="2"/>
      <c r="XN239" s="2"/>
      <c r="XO239" s="2"/>
      <c r="XP239" s="2"/>
      <c r="XQ239" s="2"/>
      <c r="XR239" s="2"/>
      <c r="XS239" s="2"/>
      <c r="XT239" s="2"/>
      <c r="XU239" s="2"/>
      <c r="XV239" s="2"/>
      <c r="XW239" s="2"/>
      <c r="XX239" s="2"/>
      <c r="XY239" s="2"/>
      <c r="XZ239" s="2"/>
      <c r="YA239" s="2"/>
      <c r="YB239" s="2"/>
      <c r="YC239" s="2"/>
      <c r="YD239" s="2"/>
      <c r="YE239" s="2"/>
      <c r="YF239" s="2"/>
      <c r="YG239" s="2"/>
      <c r="YH239" s="2"/>
      <c r="YI239" s="2"/>
      <c r="YJ239" s="2"/>
      <c r="YK239" s="2"/>
      <c r="YL239" s="2"/>
      <c r="YM239" s="2"/>
      <c r="YN239" s="2"/>
      <c r="YO239" s="2"/>
      <c r="YP239" s="2"/>
      <c r="YQ239" s="2"/>
      <c r="YR239" s="2"/>
      <c r="YS239" s="2"/>
      <c r="YT239" s="2"/>
      <c r="YU239" s="2"/>
      <c r="YV239" s="2"/>
      <c r="YW239" s="2"/>
      <c r="YX239" s="2"/>
      <c r="YY239" s="2"/>
      <c r="YZ239" s="2"/>
      <c r="ZA239" s="2"/>
      <c r="ZB239" s="2"/>
      <c r="ZC239" s="2"/>
      <c r="ZD239" s="2"/>
      <c r="ZE239" s="2"/>
      <c r="ZF239" s="2"/>
      <c r="ZG239" s="2"/>
      <c r="ZH239" s="2"/>
      <c r="ZI239" s="2"/>
      <c r="ZJ239" s="2"/>
      <c r="ZK239" s="2"/>
      <c r="ZL239" s="2"/>
      <c r="ZM239" s="2"/>
      <c r="ZN239" s="2"/>
      <c r="ZO239" s="2"/>
      <c r="ZP239" s="2"/>
      <c r="ZQ239" s="2"/>
      <c r="ZR239" s="2"/>
      <c r="ZS239" s="2"/>
      <c r="ZT239" s="2"/>
      <c r="ZU239" s="2"/>
      <c r="ZV239" s="2"/>
      <c r="ZW239" s="2"/>
      <c r="ZX239" s="2"/>
      <c r="ZY239" s="2"/>
      <c r="ZZ239" s="2"/>
      <c r="AAA239" s="2"/>
      <c r="AAB239" s="2"/>
      <c r="AAC239" s="2"/>
      <c r="AAD239" s="2"/>
      <c r="AAE239" s="2"/>
      <c r="AAF239" s="2"/>
      <c r="AAG239" s="2"/>
      <c r="AAH239" s="2"/>
      <c r="AAI239" s="2"/>
      <c r="AAJ239" s="2"/>
      <c r="AAK239" s="2"/>
      <c r="AAL239" s="2"/>
      <c r="AAM239" s="2"/>
      <c r="AAN239" s="2"/>
      <c r="AAO239" s="2"/>
      <c r="AAP239" s="2"/>
      <c r="AAQ239" s="2"/>
      <c r="AAR239" s="2"/>
      <c r="AAS239" s="2"/>
      <c r="AAT239" s="2"/>
      <c r="AAU239" s="2"/>
      <c r="AAV239" s="2"/>
      <c r="AAW239" s="2"/>
      <c r="AAX239" s="2"/>
      <c r="AAY239" s="2"/>
      <c r="AAZ239" s="2"/>
      <c r="ABA239" s="2"/>
      <c r="ABB239" s="2"/>
      <c r="ABC239" s="2"/>
      <c r="ABD239" s="2"/>
      <c r="ABE239" s="2"/>
      <c r="ABF239" s="2"/>
      <c r="ABG239" s="2"/>
      <c r="ABH239" s="2"/>
      <c r="ABI239" s="2"/>
      <c r="ABJ239" s="2"/>
      <c r="ABK239" s="2"/>
      <c r="ABL239" s="2"/>
      <c r="ABM239" s="2"/>
      <c r="ABN239" s="2"/>
      <c r="ABO239" s="2"/>
      <c r="ABP239" s="2"/>
      <c r="ABQ239" s="2"/>
      <c r="ABR239" s="2"/>
      <c r="ABS239" s="2"/>
      <c r="ABT239" s="2"/>
      <c r="ABU239" s="2"/>
      <c r="ABV239" s="2"/>
      <c r="ABW239" s="2"/>
      <c r="ABX239" s="2"/>
      <c r="ABY239" s="2"/>
      <c r="ABZ239" s="2"/>
      <c r="ACA239" s="2"/>
      <c r="ACB239" s="2"/>
      <c r="ACC239" s="2"/>
      <c r="ACD239" s="2"/>
      <c r="ACE239" s="2"/>
      <c r="ACF239" s="2"/>
      <c r="ACG239" s="2"/>
      <c r="ACH239" s="2"/>
      <c r="ACI239" s="2"/>
      <c r="ACJ239" s="2"/>
      <c r="ACK239" s="2"/>
      <c r="ACL239" s="2"/>
      <c r="ACM239" s="2"/>
      <c r="ACN239" s="2"/>
      <c r="ACO239" s="2"/>
      <c r="ACP239" s="2"/>
      <c r="ACQ239" s="2"/>
      <c r="ACR239" s="2"/>
      <c r="ACS239" s="2"/>
      <c r="ACT239" s="2"/>
      <c r="ACU239" s="2"/>
      <c r="ACV239" s="2"/>
      <c r="ACW239" s="2"/>
      <c r="ACX239" s="2"/>
      <c r="ACY239" s="2"/>
      <c r="ACZ239" s="2"/>
      <c r="ADA239" s="2"/>
      <c r="ADB239" s="2"/>
      <c r="ADC239" s="2"/>
      <c r="ADD239" s="2"/>
      <c r="ADE239" s="2"/>
      <c r="ADF239" s="2"/>
      <c r="ADG239" s="2"/>
      <c r="ADH239" s="2"/>
      <c r="ADI239" s="2"/>
      <c r="ADJ239" s="2"/>
      <c r="ADK239" s="2"/>
      <c r="ADL239" s="2"/>
      <c r="ADM239" s="2"/>
      <c r="ADN239" s="2"/>
      <c r="ADO239" s="2"/>
      <c r="ADP239" s="2"/>
      <c r="ADQ239" s="2"/>
      <c r="ADR239" s="2"/>
      <c r="ADS239" s="2"/>
      <c r="ADT239" s="2"/>
      <c r="ADU239" s="2"/>
      <c r="ADV239" s="2"/>
      <c r="ADW239" s="2"/>
      <c r="ADX239" s="2"/>
      <c r="ADY239" s="2"/>
      <c r="ADZ239" s="2"/>
      <c r="AEA239" s="2"/>
      <c r="AEB239" s="2"/>
      <c r="AEC239" s="2"/>
      <c r="AED239" s="2"/>
      <c r="AEE239" s="2"/>
      <c r="AEF239" s="2"/>
      <c r="AEG239" s="2"/>
      <c r="AEH239" s="2"/>
      <c r="AEI239" s="2"/>
      <c r="AEJ239" s="2"/>
      <c r="AEK239" s="2"/>
      <c r="AEL239" s="2"/>
      <c r="AEM239" s="2"/>
      <c r="AEN239" s="2"/>
      <c r="AEO239" s="2"/>
      <c r="AEP239" s="2"/>
      <c r="AEQ239" s="2"/>
      <c r="AER239" s="2"/>
      <c r="AES239" s="2"/>
      <c r="AET239" s="2"/>
      <c r="AEU239" s="2"/>
      <c r="AEV239" s="2"/>
      <c r="AEW239" s="2"/>
      <c r="AEX239" s="2"/>
      <c r="AEY239" s="2"/>
      <c r="AEZ239" s="2"/>
      <c r="AFA239" s="2"/>
      <c r="AFB239" s="2"/>
      <c r="AFC239" s="2"/>
      <c r="AFD239" s="2"/>
      <c r="AFE239" s="2"/>
      <c r="AFF239" s="2"/>
      <c r="AFG239" s="2"/>
      <c r="AFH239" s="2"/>
      <c r="AFI239" s="2"/>
      <c r="AFJ239" s="2"/>
      <c r="AFK239" s="2"/>
      <c r="AFL239" s="2"/>
      <c r="AFM239" s="2"/>
      <c r="AFN239" s="2"/>
      <c r="AFO239" s="2"/>
      <c r="AFP239" s="2"/>
      <c r="AFQ239" s="2"/>
      <c r="AFR239" s="2"/>
      <c r="AFS239" s="2"/>
      <c r="AFT239" s="2"/>
      <c r="AFU239" s="2"/>
      <c r="AFV239" s="2"/>
      <c r="AFW239" s="2"/>
      <c r="AFX239" s="2"/>
      <c r="AFY239" s="2"/>
      <c r="AFZ239" s="2"/>
      <c r="AGA239" s="2"/>
      <c r="AGB239" s="2"/>
      <c r="AGC239" s="2"/>
      <c r="AGD239" s="2"/>
      <c r="AGE239" s="2"/>
      <c r="AGF239" s="2"/>
      <c r="AGG239" s="2"/>
      <c r="AGH239" s="2"/>
      <c r="AGI239" s="2"/>
      <c r="AGJ239" s="2"/>
      <c r="AGK239" s="2"/>
      <c r="AGL239" s="2"/>
      <c r="AGM239" s="2"/>
      <c r="AGN239" s="2"/>
      <c r="AGO239" s="2"/>
      <c r="AGP239" s="2"/>
      <c r="AGQ239" s="2"/>
      <c r="AGR239" s="2"/>
      <c r="AGS239" s="2"/>
      <c r="AGT239" s="2"/>
      <c r="AGU239" s="2"/>
      <c r="AGV239" s="2"/>
      <c r="AGW239" s="2"/>
      <c r="AGX239" s="2"/>
      <c r="AGY239" s="2"/>
      <c r="AGZ239" s="2"/>
      <c r="AHA239" s="2"/>
      <c r="AHB239" s="2"/>
      <c r="AHC239" s="2"/>
      <c r="AHD239" s="2"/>
      <c r="AHE239" s="2"/>
      <c r="AHF239" s="2"/>
      <c r="AHG239" s="2"/>
      <c r="AHH239" s="2"/>
      <c r="AHI239" s="2"/>
      <c r="AHJ239" s="2"/>
      <c r="AHK239" s="2"/>
      <c r="AHL239" s="2"/>
      <c r="AHM239" s="2"/>
      <c r="AHN239" s="2"/>
      <c r="AHO239" s="2"/>
      <c r="AHP239" s="2"/>
      <c r="AHQ239" s="2"/>
      <c r="AHR239" s="2"/>
      <c r="AHS239" s="2"/>
      <c r="AHT239" s="2"/>
      <c r="AHU239" s="2"/>
      <c r="AHV239" s="2"/>
      <c r="AHW239" s="2"/>
      <c r="AHX239" s="2"/>
      <c r="AHY239" s="2"/>
      <c r="AHZ239" s="2"/>
      <c r="AIA239" s="2"/>
      <c r="AIB239" s="2"/>
      <c r="AIC239" s="2"/>
      <c r="AID239" s="2"/>
      <c r="AIE239" s="2"/>
      <c r="AIF239" s="2"/>
      <c r="AIG239" s="2"/>
      <c r="AIH239" s="2"/>
      <c r="AII239" s="2"/>
      <c r="AIJ239" s="2"/>
      <c r="AIK239" s="2"/>
      <c r="AIL239" s="2"/>
      <c r="AIM239" s="2"/>
      <c r="AIN239" s="2"/>
      <c r="AIO239" s="2"/>
      <c r="AIP239" s="2"/>
      <c r="AIQ239" s="2"/>
      <c r="AIR239" s="2"/>
      <c r="AIS239" s="2"/>
      <c r="AIT239" s="2"/>
      <c r="AIU239" s="2"/>
      <c r="AIV239" s="2"/>
      <c r="AIW239" s="2"/>
      <c r="AIX239" s="2"/>
      <c r="AIY239" s="2"/>
      <c r="AIZ239" s="2"/>
      <c r="AJA239" s="2"/>
      <c r="AJB239" s="2"/>
      <c r="AJC239" s="2"/>
      <c r="AJD239" s="2"/>
      <c r="AJE239" s="2"/>
      <c r="AJF239" s="2"/>
      <c r="AJG239" s="2"/>
      <c r="AJH239" s="2"/>
      <c r="AJI239" s="2"/>
      <c r="AJJ239" s="2"/>
      <c r="AJK239" s="2"/>
      <c r="AJL239" s="2"/>
      <c r="AJM239" s="2"/>
      <c r="AJN239" s="2"/>
      <c r="AJO239" s="2"/>
      <c r="AJP239" s="2"/>
      <c r="AJQ239" s="2"/>
      <c r="AJR239" s="2"/>
      <c r="AJS239" s="2"/>
      <c r="AJT239" s="2"/>
      <c r="AJU239" s="2"/>
      <c r="AJV239" s="2"/>
      <c r="AJW239" s="2"/>
      <c r="AJX239" s="2"/>
      <c r="AJY239" s="2"/>
      <c r="AJZ239" s="2"/>
      <c r="AKA239" s="2"/>
      <c r="AKB239" s="2"/>
      <c r="AKC239" s="2"/>
      <c r="AKD239" s="2"/>
      <c r="AKE239" s="2"/>
      <c r="AKF239" s="2"/>
      <c r="AKG239" s="2"/>
      <c r="AKH239" s="2"/>
      <c r="AKI239" s="2"/>
      <c r="AKJ239" s="2"/>
      <c r="AKK239" s="2"/>
      <c r="AKL239" s="2"/>
      <c r="AKM239" s="2"/>
      <c r="AKN239" s="2"/>
      <c r="AKO239" s="2"/>
      <c r="AKP239" s="2"/>
      <c r="AKQ239" s="2"/>
      <c r="AKR239" s="2"/>
      <c r="AKS239" s="2"/>
      <c r="AKT239" s="2"/>
      <c r="AKU239" s="2"/>
      <c r="AKV239" s="2"/>
      <c r="AKW239" s="2"/>
    </row>
    <row r="240" spans="1:985">
      <c r="A240" s="75">
        <v>229</v>
      </c>
      <c r="B240" s="79" t="s">
        <v>362</v>
      </c>
      <c r="C240" s="79" t="s">
        <v>323</v>
      </c>
      <c r="D240" s="75">
        <v>6</v>
      </c>
      <c r="E240" s="42">
        <v>11.3</v>
      </c>
      <c r="F240" s="42">
        <v>3.7</v>
      </c>
      <c r="G240" s="42">
        <v>2.4</v>
      </c>
      <c r="H240" s="42">
        <v>0.78</v>
      </c>
      <c r="I240" s="55">
        <f t="shared" si="10"/>
        <v>18.18</v>
      </c>
      <c r="J240" s="9"/>
      <c r="K240" s="9"/>
      <c r="L240" s="9"/>
      <c r="M240" s="9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  <c r="IW240" s="2"/>
      <c r="IX240" s="2"/>
      <c r="IY240" s="2"/>
      <c r="IZ240" s="2"/>
      <c r="JA240" s="2"/>
      <c r="JB240" s="2"/>
      <c r="JC240" s="2"/>
      <c r="JD240" s="2"/>
      <c r="JE240" s="2"/>
      <c r="JF240" s="2"/>
      <c r="JG240" s="2"/>
      <c r="JH240" s="2"/>
      <c r="JI240" s="2"/>
      <c r="JJ240" s="2"/>
      <c r="JK240" s="2"/>
      <c r="JL240" s="2"/>
      <c r="JM240" s="2"/>
      <c r="JN240" s="2"/>
      <c r="JO240" s="2"/>
      <c r="JP240" s="2"/>
      <c r="JQ240" s="2"/>
      <c r="JR240" s="2"/>
      <c r="JS240" s="2"/>
      <c r="JT240" s="2"/>
      <c r="JU240" s="2"/>
      <c r="JV240" s="2"/>
      <c r="JW240" s="2"/>
      <c r="JX240" s="2"/>
      <c r="JY240" s="2"/>
      <c r="JZ240" s="2"/>
      <c r="KA240" s="2"/>
      <c r="KB240" s="2"/>
      <c r="KC240" s="2"/>
      <c r="KD240" s="2"/>
      <c r="KE240" s="2"/>
      <c r="KF240" s="2"/>
      <c r="KG240" s="2"/>
      <c r="KH240" s="2"/>
      <c r="KI240" s="2"/>
      <c r="KJ240" s="2"/>
      <c r="KK240" s="2"/>
      <c r="KL240" s="2"/>
      <c r="KM240" s="2"/>
      <c r="KN240" s="2"/>
      <c r="KO240" s="2"/>
      <c r="KP240" s="2"/>
      <c r="KQ240" s="2"/>
      <c r="KR240" s="2"/>
      <c r="KS240" s="2"/>
      <c r="KT240" s="2"/>
      <c r="KU240" s="2"/>
      <c r="KV240" s="2"/>
      <c r="KW240" s="2"/>
      <c r="KX240" s="2"/>
      <c r="KY240" s="2"/>
      <c r="KZ240" s="2"/>
      <c r="LA240" s="2"/>
      <c r="LB240" s="2"/>
      <c r="LC240" s="2"/>
      <c r="LD240" s="2"/>
      <c r="LE240" s="2"/>
      <c r="LF240" s="2"/>
      <c r="LG240" s="2"/>
      <c r="LH240" s="2"/>
      <c r="LI240" s="2"/>
      <c r="LJ240" s="2"/>
      <c r="LK240" s="2"/>
      <c r="LL240" s="2"/>
      <c r="LM240" s="2"/>
      <c r="LN240" s="2"/>
      <c r="LO240" s="2"/>
      <c r="LP240" s="2"/>
      <c r="LQ240" s="2"/>
      <c r="LR240" s="2"/>
      <c r="LS240" s="2"/>
      <c r="LT240" s="2"/>
      <c r="LU240" s="2"/>
      <c r="LV240" s="2"/>
      <c r="LW240" s="2"/>
      <c r="LX240" s="2"/>
      <c r="LY240" s="2"/>
      <c r="LZ240" s="2"/>
      <c r="MA240" s="2"/>
      <c r="MB240" s="2"/>
      <c r="MC240" s="2"/>
      <c r="MD240" s="2"/>
      <c r="ME240" s="2"/>
      <c r="MF240" s="2"/>
      <c r="MG240" s="2"/>
      <c r="MH240" s="2"/>
      <c r="MI240" s="2"/>
      <c r="MJ240" s="2"/>
      <c r="MK240" s="2"/>
      <c r="ML240" s="2"/>
      <c r="MM240" s="2"/>
      <c r="MN240" s="2"/>
      <c r="MO240" s="2"/>
      <c r="MP240" s="2"/>
      <c r="MQ240" s="2"/>
      <c r="MR240" s="2"/>
      <c r="MS240" s="2"/>
      <c r="MT240" s="2"/>
      <c r="MU240" s="2"/>
      <c r="MV240" s="2"/>
      <c r="MW240" s="2"/>
      <c r="MX240" s="2"/>
      <c r="MY240" s="2"/>
      <c r="MZ240" s="2"/>
      <c r="NA240" s="2"/>
      <c r="NB240" s="2"/>
      <c r="NC240" s="2"/>
      <c r="ND240" s="2"/>
      <c r="NE240" s="2"/>
      <c r="NF240" s="2"/>
      <c r="NG240" s="2"/>
      <c r="NH240" s="2"/>
      <c r="NI240" s="2"/>
      <c r="NJ240" s="2"/>
      <c r="NK240" s="2"/>
      <c r="NL240" s="2"/>
      <c r="NM240" s="2"/>
      <c r="NN240" s="2"/>
      <c r="NO240" s="2"/>
      <c r="NP240" s="2"/>
      <c r="NQ240" s="2"/>
      <c r="NR240" s="2"/>
      <c r="NS240" s="2"/>
      <c r="NT240" s="2"/>
      <c r="NU240" s="2"/>
      <c r="NV240" s="2"/>
      <c r="NW240" s="2"/>
      <c r="NX240" s="2"/>
      <c r="NY240" s="2"/>
      <c r="NZ240" s="2"/>
      <c r="OA240" s="2"/>
      <c r="OB240" s="2"/>
      <c r="OC240" s="2"/>
      <c r="OD240" s="2"/>
      <c r="OE240" s="2"/>
      <c r="OF240" s="2"/>
      <c r="OG240" s="2"/>
      <c r="OH240" s="2"/>
      <c r="OI240" s="2"/>
      <c r="OJ240" s="2"/>
      <c r="OK240" s="2"/>
      <c r="OL240" s="2"/>
      <c r="OM240" s="2"/>
      <c r="ON240" s="2"/>
      <c r="OO240" s="2"/>
      <c r="OP240" s="2"/>
      <c r="OQ240" s="2"/>
      <c r="OR240" s="2"/>
      <c r="OS240" s="2"/>
      <c r="OT240" s="2"/>
      <c r="OU240" s="2"/>
      <c r="OV240" s="2"/>
      <c r="OW240" s="2"/>
      <c r="OX240" s="2"/>
      <c r="OY240" s="2"/>
      <c r="OZ240" s="2"/>
      <c r="PA240" s="2"/>
      <c r="PB240" s="2"/>
      <c r="PC240" s="2"/>
      <c r="PD240" s="2"/>
      <c r="PE240" s="2"/>
      <c r="PF240" s="2"/>
      <c r="PG240" s="2"/>
      <c r="PH240" s="2"/>
      <c r="PI240" s="2"/>
      <c r="PJ240" s="2"/>
      <c r="PK240" s="2"/>
      <c r="PL240" s="2"/>
      <c r="PM240" s="2"/>
      <c r="PN240" s="2"/>
      <c r="PO240" s="2"/>
      <c r="PP240" s="2"/>
      <c r="PQ240" s="2"/>
      <c r="PR240" s="2"/>
      <c r="PS240" s="2"/>
      <c r="PT240" s="2"/>
      <c r="PU240" s="2"/>
      <c r="PV240" s="2"/>
      <c r="PW240" s="2"/>
      <c r="PX240" s="2"/>
      <c r="PY240" s="2"/>
      <c r="PZ240" s="2"/>
      <c r="QA240" s="2"/>
      <c r="QB240" s="2"/>
      <c r="QC240" s="2"/>
      <c r="QD240" s="2"/>
      <c r="QE240" s="2"/>
      <c r="QF240" s="2"/>
      <c r="QG240" s="2"/>
      <c r="QH240" s="2"/>
      <c r="QI240" s="2"/>
      <c r="QJ240" s="2"/>
      <c r="QK240" s="2"/>
      <c r="QL240" s="2"/>
      <c r="QM240" s="2"/>
      <c r="QN240" s="2"/>
      <c r="QO240" s="2"/>
      <c r="QP240" s="2"/>
      <c r="QQ240" s="2"/>
      <c r="QR240" s="2"/>
      <c r="QS240" s="2"/>
      <c r="QT240" s="2"/>
      <c r="QU240" s="2"/>
      <c r="QV240" s="2"/>
      <c r="QW240" s="2"/>
      <c r="QX240" s="2"/>
      <c r="QY240" s="2"/>
      <c r="QZ240" s="2"/>
      <c r="RA240" s="2"/>
      <c r="RB240" s="2"/>
      <c r="RC240" s="2"/>
      <c r="RD240" s="2"/>
      <c r="RE240" s="2"/>
      <c r="RF240" s="2"/>
      <c r="RG240" s="2"/>
      <c r="RH240" s="2"/>
      <c r="RI240" s="2"/>
      <c r="RJ240" s="2"/>
      <c r="RK240" s="2"/>
      <c r="RL240" s="2"/>
      <c r="RM240" s="2"/>
      <c r="RN240" s="2"/>
      <c r="RO240" s="2"/>
      <c r="RP240" s="2"/>
      <c r="RQ240" s="2"/>
      <c r="RR240" s="2"/>
      <c r="RS240" s="2"/>
      <c r="RT240" s="2"/>
      <c r="RU240" s="2"/>
      <c r="RV240" s="2"/>
      <c r="RW240" s="2"/>
      <c r="RX240" s="2"/>
      <c r="RY240" s="2"/>
      <c r="RZ240" s="2"/>
      <c r="SA240" s="2"/>
      <c r="SB240" s="2"/>
      <c r="SC240" s="2"/>
      <c r="SD240" s="2"/>
      <c r="SE240" s="2"/>
      <c r="SF240" s="2"/>
      <c r="SG240" s="2"/>
      <c r="SH240" s="2"/>
      <c r="SI240" s="2"/>
      <c r="SJ240" s="2"/>
      <c r="SK240" s="2"/>
      <c r="SL240" s="2"/>
      <c r="SM240" s="2"/>
      <c r="SN240" s="2"/>
      <c r="SO240" s="2"/>
      <c r="SP240" s="2"/>
      <c r="SQ240" s="2"/>
      <c r="SR240" s="2"/>
      <c r="SS240" s="2"/>
      <c r="ST240" s="2"/>
      <c r="SU240" s="2"/>
      <c r="SV240" s="2"/>
      <c r="SW240" s="2"/>
      <c r="SX240" s="2"/>
      <c r="SY240" s="2"/>
      <c r="SZ240" s="2"/>
      <c r="TA240" s="2"/>
      <c r="TB240" s="2"/>
      <c r="TC240" s="2"/>
      <c r="TD240" s="2"/>
      <c r="TE240" s="2"/>
      <c r="TF240" s="2"/>
      <c r="TG240" s="2"/>
      <c r="TH240" s="2"/>
      <c r="TI240" s="2"/>
      <c r="TJ240" s="2"/>
      <c r="TK240" s="2"/>
      <c r="TL240" s="2"/>
      <c r="TM240" s="2"/>
      <c r="TN240" s="2"/>
      <c r="TO240" s="2"/>
      <c r="TP240" s="2"/>
      <c r="TQ240" s="2"/>
      <c r="TR240" s="2"/>
      <c r="TS240" s="2"/>
      <c r="TT240" s="2"/>
      <c r="TU240" s="2"/>
      <c r="TV240" s="2"/>
      <c r="TW240" s="2"/>
      <c r="TX240" s="2"/>
      <c r="TY240" s="2"/>
      <c r="TZ240" s="2"/>
      <c r="UA240" s="2"/>
      <c r="UB240" s="2"/>
      <c r="UC240" s="2"/>
      <c r="UD240" s="2"/>
      <c r="UE240" s="2"/>
      <c r="UF240" s="2"/>
      <c r="UG240" s="2"/>
      <c r="UH240" s="2"/>
      <c r="UI240" s="2"/>
      <c r="UJ240" s="2"/>
      <c r="UK240" s="2"/>
      <c r="UL240" s="2"/>
      <c r="UM240" s="2"/>
      <c r="UN240" s="2"/>
      <c r="UO240" s="2"/>
      <c r="UP240" s="2"/>
      <c r="UQ240" s="2"/>
      <c r="UR240" s="2"/>
      <c r="US240" s="2"/>
      <c r="UT240" s="2"/>
      <c r="UU240" s="2"/>
      <c r="UV240" s="2"/>
      <c r="UW240" s="2"/>
      <c r="UX240" s="2"/>
      <c r="UY240" s="2"/>
      <c r="UZ240" s="2"/>
      <c r="VA240" s="2"/>
      <c r="VB240" s="2"/>
      <c r="VC240" s="2"/>
      <c r="VD240" s="2"/>
      <c r="VE240" s="2"/>
      <c r="VF240" s="2"/>
      <c r="VG240" s="2"/>
      <c r="VH240" s="2"/>
      <c r="VI240" s="2"/>
      <c r="VJ240" s="2"/>
      <c r="VK240" s="2"/>
      <c r="VL240" s="2"/>
      <c r="VM240" s="2"/>
      <c r="VN240" s="2"/>
      <c r="VO240" s="2"/>
      <c r="VP240" s="2"/>
      <c r="VQ240" s="2"/>
      <c r="VR240" s="2"/>
      <c r="VS240" s="2"/>
      <c r="VT240" s="2"/>
      <c r="VU240" s="2"/>
      <c r="VV240" s="2"/>
      <c r="VW240" s="2"/>
      <c r="VX240" s="2"/>
      <c r="VY240" s="2"/>
      <c r="VZ240" s="2"/>
      <c r="WA240" s="2"/>
      <c r="WB240" s="2"/>
      <c r="WC240" s="2"/>
      <c r="WD240" s="2"/>
      <c r="WE240" s="2"/>
      <c r="WF240" s="2"/>
      <c r="WG240" s="2"/>
      <c r="WH240" s="2"/>
      <c r="WI240" s="2"/>
      <c r="WJ240" s="2"/>
      <c r="WK240" s="2"/>
      <c r="WL240" s="2"/>
      <c r="WM240" s="2"/>
      <c r="WN240" s="2"/>
      <c r="WO240" s="2"/>
      <c r="WP240" s="2"/>
      <c r="WQ240" s="2"/>
      <c r="WR240" s="2"/>
      <c r="WS240" s="2"/>
      <c r="WT240" s="2"/>
      <c r="WU240" s="2"/>
      <c r="WV240" s="2"/>
      <c r="WW240" s="2"/>
      <c r="WX240" s="2"/>
      <c r="WY240" s="2"/>
      <c r="WZ240" s="2"/>
      <c r="XA240" s="2"/>
      <c r="XB240" s="2"/>
      <c r="XC240" s="2"/>
      <c r="XD240" s="2"/>
      <c r="XE240" s="2"/>
      <c r="XF240" s="2"/>
      <c r="XG240" s="2"/>
      <c r="XH240" s="2"/>
      <c r="XI240" s="2"/>
      <c r="XJ240" s="2"/>
      <c r="XK240" s="2"/>
      <c r="XL240" s="2"/>
      <c r="XM240" s="2"/>
      <c r="XN240" s="2"/>
      <c r="XO240" s="2"/>
      <c r="XP240" s="2"/>
      <c r="XQ240" s="2"/>
      <c r="XR240" s="2"/>
      <c r="XS240" s="2"/>
      <c r="XT240" s="2"/>
      <c r="XU240" s="2"/>
      <c r="XV240" s="2"/>
      <c r="XW240" s="2"/>
      <c r="XX240" s="2"/>
      <c r="XY240" s="2"/>
      <c r="XZ240" s="2"/>
      <c r="YA240" s="2"/>
      <c r="YB240" s="2"/>
      <c r="YC240" s="2"/>
      <c r="YD240" s="2"/>
      <c r="YE240" s="2"/>
      <c r="YF240" s="2"/>
      <c r="YG240" s="2"/>
      <c r="YH240" s="2"/>
      <c r="YI240" s="2"/>
      <c r="YJ240" s="2"/>
      <c r="YK240" s="2"/>
      <c r="YL240" s="2"/>
      <c r="YM240" s="2"/>
      <c r="YN240" s="2"/>
      <c r="YO240" s="2"/>
      <c r="YP240" s="2"/>
      <c r="YQ240" s="2"/>
      <c r="YR240" s="2"/>
      <c r="YS240" s="2"/>
      <c r="YT240" s="2"/>
      <c r="YU240" s="2"/>
      <c r="YV240" s="2"/>
      <c r="YW240" s="2"/>
      <c r="YX240" s="2"/>
      <c r="YY240" s="2"/>
      <c r="YZ240" s="2"/>
      <c r="ZA240" s="2"/>
      <c r="ZB240" s="2"/>
      <c r="ZC240" s="2"/>
      <c r="ZD240" s="2"/>
      <c r="ZE240" s="2"/>
      <c r="ZF240" s="2"/>
      <c r="ZG240" s="2"/>
      <c r="ZH240" s="2"/>
      <c r="ZI240" s="2"/>
      <c r="ZJ240" s="2"/>
      <c r="ZK240" s="2"/>
      <c r="ZL240" s="2"/>
      <c r="ZM240" s="2"/>
      <c r="ZN240" s="2"/>
      <c r="ZO240" s="2"/>
      <c r="ZP240" s="2"/>
      <c r="ZQ240" s="2"/>
      <c r="ZR240" s="2"/>
      <c r="ZS240" s="2"/>
      <c r="ZT240" s="2"/>
      <c r="ZU240" s="2"/>
      <c r="ZV240" s="2"/>
      <c r="ZW240" s="2"/>
      <c r="ZX240" s="2"/>
      <c r="ZY240" s="2"/>
      <c r="ZZ240" s="2"/>
      <c r="AAA240" s="2"/>
      <c r="AAB240" s="2"/>
      <c r="AAC240" s="2"/>
      <c r="AAD240" s="2"/>
      <c r="AAE240" s="2"/>
      <c r="AAF240" s="2"/>
      <c r="AAG240" s="2"/>
      <c r="AAH240" s="2"/>
      <c r="AAI240" s="2"/>
      <c r="AAJ240" s="2"/>
      <c r="AAK240" s="2"/>
      <c r="AAL240" s="2"/>
      <c r="AAM240" s="2"/>
      <c r="AAN240" s="2"/>
      <c r="AAO240" s="2"/>
      <c r="AAP240" s="2"/>
      <c r="AAQ240" s="2"/>
      <c r="AAR240" s="2"/>
      <c r="AAS240" s="2"/>
      <c r="AAT240" s="2"/>
      <c r="AAU240" s="2"/>
      <c r="AAV240" s="2"/>
      <c r="AAW240" s="2"/>
      <c r="AAX240" s="2"/>
      <c r="AAY240" s="2"/>
      <c r="AAZ240" s="2"/>
      <c r="ABA240" s="2"/>
      <c r="ABB240" s="2"/>
      <c r="ABC240" s="2"/>
      <c r="ABD240" s="2"/>
      <c r="ABE240" s="2"/>
      <c r="ABF240" s="2"/>
      <c r="ABG240" s="2"/>
      <c r="ABH240" s="2"/>
      <c r="ABI240" s="2"/>
      <c r="ABJ240" s="2"/>
      <c r="ABK240" s="2"/>
      <c r="ABL240" s="2"/>
      <c r="ABM240" s="2"/>
      <c r="ABN240" s="2"/>
      <c r="ABO240" s="2"/>
      <c r="ABP240" s="2"/>
      <c r="ABQ240" s="2"/>
      <c r="ABR240" s="2"/>
      <c r="ABS240" s="2"/>
      <c r="ABT240" s="2"/>
      <c r="ABU240" s="2"/>
      <c r="ABV240" s="2"/>
      <c r="ABW240" s="2"/>
      <c r="ABX240" s="2"/>
      <c r="ABY240" s="2"/>
      <c r="ABZ240" s="2"/>
      <c r="ACA240" s="2"/>
      <c r="ACB240" s="2"/>
      <c r="ACC240" s="2"/>
      <c r="ACD240" s="2"/>
      <c r="ACE240" s="2"/>
      <c r="ACF240" s="2"/>
      <c r="ACG240" s="2"/>
      <c r="ACH240" s="2"/>
      <c r="ACI240" s="2"/>
      <c r="ACJ240" s="2"/>
      <c r="ACK240" s="2"/>
      <c r="ACL240" s="2"/>
      <c r="ACM240" s="2"/>
      <c r="ACN240" s="2"/>
      <c r="ACO240" s="2"/>
      <c r="ACP240" s="2"/>
      <c r="ACQ240" s="2"/>
      <c r="ACR240" s="2"/>
      <c r="ACS240" s="2"/>
      <c r="ACT240" s="2"/>
      <c r="ACU240" s="2"/>
      <c r="ACV240" s="2"/>
      <c r="ACW240" s="2"/>
      <c r="ACX240" s="2"/>
      <c r="ACY240" s="2"/>
      <c r="ACZ240" s="2"/>
      <c r="ADA240" s="2"/>
      <c r="ADB240" s="2"/>
      <c r="ADC240" s="2"/>
      <c r="ADD240" s="2"/>
      <c r="ADE240" s="2"/>
      <c r="ADF240" s="2"/>
      <c r="ADG240" s="2"/>
      <c r="ADH240" s="2"/>
      <c r="ADI240" s="2"/>
      <c r="ADJ240" s="2"/>
      <c r="ADK240" s="2"/>
      <c r="ADL240" s="2"/>
      <c r="ADM240" s="2"/>
      <c r="ADN240" s="2"/>
      <c r="ADO240" s="2"/>
      <c r="ADP240" s="2"/>
      <c r="ADQ240" s="2"/>
      <c r="ADR240" s="2"/>
      <c r="ADS240" s="2"/>
      <c r="ADT240" s="2"/>
      <c r="ADU240" s="2"/>
      <c r="ADV240" s="2"/>
      <c r="ADW240" s="2"/>
      <c r="ADX240" s="2"/>
      <c r="ADY240" s="2"/>
      <c r="ADZ240" s="2"/>
      <c r="AEA240" s="2"/>
      <c r="AEB240" s="2"/>
      <c r="AEC240" s="2"/>
      <c r="AED240" s="2"/>
      <c r="AEE240" s="2"/>
      <c r="AEF240" s="2"/>
      <c r="AEG240" s="2"/>
      <c r="AEH240" s="2"/>
      <c r="AEI240" s="2"/>
      <c r="AEJ240" s="2"/>
      <c r="AEK240" s="2"/>
      <c r="AEL240" s="2"/>
      <c r="AEM240" s="2"/>
      <c r="AEN240" s="2"/>
      <c r="AEO240" s="2"/>
      <c r="AEP240" s="2"/>
      <c r="AEQ240" s="2"/>
      <c r="AER240" s="2"/>
      <c r="AES240" s="2"/>
      <c r="AET240" s="2"/>
      <c r="AEU240" s="2"/>
      <c r="AEV240" s="2"/>
      <c r="AEW240" s="2"/>
      <c r="AEX240" s="2"/>
      <c r="AEY240" s="2"/>
      <c r="AEZ240" s="2"/>
      <c r="AFA240" s="2"/>
      <c r="AFB240" s="2"/>
      <c r="AFC240" s="2"/>
      <c r="AFD240" s="2"/>
      <c r="AFE240" s="2"/>
      <c r="AFF240" s="2"/>
      <c r="AFG240" s="2"/>
      <c r="AFH240" s="2"/>
      <c r="AFI240" s="2"/>
      <c r="AFJ240" s="2"/>
      <c r="AFK240" s="2"/>
      <c r="AFL240" s="2"/>
      <c r="AFM240" s="2"/>
      <c r="AFN240" s="2"/>
      <c r="AFO240" s="2"/>
      <c r="AFP240" s="2"/>
      <c r="AFQ240" s="2"/>
      <c r="AFR240" s="2"/>
      <c r="AFS240" s="2"/>
      <c r="AFT240" s="2"/>
      <c r="AFU240" s="2"/>
      <c r="AFV240" s="2"/>
      <c r="AFW240" s="2"/>
      <c r="AFX240" s="2"/>
      <c r="AFY240" s="2"/>
      <c r="AFZ240" s="2"/>
      <c r="AGA240" s="2"/>
      <c r="AGB240" s="2"/>
      <c r="AGC240" s="2"/>
      <c r="AGD240" s="2"/>
      <c r="AGE240" s="2"/>
      <c r="AGF240" s="2"/>
      <c r="AGG240" s="2"/>
      <c r="AGH240" s="2"/>
      <c r="AGI240" s="2"/>
      <c r="AGJ240" s="2"/>
      <c r="AGK240" s="2"/>
      <c r="AGL240" s="2"/>
      <c r="AGM240" s="2"/>
      <c r="AGN240" s="2"/>
      <c r="AGO240" s="2"/>
      <c r="AGP240" s="2"/>
      <c r="AGQ240" s="2"/>
      <c r="AGR240" s="2"/>
      <c r="AGS240" s="2"/>
      <c r="AGT240" s="2"/>
      <c r="AGU240" s="2"/>
      <c r="AGV240" s="2"/>
      <c r="AGW240" s="2"/>
      <c r="AGX240" s="2"/>
      <c r="AGY240" s="2"/>
      <c r="AGZ240" s="2"/>
      <c r="AHA240" s="2"/>
      <c r="AHB240" s="2"/>
      <c r="AHC240" s="2"/>
      <c r="AHD240" s="2"/>
      <c r="AHE240" s="2"/>
      <c r="AHF240" s="2"/>
      <c r="AHG240" s="2"/>
      <c r="AHH240" s="2"/>
      <c r="AHI240" s="2"/>
      <c r="AHJ240" s="2"/>
      <c r="AHK240" s="2"/>
      <c r="AHL240" s="2"/>
      <c r="AHM240" s="2"/>
      <c r="AHN240" s="2"/>
      <c r="AHO240" s="2"/>
      <c r="AHP240" s="2"/>
      <c r="AHQ240" s="2"/>
      <c r="AHR240" s="2"/>
      <c r="AHS240" s="2"/>
      <c r="AHT240" s="2"/>
      <c r="AHU240" s="2"/>
      <c r="AHV240" s="2"/>
      <c r="AHW240" s="2"/>
      <c r="AHX240" s="2"/>
      <c r="AHY240" s="2"/>
      <c r="AHZ240" s="2"/>
      <c r="AIA240" s="2"/>
      <c r="AIB240" s="2"/>
      <c r="AIC240" s="2"/>
      <c r="AID240" s="2"/>
      <c r="AIE240" s="2"/>
      <c r="AIF240" s="2"/>
      <c r="AIG240" s="2"/>
      <c r="AIH240" s="2"/>
      <c r="AII240" s="2"/>
      <c r="AIJ240" s="2"/>
      <c r="AIK240" s="2"/>
      <c r="AIL240" s="2"/>
      <c r="AIM240" s="2"/>
      <c r="AIN240" s="2"/>
      <c r="AIO240" s="2"/>
      <c r="AIP240" s="2"/>
      <c r="AIQ240" s="2"/>
      <c r="AIR240" s="2"/>
      <c r="AIS240" s="2"/>
      <c r="AIT240" s="2"/>
      <c r="AIU240" s="2"/>
      <c r="AIV240" s="2"/>
      <c r="AIW240" s="2"/>
      <c r="AIX240" s="2"/>
      <c r="AIY240" s="2"/>
      <c r="AIZ240" s="2"/>
      <c r="AJA240" s="2"/>
      <c r="AJB240" s="2"/>
      <c r="AJC240" s="2"/>
      <c r="AJD240" s="2"/>
      <c r="AJE240" s="2"/>
      <c r="AJF240" s="2"/>
      <c r="AJG240" s="2"/>
      <c r="AJH240" s="2"/>
      <c r="AJI240" s="2"/>
      <c r="AJJ240" s="2"/>
      <c r="AJK240" s="2"/>
      <c r="AJL240" s="2"/>
      <c r="AJM240" s="2"/>
      <c r="AJN240" s="2"/>
      <c r="AJO240" s="2"/>
      <c r="AJP240" s="2"/>
      <c r="AJQ240" s="2"/>
      <c r="AJR240" s="2"/>
      <c r="AJS240" s="2"/>
      <c r="AJT240" s="2"/>
      <c r="AJU240" s="2"/>
      <c r="AJV240" s="2"/>
      <c r="AJW240" s="2"/>
      <c r="AJX240" s="2"/>
      <c r="AJY240" s="2"/>
      <c r="AJZ240" s="2"/>
      <c r="AKA240" s="2"/>
      <c r="AKB240" s="2"/>
      <c r="AKC240" s="2"/>
      <c r="AKD240" s="2"/>
      <c r="AKE240" s="2"/>
      <c r="AKF240" s="2"/>
      <c r="AKG240" s="2"/>
      <c r="AKH240" s="2"/>
      <c r="AKI240" s="2"/>
      <c r="AKJ240" s="2"/>
      <c r="AKK240" s="2"/>
      <c r="AKL240" s="2"/>
      <c r="AKM240" s="2"/>
      <c r="AKN240" s="2"/>
      <c r="AKO240" s="2"/>
      <c r="AKP240" s="2"/>
      <c r="AKQ240" s="2"/>
      <c r="AKR240" s="2"/>
      <c r="AKS240" s="2"/>
      <c r="AKT240" s="2"/>
      <c r="AKU240" s="2"/>
      <c r="AKV240" s="2"/>
      <c r="AKW240" s="2"/>
    </row>
    <row r="241" spans="1:985">
      <c r="A241" s="75">
        <v>230</v>
      </c>
      <c r="B241" s="79" t="s">
        <v>363</v>
      </c>
      <c r="C241" s="79" t="s">
        <v>323</v>
      </c>
      <c r="D241" s="75">
        <v>6</v>
      </c>
      <c r="E241" s="42">
        <v>10.5</v>
      </c>
      <c r="F241" s="42">
        <v>3.3</v>
      </c>
      <c r="G241" s="42">
        <v>2.6</v>
      </c>
      <c r="H241" s="42">
        <v>1.02</v>
      </c>
      <c r="I241" s="55">
        <f t="shared" si="10"/>
        <v>17.420000000000002</v>
      </c>
      <c r="J241" s="9"/>
      <c r="K241" s="9"/>
      <c r="L241" s="9"/>
      <c r="M241" s="9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  <c r="IW241" s="2"/>
      <c r="IX241" s="2"/>
      <c r="IY241" s="2"/>
      <c r="IZ241" s="2"/>
      <c r="JA241" s="2"/>
      <c r="JB241" s="2"/>
      <c r="JC241" s="2"/>
      <c r="JD241" s="2"/>
      <c r="JE241" s="2"/>
      <c r="JF241" s="2"/>
      <c r="JG241" s="2"/>
      <c r="JH241" s="2"/>
      <c r="JI241" s="2"/>
      <c r="JJ241" s="2"/>
      <c r="JK241" s="2"/>
      <c r="JL241" s="2"/>
      <c r="JM241" s="2"/>
      <c r="JN241" s="2"/>
      <c r="JO241" s="2"/>
      <c r="JP241" s="2"/>
      <c r="JQ241" s="2"/>
      <c r="JR241" s="2"/>
      <c r="JS241" s="2"/>
      <c r="JT241" s="2"/>
      <c r="JU241" s="2"/>
      <c r="JV241" s="2"/>
      <c r="JW241" s="2"/>
      <c r="JX241" s="2"/>
      <c r="JY241" s="2"/>
      <c r="JZ241" s="2"/>
      <c r="KA241" s="2"/>
      <c r="KB241" s="2"/>
      <c r="KC241" s="2"/>
      <c r="KD241" s="2"/>
      <c r="KE241" s="2"/>
      <c r="KF241" s="2"/>
      <c r="KG241" s="2"/>
      <c r="KH241" s="2"/>
      <c r="KI241" s="2"/>
      <c r="KJ241" s="2"/>
      <c r="KK241" s="2"/>
      <c r="KL241" s="2"/>
      <c r="KM241" s="2"/>
      <c r="KN241" s="2"/>
      <c r="KO241" s="2"/>
      <c r="KP241" s="2"/>
      <c r="KQ241" s="2"/>
      <c r="KR241" s="2"/>
      <c r="KS241" s="2"/>
      <c r="KT241" s="2"/>
      <c r="KU241" s="2"/>
      <c r="KV241" s="2"/>
      <c r="KW241" s="2"/>
      <c r="KX241" s="2"/>
      <c r="KY241" s="2"/>
      <c r="KZ241" s="2"/>
      <c r="LA241" s="2"/>
      <c r="LB241" s="2"/>
      <c r="LC241" s="2"/>
      <c r="LD241" s="2"/>
      <c r="LE241" s="2"/>
      <c r="LF241" s="2"/>
      <c r="LG241" s="2"/>
      <c r="LH241" s="2"/>
      <c r="LI241" s="2"/>
      <c r="LJ241" s="2"/>
      <c r="LK241" s="2"/>
      <c r="LL241" s="2"/>
      <c r="LM241" s="2"/>
      <c r="LN241" s="2"/>
      <c r="LO241" s="2"/>
      <c r="LP241" s="2"/>
      <c r="LQ241" s="2"/>
      <c r="LR241" s="2"/>
      <c r="LS241" s="2"/>
      <c r="LT241" s="2"/>
      <c r="LU241" s="2"/>
      <c r="LV241" s="2"/>
      <c r="LW241" s="2"/>
      <c r="LX241" s="2"/>
      <c r="LY241" s="2"/>
      <c r="LZ241" s="2"/>
      <c r="MA241" s="2"/>
      <c r="MB241" s="2"/>
      <c r="MC241" s="2"/>
      <c r="MD241" s="2"/>
      <c r="ME241" s="2"/>
      <c r="MF241" s="2"/>
      <c r="MG241" s="2"/>
      <c r="MH241" s="2"/>
      <c r="MI241" s="2"/>
      <c r="MJ241" s="2"/>
      <c r="MK241" s="2"/>
      <c r="ML241" s="2"/>
      <c r="MM241" s="2"/>
      <c r="MN241" s="2"/>
      <c r="MO241" s="2"/>
      <c r="MP241" s="2"/>
      <c r="MQ241" s="2"/>
      <c r="MR241" s="2"/>
      <c r="MS241" s="2"/>
      <c r="MT241" s="2"/>
      <c r="MU241" s="2"/>
      <c r="MV241" s="2"/>
      <c r="MW241" s="2"/>
      <c r="MX241" s="2"/>
      <c r="MY241" s="2"/>
      <c r="MZ241" s="2"/>
      <c r="NA241" s="2"/>
      <c r="NB241" s="2"/>
      <c r="NC241" s="2"/>
      <c r="ND241" s="2"/>
      <c r="NE241" s="2"/>
      <c r="NF241" s="2"/>
      <c r="NG241" s="2"/>
      <c r="NH241" s="2"/>
      <c r="NI241" s="2"/>
      <c r="NJ241" s="2"/>
      <c r="NK241" s="2"/>
      <c r="NL241" s="2"/>
      <c r="NM241" s="2"/>
      <c r="NN241" s="2"/>
      <c r="NO241" s="2"/>
      <c r="NP241" s="2"/>
      <c r="NQ241" s="2"/>
      <c r="NR241" s="2"/>
      <c r="NS241" s="2"/>
      <c r="NT241" s="2"/>
      <c r="NU241" s="2"/>
      <c r="NV241" s="2"/>
      <c r="NW241" s="2"/>
      <c r="NX241" s="2"/>
      <c r="NY241" s="2"/>
      <c r="NZ241" s="2"/>
      <c r="OA241" s="2"/>
      <c r="OB241" s="2"/>
      <c r="OC241" s="2"/>
      <c r="OD241" s="2"/>
      <c r="OE241" s="2"/>
      <c r="OF241" s="2"/>
      <c r="OG241" s="2"/>
      <c r="OH241" s="2"/>
      <c r="OI241" s="2"/>
      <c r="OJ241" s="2"/>
      <c r="OK241" s="2"/>
      <c r="OL241" s="2"/>
      <c r="OM241" s="2"/>
      <c r="ON241" s="2"/>
      <c r="OO241" s="2"/>
      <c r="OP241" s="2"/>
      <c r="OQ241" s="2"/>
      <c r="OR241" s="2"/>
      <c r="OS241" s="2"/>
      <c r="OT241" s="2"/>
      <c r="OU241" s="2"/>
      <c r="OV241" s="2"/>
      <c r="OW241" s="2"/>
      <c r="OX241" s="2"/>
      <c r="OY241" s="2"/>
      <c r="OZ241" s="2"/>
      <c r="PA241" s="2"/>
      <c r="PB241" s="2"/>
      <c r="PC241" s="2"/>
      <c r="PD241" s="2"/>
      <c r="PE241" s="2"/>
      <c r="PF241" s="2"/>
      <c r="PG241" s="2"/>
      <c r="PH241" s="2"/>
      <c r="PI241" s="2"/>
      <c r="PJ241" s="2"/>
      <c r="PK241" s="2"/>
      <c r="PL241" s="2"/>
      <c r="PM241" s="2"/>
      <c r="PN241" s="2"/>
      <c r="PO241" s="2"/>
      <c r="PP241" s="2"/>
      <c r="PQ241" s="2"/>
      <c r="PR241" s="2"/>
      <c r="PS241" s="2"/>
      <c r="PT241" s="2"/>
      <c r="PU241" s="2"/>
      <c r="PV241" s="2"/>
      <c r="PW241" s="2"/>
      <c r="PX241" s="2"/>
      <c r="PY241" s="2"/>
      <c r="PZ241" s="2"/>
      <c r="QA241" s="2"/>
      <c r="QB241" s="2"/>
      <c r="QC241" s="2"/>
      <c r="QD241" s="2"/>
      <c r="QE241" s="2"/>
      <c r="QF241" s="2"/>
      <c r="QG241" s="2"/>
      <c r="QH241" s="2"/>
      <c r="QI241" s="2"/>
      <c r="QJ241" s="2"/>
      <c r="QK241" s="2"/>
      <c r="QL241" s="2"/>
      <c r="QM241" s="2"/>
      <c r="QN241" s="2"/>
      <c r="QO241" s="2"/>
      <c r="QP241" s="2"/>
      <c r="QQ241" s="2"/>
      <c r="QR241" s="2"/>
      <c r="QS241" s="2"/>
      <c r="QT241" s="2"/>
      <c r="QU241" s="2"/>
      <c r="QV241" s="2"/>
      <c r="QW241" s="2"/>
      <c r="QX241" s="2"/>
      <c r="QY241" s="2"/>
      <c r="QZ241" s="2"/>
      <c r="RA241" s="2"/>
      <c r="RB241" s="2"/>
      <c r="RC241" s="2"/>
      <c r="RD241" s="2"/>
      <c r="RE241" s="2"/>
      <c r="RF241" s="2"/>
      <c r="RG241" s="2"/>
      <c r="RH241" s="2"/>
      <c r="RI241" s="2"/>
      <c r="RJ241" s="2"/>
      <c r="RK241" s="2"/>
      <c r="RL241" s="2"/>
      <c r="RM241" s="2"/>
      <c r="RN241" s="2"/>
      <c r="RO241" s="2"/>
      <c r="RP241" s="2"/>
      <c r="RQ241" s="2"/>
      <c r="RR241" s="2"/>
      <c r="RS241" s="2"/>
      <c r="RT241" s="2"/>
      <c r="RU241" s="2"/>
      <c r="RV241" s="2"/>
      <c r="RW241" s="2"/>
      <c r="RX241" s="2"/>
      <c r="RY241" s="2"/>
      <c r="RZ241" s="2"/>
      <c r="SA241" s="2"/>
      <c r="SB241" s="2"/>
      <c r="SC241" s="2"/>
      <c r="SD241" s="2"/>
      <c r="SE241" s="2"/>
      <c r="SF241" s="2"/>
      <c r="SG241" s="2"/>
      <c r="SH241" s="2"/>
      <c r="SI241" s="2"/>
      <c r="SJ241" s="2"/>
      <c r="SK241" s="2"/>
      <c r="SL241" s="2"/>
      <c r="SM241" s="2"/>
      <c r="SN241" s="2"/>
      <c r="SO241" s="2"/>
      <c r="SP241" s="2"/>
      <c r="SQ241" s="2"/>
      <c r="SR241" s="2"/>
      <c r="SS241" s="2"/>
      <c r="ST241" s="2"/>
      <c r="SU241" s="2"/>
      <c r="SV241" s="2"/>
      <c r="SW241" s="2"/>
      <c r="SX241" s="2"/>
      <c r="SY241" s="2"/>
      <c r="SZ241" s="2"/>
      <c r="TA241" s="2"/>
      <c r="TB241" s="2"/>
      <c r="TC241" s="2"/>
      <c r="TD241" s="2"/>
      <c r="TE241" s="2"/>
      <c r="TF241" s="2"/>
      <c r="TG241" s="2"/>
      <c r="TH241" s="2"/>
      <c r="TI241" s="2"/>
      <c r="TJ241" s="2"/>
      <c r="TK241" s="2"/>
      <c r="TL241" s="2"/>
      <c r="TM241" s="2"/>
      <c r="TN241" s="2"/>
      <c r="TO241" s="2"/>
      <c r="TP241" s="2"/>
      <c r="TQ241" s="2"/>
      <c r="TR241" s="2"/>
      <c r="TS241" s="2"/>
      <c r="TT241" s="2"/>
      <c r="TU241" s="2"/>
      <c r="TV241" s="2"/>
      <c r="TW241" s="2"/>
      <c r="TX241" s="2"/>
      <c r="TY241" s="2"/>
      <c r="TZ241" s="2"/>
      <c r="UA241" s="2"/>
      <c r="UB241" s="2"/>
      <c r="UC241" s="2"/>
      <c r="UD241" s="2"/>
      <c r="UE241" s="2"/>
      <c r="UF241" s="2"/>
      <c r="UG241" s="2"/>
      <c r="UH241" s="2"/>
      <c r="UI241" s="2"/>
      <c r="UJ241" s="2"/>
      <c r="UK241" s="2"/>
      <c r="UL241" s="2"/>
      <c r="UM241" s="2"/>
      <c r="UN241" s="2"/>
      <c r="UO241" s="2"/>
      <c r="UP241" s="2"/>
      <c r="UQ241" s="2"/>
      <c r="UR241" s="2"/>
      <c r="US241" s="2"/>
      <c r="UT241" s="2"/>
      <c r="UU241" s="2"/>
      <c r="UV241" s="2"/>
      <c r="UW241" s="2"/>
      <c r="UX241" s="2"/>
      <c r="UY241" s="2"/>
      <c r="UZ241" s="2"/>
      <c r="VA241" s="2"/>
      <c r="VB241" s="2"/>
      <c r="VC241" s="2"/>
      <c r="VD241" s="2"/>
      <c r="VE241" s="2"/>
      <c r="VF241" s="2"/>
      <c r="VG241" s="2"/>
      <c r="VH241" s="2"/>
      <c r="VI241" s="2"/>
      <c r="VJ241" s="2"/>
      <c r="VK241" s="2"/>
      <c r="VL241" s="2"/>
      <c r="VM241" s="2"/>
      <c r="VN241" s="2"/>
      <c r="VO241" s="2"/>
      <c r="VP241" s="2"/>
      <c r="VQ241" s="2"/>
      <c r="VR241" s="2"/>
      <c r="VS241" s="2"/>
      <c r="VT241" s="2"/>
      <c r="VU241" s="2"/>
      <c r="VV241" s="2"/>
      <c r="VW241" s="2"/>
      <c r="VX241" s="2"/>
      <c r="VY241" s="2"/>
      <c r="VZ241" s="2"/>
      <c r="WA241" s="2"/>
      <c r="WB241" s="2"/>
      <c r="WC241" s="2"/>
      <c r="WD241" s="2"/>
      <c r="WE241" s="2"/>
      <c r="WF241" s="2"/>
      <c r="WG241" s="2"/>
      <c r="WH241" s="2"/>
      <c r="WI241" s="2"/>
      <c r="WJ241" s="2"/>
      <c r="WK241" s="2"/>
      <c r="WL241" s="2"/>
      <c r="WM241" s="2"/>
      <c r="WN241" s="2"/>
      <c r="WO241" s="2"/>
      <c r="WP241" s="2"/>
      <c r="WQ241" s="2"/>
      <c r="WR241" s="2"/>
      <c r="WS241" s="2"/>
      <c r="WT241" s="2"/>
      <c r="WU241" s="2"/>
      <c r="WV241" s="2"/>
      <c r="WW241" s="2"/>
      <c r="WX241" s="2"/>
      <c r="WY241" s="2"/>
      <c r="WZ241" s="2"/>
      <c r="XA241" s="2"/>
      <c r="XB241" s="2"/>
      <c r="XC241" s="2"/>
      <c r="XD241" s="2"/>
      <c r="XE241" s="2"/>
      <c r="XF241" s="2"/>
      <c r="XG241" s="2"/>
      <c r="XH241" s="2"/>
      <c r="XI241" s="2"/>
      <c r="XJ241" s="2"/>
      <c r="XK241" s="2"/>
      <c r="XL241" s="2"/>
      <c r="XM241" s="2"/>
      <c r="XN241" s="2"/>
      <c r="XO241" s="2"/>
      <c r="XP241" s="2"/>
      <c r="XQ241" s="2"/>
      <c r="XR241" s="2"/>
      <c r="XS241" s="2"/>
      <c r="XT241" s="2"/>
      <c r="XU241" s="2"/>
      <c r="XV241" s="2"/>
      <c r="XW241" s="2"/>
      <c r="XX241" s="2"/>
      <c r="XY241" s="2"/>
      <c r="XZ241" s="2"/>
      <c r="YA241" s="2"/>
      <c r="YB241" s="2"/>
      <c r="YC241" s="2"/>
      <c r="YD241" s="2"/>
      <c r="YE241" s="2"/>
      <c r="YF241" s="2"/>
      <c r="YG241" s="2"/>
      <c r="YH241" s="2"/>
      <c r="YI241" s="2"/>
      <c r="YJ241" s="2"/>
      <c r="YK241" s="2"/>
      <c r="YL241" s="2"/>
      <c r="YM241" s="2"/>
      <c r="YN241" s="2"/>
      <c r="YO241" s="2"/>
      <c r="YP241" s="2"/>
      <c r="YQ241" s="2"/>
      <c r="YR241" s="2"/>
      <c r="YS241" s="2"/>
      <c r="YT241" s="2"/>
      <c r="YU241" s="2"/>
      <c r="YV241" s="2"/>
      <c r="YW241" s="2"/>
      <c r="YX241" s="2"/>
      <c r="YY241" s="2"/>
      <c r="YZ241" s="2"/>
      <c r="ZA241" s="2"/>
      <c r="ZB241" s="2"/>
      <c r="ZC241" s="2"/>
      <c r="ZD241" s="2"/>
      <c r="ZE241" s="2"/>
      <c r="ZF241" s="2"/>
      <c r="ZG241" s="2"/>
      <c r="ZH241" s="2"/>
      <c r="ZI241" s="2"/>
      <c r="ZJ241" s="2"/>
      <c r="ZK241" s="2"/>
      <c r="ZL241" s="2"/>
      <c r="ZM241" s="2"/>
      <c r="ZN241" s="2"/>
      <c r="ZO241" s="2"/>
      <c r="ZP241" s="2"/>
      <c r="ZQ241" s="2"/>
      <c r="ZR241" s="2"/>
      <c r="ZS241" s="2"/>
      <c r="ZT241" s="2"/>
      <c r="ZU241" s="2"/>
      <c r="ZV241" s="2"/>
      <c r="ZW241" s="2"/>
      <c r="ZX241" s="2"/>
      <c r="ZY241" s="2"/>
      <c r="ZZ241" s="2"/>
      <c r="AAA241" s="2"/>
      <c r="AAB241" s="2"/>
      <c r="AAC241" s="2"/>
      <c r="AAD241" s="2"/>
      <c r="AAE241" s="2"/>
      <c r="AAF241" s="2"/>
      <c r="AAG241" s="2"/>
      <c r="AAH241" s="2"/>
      <c r="AAI241" s="2"/>
      <c r="AAJ241" s="2"/>
      <c r="AAK241" s="2"/>
      <c r="AAL241" s="2"/>
      <c r="AAM241" s="2"/>
      <c r="AAN241" s="2"/>
      <c r="AAO241" s="2"/>
      <c r="AAP241" s="2"/>
      <c r="AAQ241" s="2"/>
      <c r="AAR241" s="2"/>
      <c r="AAS241" s="2"/>
      <c r="AAT241" s="2"/>
      <c r="AAU241" s="2"/>
      <c r="AAV241" s="2"/>
      <c r="AAW241" s="2"/>
      <c r="AAX241" s="2"/>
      <c r="AAY241" s="2"/>
      <c r="AAZ241" s="2"/>
      <c r="ABA241" s="2"/>
      <c r="ABB241" s="2"/>
      <c r="ABC241" s="2"/>
      <c r="ABD241" s="2"/>
      <c r="ABE241" s="2"/>
      <c r="ABF241" s="2"/>
      <c r="ABG241" s="2"/>
      <c r="ABH241" s="2"/>
      <c r="ABI241" s="2"/>
      <c r="ABJ241" s="2"/>
      <c r="ABK241" s="2"/>
      <c r="ABL241" s="2"/>
      <c r="ABM241" s="2"/>
      <c r="ABN241" s="2"/>
      <c r="ABO241" s="2"/>
      <c r="ABP241" s="2"/>
      <c r="ABQ241" s="2"/>
      <c r="ABR241" s="2"/>
      <c r="ABS241" s="2"/>
      <c r="ABT241" s="2"/>
      <c r="ABU241" s="2"/>
      <c r="ABV241" s="2"/>
      <c r="ABW241" s="2"/>
      <c r="ABX241" s="2"/>
      <c r="ABY241" s="2"/>
      <c r="ABZ241" s="2"/>
      <c r="ACA241" s="2"/>
      <c r="ACB241" s="2"/>
      <c r="ACC241" s="2"/>
      <c r="ACD241" s="2"/>
      <c r="ACE241" s="2"/>
      <c r="ACF241" s="2"/>
      <c r="ACG241" s="2"/>
      <c r="ACH241" s="2"/>
      <c r="ACI241" s="2"/>
      <c r="ACJ241" s="2"/>
      <c r="ACK241" s="2"/>
      <c r="ACL241" s="2"/>
      <c r="ACM241" s="2"/>
      <c r="ACN241" s="2"/>
      <c r="ACO241" s="2"/>
      <c r="ACP241" s="2"/>
      <c r="ACQ241" s="2"/>
      <c r="ACR241" s="2"/>
      <c r="ACS241" s="2"/>
      <c r="ACT241" s="2"/>
      <c r="ACU241" s="2"/>
      <c r="ACV241" s="2"/>
      <c r="ACW241" s="2"/>
      <c r="ACX241" s="2"/>
      <c r="ACY241" s="2"/>
      <c r="ACZ241" s="2"/>
      <c r="ADA241" s="2"/>
      <c r="ADB241" s="2"/>
      <c r="ADC241" s="2"/>
      <c r="ADD241" s="2"/>
      <c r="ADE241" s="2"/>
      <c r="ADF241" s="2"/>
      <c r="ADG241" s="2"/>
      <c r="ADH241" s="2"/>
      <c r="ADI241" s="2"/>
      <c r="ADJ241" s="2"/>
      <c r="ADK241" s="2"/>
      <c r="ADL241" s="2"/>
      <c r="ADM241" s="2"/>
      <c r="ADN241" s="2"/>
      <c r="ADO241" s="2"/>
      <c r="ADP241" s="2"/>
      <c r="ADQ241" s="2"/>
      <c r="ADR241" s="2"/>
      <c r="ADS241" s="2"/>
      <c r="ADT241" s="2"/>
      <c r="ADU241" s="2"/>
      <c r="ADV241" s="2"/>
      <c r="ADW241" s="2"/>
      <c r="ADX241" s="2"/>
      <c r="ADY241" s="2"/>
      <c r="ADZ241" s="2"/>
      <c r="AEA241" s="2"/>
      <c r="AEB241" s="2"/>
      <c r="AEC241" s="2"/>
      <c r="AED241" s="2"/>
      <c r="AEE241" s="2"/>
      <c r="AEF241" s="2"/>
      <c r="AEG241" s="2"/>
      <c r="AEH241" s="2"/>
      <c r="AEI241" s="2"/>
      <c r="AEJ241" s="2"/>
      <c r="AEK241" s="2"/>
      <c r="AEL241" s="2"/>
      <c r="AEM241" s="2"/>
      <c r="AEN241" s="2"/>
      <c r="AEO241" s="2"/>
      <c r="AEP241" s="2"/>
      <c r="AEQ241" s="2"/>
      <c r="AER241" s="2"/>
      <c r="AES241" s="2"/>
      <c r="AET241" s="2"/>
      <c r="AEU241" s="2"/>
      <c r="AEV241" s="2"/>
      <c r="AEW241" s="2"/>
      <c r="AEX241" s="2"/>
      <c r="AEY241" s="2"/>
      <c r="AEZ241" s="2"/>
      <c r="AFA241" s="2"/>
      <c r="AFB241" s="2"/>
      <c r="AFC241" s="2"/>
      <c r="AFD241" s="2"/>
      <c r="AFE241" s="2"/>
      <c r="AFF241" s="2"/>
      <c r="AFG241" s="2"/>
      <c r="AFH241" s="2"/>
      <c r="AFI241" s="2"/>
      <c r="AFJ241" s="2"/>
      <c r="AFK241" s="2"/>
      <c r="AFL241" s="2"/>
      <c r="AFM241" s="2"/>
      <c r="AFN241" s="2"/>
      <c r="AFO241" s="2"/>
      <c r="AFP241" s="2"/>
      <c r="AFQ241" s="2"/>
      <c r="AFR241" s="2"/>
      <c r="AFS241" s="2"/>
      <c r="AFT241" s="2"/>
      <c r="AFU241" s="2"/>
      <c r="AFV241" s="2"/>
      <c r="AFW241" s="2"/>
      <c r="AFX241" s="2"/>
      <c r="AFY241" s="2"/>
      <c r="AFZ241" s="2"/>
      <c r="AGA241" s="2"/>
      <c r="AGB241" s="2"/>
      <c r="AGC241" s="2"/>
      <c r="AGD241" s="2"/>
      <c r="AGE241" s="2"/>
      <c r="AGF241" s="2"/>
      <c r="AGG241" s="2"/>
      <c r="AGH241" s="2"/>
      <c r="AGI241" s="2"/>
      <c r="AGJ241" s="2"/>
      <c r="AGK241" s="2"/>
      <c r="AGL241" s="2"/>
      <c r="AGM241" s="2"/>
      <c r="AGN241" s="2"/>
      <c r="AGO241" s="2"/>
      <c r="AGP241" s="2"/>
      <c r="AGQ241" s="2"/>
      <c r="AGR241" s="2"/>
      <c r="AGS241" s="2"/>
      <c r="AGT241" s="2"/>
      <c r="AGU241" s="2"/>
      <c r="AGV241" s="2"/>
      <c r="AGW241" s="2"/>
      <c r="AGX241" s="2"/>
      <c r="AGY241" s="2"/>
      <c r="AGZ241" s="2"/>
      <c r="AHA241" s="2"/>
      <c r="AHB241" s="2"/>
      <c r="AHC241" s="2"/>
      <c r="AHD241" s="2"/>
      <c r="AHE241" s="2"/>
      <c r="AHF241" s="2"/>
      <c r="AHG241" s="2"/>
      <c r="AHH241" s="2"/>
      <c r="AHI241" s="2"/>
      <c r="AHJ241" s="2"/>
      <c r="AHK241" s="2"/>
      <c r="AHL241" s="2"/>
      <c r="AHM241" s="2"/>
      <c r="AHN241" s="2"/>
      <c r="AHO241" s="2"/>
      <c r="AHP241" s="2"/>
      <c r="AHQ241" s="2"/>
      <c r="AHR241" s="2"/>
      <c r="AHS241" s="2"/>
      <c r="AHT241" s="2"/>
      <c r="AHU241" s="2"/>
      <c r="AHV241" s="2"/>
      <c r="AHW241" s="2"/>
      <c r="AHX241" s="2"/>
      <c r="AHY241" s="2"/>
      <c r="AHZ241" s="2"/>
      <c r="AIA241" s="2"/>
      <c r="AIB241" s="2"/>
      <c r="AIC241" s="2"/>
      <c r="AID241" s="2"/>
      <c r="AIE241" s="2"/>
      <c r="AIF241" s="2"/>
      <c r="AIG241" s="2"/>
      <c r="AIH241" s="2"/>
      <c r="AII241" s="2"/>
      <c r="AIJ241" s="2"/>
      <c r="AIK241" s="2"/>
      <c r="AIL241" s="2"/>
      <c r="AIM241" s="2"/>
      <c r="AIN241" s="2"/>
      <c r="AIO241" s="2"/>
      <c r="AIP241" s="2"/>
      <c r="AIQ241" s="2"/>
      <c r="AIR241" s="2"/>
      <c r="AIS241" s="2"/>
      <c r="AIT241" s="2"/>
      <c r="AIU241" s="2"/>
      <c r="AIV241" s="2"/>
      <c r="AIW241" s="2"/>
      <c r="AIX241" s="2"/>
      <c r="AIY241" s="2"/>
      <c r="AIZ241" s="2"/>
      <c r="AJA241" s="2"/>
      <c r="AJB241" s="2"/>
      <c r="AJC241" s="2"/>
      <c r="AJD241" s="2"/>
      <c r="AJE241" s="2"/>
      <c r="AJF241" s="2"/>
      <c r="AJG241" s="2"/>
      <c r="AJH241" s="2"/>
      <c r="AJI241" s="2"/>
      <c r="AJJ241" s="2"/>
      <c r="AJK241" s="2"/>
      <c r="AJL241" s="2"/>
      <c r="AJM241" s="2"/>
      <c r="AJN241" s="2"/>
      <c r="AJO241" s="2"/>
      <c r="AJP241" s="2"/>
      <c r="AJQ241" s="2"/>
      <c r="AJR241" s="2"/>
      <c r="AJS241" s="2"/>
      <c r="AJT241" s="2"/>
      <c r="AJU241" s="2"/>
      <c r="AJV241" s="2"/>
      <c r="AJW241" s="2"/>
      <c r="AJX241" s="2"/>
      <c r="AJY241" s="2"/>
      <c r="AJZ241" s="2"/>
      <c r="AKA241" s="2"/>
      <c r="AKB241" s="2"/>
      <c r="AKC241" s="2"/>
      <c r="AKD241" s="2"/>
      <c r="AKE241" s="2"/>
      <c r="AKF241" s="2"/>
      <c r="AKG241" s="2"/>
      <c r="AKH241" s="2"/>
      <c r="AKI241" s="2"/>
      <c r="AKJ241" s="2"/>
      <c r="AKK241" s="2"/>
      <c r="AKL241" s="2"/>
      <c r="AKM241" s="2"/>
      <c r="AKN241" s="2"/>
      <c r="AKO241" s="2"/>
      <c r="AKP241" s="2"/>
      <c r="AKQ241" s="2"/>
      <c r="AKR241" s="2"/>
      <c r="AKS241" s="2"/>
      <c r="AKT241" s="2"/>
      <c r="AKU241" s="2"/>
      <c r="AKV241" s="2"/>
      <c r="AKW241" s="2"/>
    </row>
    <row r="242" spans="1:985">
      <c r="A242" s="75">
        <v>231</v>
      </c>
      <c r="B242" s="79" t="s">
        <v>364</v>
      </c>
      <c r="C242" s="79" t="s">
        <v>323</v>
      </c>
      <c r="D242" s="75">
        <v>6</v>
      </c>
      <c r="E242" s="42">
        <v>9.1</v>
      </c>
      <c r="F242" s="42">
        <v>3.8</v>
      </c>
      <c r="G242" s="42">
        <v>2.9</v>
      </c>
      <c r="H242" s="42">
        <v>1.0980000000000001</v>
      </c>
      <c r="I242" s="55">
        <f t="shared" si="10"/>
        <v>16.898</v>
      </c>
      <c r="J242" s="9"/>
      <c r="K242" s="9"/>
      <c r="L242" s="9"/>
      <c r="M242" s="9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  <c r="IW242" s="2"/>
      <c r="IX242" s="2"/>
      <c r="IY242" s="2"/>
      <c r="IZ242" s="2"/>
      <c r="JA242" s="2"/>
      <c r="JB242" s="2"/>
      <c r="JC242" s="2"/>
      <c r="JD242" s="2"/>
      <c r="JE242" s="2"/>
      <c r="JF242" s="2"/>
      <c r="JG242" s="2"/>
      <c r="JH242" s="2"/>
      <c r="JI242" s="2"/>
      <c r="JJ242" s="2"/>
      <c r="JK242" s="2"/>
      <c r="JL242" s="2"/>
      <c r="JM242" s="2"/>
      <c r="JN242" s="2"/>
      <c r="JO242" s="2"/>
      <c r="JP242" s="2"/>
      <c r="JQ242" s="2"/>
      <c r="JR242" s="2"/>
      <c r="JS242" s="2"/>
      <c r="JT242" s="2"/>
      <c r="JU242" s="2"/>
      <c r="JV242" s="2"/>
      <c r="JW242" s="2"/>
      <c r="JX242" s="2"/>
      <c r="JY242" s="2"/>
      <c r="JZ242" s="2"/>
      <c r="KA242" s="2"/>
      <c r="KB242" s="2"/>
      <c r="KC242" s="2"/>
      <c r="KD242" s="2"/>
      <c r="KE242" s="2"/>
      <c r="KF242" s="2"/>
      <c r="KG242" s="2"/>
      <c r="KH242" s="2"/>
      <c r="KI242" s="2"/>
      <c r="KJ242" s="2"/>
      <c r="KK242" s="2"/>
      <c r="KL242" s="2"/>
      <c r="KM242" s="2"/>
      <c r="KN242" s="2"/>
      <c r="KO242" s="2"/>
      <c r="KP242" s="2"/>
      <c r="KQ242" s="2"/>
      <c r="KR242" s="2"/>
      <c r="KS242" s="2"/>
      <c r="KT242" s="2"/>
      <c r="KU242" s="2"/>
      <c r="KV242" s="2"/>
      <c r="KW242" s="2"/>
      <c r="KX242" s="2"/>
      <c r="KY242" s="2"/>
      <c r="KZ242" s="2"/>
      <c r="LA242" s="2"/>
      <c r="LB242" s="2"/>
      <c r="LC242" s="2"/>
      <c r="LD242" s="2"/>
      <c r="LE242" s="2"/>
      <c r="LF242" s="2"/>
      <c r="LG242" s="2"/>
      <c r="LH242" s="2"/>
      <c r="LI242" s="2"/>
      <c r="LJ242" s="2"/>
      <c r="LK242" s="2"/>
      <c r="LL242" s="2"/>
      <c r="LM242" s="2"/>
      <c r="LN242" s="2"/>
      <c r="LO242" s="2"/>
      <c r="LP242" s="2"/>
      <c r="LQ242" s="2"/>
      <c r="LR242" s="2"/>
      <c r="LS242" s="2"/>
      <c r="LT242" s="2"/>
      <c r="LU242" s="2"/>
      <c r="LV242" s="2"/>
      <c r="LW242" s="2"/>
      <c r="LX242" s="2"/>
      <c r="LY242" s="2"/>
      <c r="LZ242" s="2"/>
      <c r="MA242" s="2"/>
      <c r="MB242" s="2"/>
      <c r="MC242" s="2"/>
      <c r="MD242" s="2"/>
      <c r="ME242" s="2"/>
      <c r="MF242" s="2"/>
      <c r="MG242" s="2"/>
      <c r="MH242" s="2"/>
      <c r="MI242" s="2"/>
      <c r="MJ242" s="2"/>
      <c r="MK242" s="2"/>
      <c r="ML242" s="2"/>
      <c r="MM242" s="2"/>
      <c r="MN242" s="2"/>
      <c r="MO242" s="2"/>
      <c r="MP242" s="2"/>
      <c r="MQ242" s="2"/>
      <c r="MR242" s="2"/>
      <c r="MS242" s="2"/>
      <c r="MT242" s="2"/>
      <c r="MU242" s="2"/>
      <c r="MV242" s="2"/>
      <c r="MW242" s="2"/>
      <c r="MX242" s="2"/>
      <c r="MY242" s="2"/>
      <c r="MZ242" s="2"/>
      <c r="NA242" s="2"/>
      <c r="NB242" s="2"/>
      <c r="NC242" s="2"/>
      <c r="ND242" s="2"/>
      <c r="NE242" s="2"/>
      <c r="NF242" s="2"/>
      <c r="NG242" s="2"/>
      <c r="NH242" s="2"/>
      <c r="NI242" s="2"/>
      <c r="NJ242" s="2"/>
      <c r="NK242" s="2"/>
      <c r="NL242" s="2"/>
      <c r="NM242" s="2"/>
      <c r="NN242" s="2"/>
      <c r="NO242" s="2"/>
      <c r="NP242" s="2"/>
      <c r="NQ242" s="2"/>
      <c r="NR242" s="2"/>
      <c r="NS242" s="2"/>
      <c r="NT242" s="2"/>
      <c r="NU242" s="2"/>
      <c r="NV242" s="2"/>
      <c r="NW242" s="2"/>
      <c r="NX242" s="2"/>
      <c r="NY242" s="2"/>
      <c r="NZ242" s="2"/>
      <c r="OA242" s="2"/>
      <c r="OB242" s="2"/>
      <c r="OC242" s="2"/>
      <c r="OD242" s="2"/>
      <c r="OE242" s="2"/>
      <c r="OF242" s="2"/>
      <c r="OG242" s="2"/>
      <c r="OH242" s="2"/>
      <c r="OI242" s="2"/>
      <c r="OJ242" s="2"/>
      <c r="OK242" s="2"/>
      <c r="OL242" s="2"/>
      <c r="OM242" s="2"/>
      <c r="ON242" s="2"/>
      <c r="OO242" s="2"/>
      <c r="OP242" s="2"/>
      <c r="OQ242" s="2"/>
      <c r="OR242" s="2"/>
      <c r="OS242" s="2"/>
      <c r="OT242" s="2"/>
      <c r="OU242" s="2"/>
      <c r="OV242" s="2"/>
      <c r="OW242" s="2"/>
      <c r="OX242" s="2"/>
      <c r="OY242" s="2"/>
      <c r="OZ242" s="2"/>
      <c r="PA242" s="2"/>
      <c r="PB242" s="2"/>
      <c r="PC242" s="2"/>
      <c r="PD242" s="2"/>
      <c r="PE242" s="2"/>
      <c r="PF242" s="2"/>
      <c r="PG242" s="2"/>
      <c r="PH242" s="2"/>
      <c r="PI242" s="2"/>
      <c r="PJ242" s="2"/>
      <c r="PK242" s="2"/>
      <c r="PL242" s="2"/>
      <c r="PM242" s="2"/>
      <c r="PN242" s="2"/>
      <c r="PO242" s="2"/>
      <c r="PP242" s="2"/>
      <c r="PQ242" s="2"/>
      <c r="PR242" s="2"/>
      <c r="PS242" s="2"/>
      <c r="PT242" s="2"/>
      <c r="PU242" s="2"/>
      <c r="PV242" s="2"/>
      <c r="PW242" s="2"/>
      <c r="PX242" s="2"/>
      <c r="PY242" s="2"/>
      <c r="PZ242" s="2"/>
      <c r="QA242" s="2"/>
      <c r="QB242" s="2"/>
      <c r="QC242" s="2"/>
      <c r="QD242" s="2"/>
      <c r="QE242" s="2"/>
      <c r="QF242" s="2"/>
      <c r="QG242" s="2"/>
      <c r="QH242" s="2"/>
      <c r="QI242" s="2"/>
      <c r="QJ242" s="2"/>
      <c r="QK242" s="2"/>
      <c r="QL242" s="2"/>
      <c r="QM242" s="2"/>
      <c r="QN242" s="2"/>
      <c r="QO242" s="2"/>
      <c r="QP242" s="2"/>
      <c r="QQ242" s="2"/>
      <c r="QR242" s="2"/>
      <c r="QS242" s="2"/>
      <c r="QT242" s="2"/>
      <c r="QU242" s="2"/>
      <c r="QV242" s="2"/>
      <c r="QW242" s="2"/>
      <c r="QX242" s="2"/>
      <c r="QY242" s="2"/>
      <c r="QZ242" s="2"/>
      <c r="RA242" s="2"/>
      <c r="RB242" s="2"/>
      <c r="RC242" s="2"/>
      <c r="RD242" s="2"/>
      <c r="RE242" s="2"/>
      <c r="RF242" s="2"/>
      <c r="RG242" s="2"/>
      <c r="RH242" s="2"/>
      <c r="RI242" s="2"/>
      <c r="RJ242" s="2"/>
      <c r="RK242" s="2"/>
      <c r="RL242" s="2"/>
      <c r="RM242" s="2"/>
      <c r="RN242" s="2"/>
      <c r="RO242" s="2"/>
      <c r="RP242" s="2"/>
      <c r="RQ242" s="2"/>
      <c r="RR242" s="2"/>
      <c r="RS242" s="2"/>
      <c r="RT242" s="2"/>
      <c r="RU242" s="2"/>
      <c r="RV242" s="2"/>
      <c r="RW242" s="2"/>
      <c r="RX242" s="2"/>
      <c r="RY242" s="2"/>
      <c r="RZ242" s="2"/>
      <c r="SA242" s="2"/>
      <c r="SB242" s="2"/>
      <c r="SC242" s="2"/>
      <c r="SD242" s="2"/>
      <c r="SE242" s="2"/>
      <c r="SF242" s="2"/>
      <c r="SG242" s="2"/>
      <c r="SH242" s="2"/>
      <c r="SI242" s="2"/>
      <c r="SJ242" s="2"/>
      <c r="SK242" s="2"/>
      <c r="SL242" s="2"/>
      <c r="SM242" s="2"/>
      <c r="SN242" s="2"/>
      <c r="SO242" s="2"/>
      <c r="SP242" s="2"/>
      <c r="SQ242" s="2"/>
      <c r="SR242" s="2"/>
      <c r="SS242" s="2"/>
      <c r="ST242" s="2"/>
      <c r="SU242" s="2"/>
      <c r="SV242" s="2"/>
      <c r="SW242" s="2"/>
      <c r="SX242" s="2"/>
      <c r="SY242" s="2"/>
      <c r="SZ242" s="2"/>
      <c r="TA242" s="2"/>
      <c r="TB242" s="2"/>
      <c r="TC242" s="2"/>
      <c r="TD242" s="2"/>
      <c r="TE242" s="2"/>
      <c r="TF242" s="2"/>
      <c r="TG242" s="2"/>
      <c r="TH242" s="2"/>
      <c r="TI242" s="2"/>
      <c r="TJ242" s="2"/>
      <c r="TK242" s="2"/>
      <c r="TL242" s="2"/>
      <c r="TM242" s="2"/>
      <c r="TN242" s="2"/>
      <c r="TO242" s="2"/>
      <c r="TP242" s="2"/>
      <c r="TQ242" s="2"/>
      <c r="TR242" s="2"/>
      <c r="TS242" s="2"/>
      <c r="TT242" s="2"/>
      <c r="TU242" s="2"/>
      <c r="TV242" s="2"/>
      <c r="TW242" s="2"/>
      <c r="TX242" s="2"/>
      <c r="TY242" s="2"/>
      <c r="TZ242" s="2"/>
      <c r="UA242" s="2"/>
      <c r="UB242" s="2"/>
      <c r="UC242" s="2"/>
      <c r="UD242" s="2"/>
      <c r="UE242" s="2"/>
      <c r="UF242" s="2"/>
      <c r="UG242" s="2"/>
      <c r="UH242" s="2"/>
      <c r="UI242" s="2"/>
      <c r="UJ242" s="2"/>
      <c r="UK242" s="2"/>
      <c r="UL242" s="2"/>
      <c r="UM242" s="2"/>
      <c r="UN242" s="2"/>
      <c r="UO242" s="2"/>
      <c r="UP242" s="2"/>
      <c r="UQ242" s="2"/>
      <c r="UR242" s="2"/>
      <c r="US242" s="2"/>
      <c r="UT242" s="2"/>
      <c r="UU242" s="2"/>
      <c r="UV242" s="2"/>
      <c r="UW242" s="2"/>
      <c r="UX242" s="2"/>
      <c r="UY242" s="2"/>
      <c r="UZ242" s="2"/>
      <c r="VA242" s="2"/>
      <c r="VB242" s="2"/>
      <c r="VC242" s="2"/>
      <c r="VD242" s="2"/>
      <c r="VE242" s="2"/>
      <c r="VF242" s="2"/>
      <c r="VG242" s="2"/>
      <c r="VH242" s="2"/>
      <c r="VI242" s="2"/>
      <c r="VJ242" s="2"/>
      <c r="VK242" s="2"/>
      <c r="VL242" s="2"/>
      <c r="VM242" s="2"/>
      <c r="VN242" s="2"/>
      <c r="VO242" s="2"/>
      <c r="VP242" s="2"/>
      <c r="VQ242" s="2"/>
      <c r="VR242" s="2"/>
      <c r="VS242" s="2"/>
      <c r="VT242" s="2"/>
      <c r="VU242" s="2"/>
      <c r="VV242" s="2"/>
      <c r="VW242" s="2"/>
      <c r="VX242" s="2"/>
      <c r="VY242" s="2"/>
      <c r="VZ242" s="2"/>
      <c r="WA242" s="2"/>
      <c r="WB242" s="2"/>
      <c r="WC242" s="2"/>
      <c r="WD242" s="2"/>
      <c r="WE242" s="2"/>
      <c r="WF242" s="2"/>
      <c r="WG242" s="2"/>
      <c r="WH242" s="2"/>
      <c r="WI242" s="2"/>
      <c r="WJ242" s="2"/>
      <c r="WK242" s="2"/>
      <c r="WL242" s="2"/>
      <c r="WM242" s="2"/>
      <c r="WN242" s="2"/>
      <c r="WO242" s="2"/>
      <c r="WP242" s="2"/>
      <c r="WQ242" s="2"/>
      <c r="WR242" s="2"/>
      <c r="WS242" s="2"/>
      <c r="WT242" s="2"/>
      <c r="WU242" s="2"/>
      <c r="WV242" s="2"/>
      <c r="WW242" s="2"/>
      <c r="WX242" s="2"/>
      <c r="WY242" s="2"/>
      <c r="WZ242" s="2"/>
      <c r="XA242" s="2"/>
      <c r="XB242" s="2"/>
      <c r="XC242" s="2"/>
      <c r="XD242" s="2"/>
      <c r="XE242" s="2"/>
      <c r="XF242" s="2"/>
      <c r="XG242" s="2"/>
      <c r="XH242" s="2"/>
      <c r="XI242" s="2"/>
      <c r="XJ242" s="2"/>
      <c r="XK242" s="2"/>
      <c r="XL242" s="2"/>
      <c r="XM242" s="2"/>
      <c r="XN242" s="2"/>
      <c r="XO242" s="2"/>
      <c r="XP242" s="2"/>
      <c r="XQ242" s="2"/>
      <c r="XR242" s="2"/>
      <c r="XS242" s="2"/>
      <c r="XT242" s="2"/>
      <c r="XU242" s="2"/>
      <c r="XV242" s="2"/>
      <c r="XW242" s="2"/>
      <c r="XX242" s="2"/>
      <c r="XY242" s="2"/>
      <c r="XZ242" s="2"/>
      <c r="YA242" s="2"/>
      <c r="YB242" s="2"/>
      <c r="YC242" s="2"/>
      <c r="YD242" s="2"/>
      <c r="YE242" s="2"/>
      <c r="YF242" s="2"/>
      <c r="YG242" s="2"/>
      <c r="YH242" s="2"/>
      <c r="YI242" s="2"/>
      <c r="YJ242" s="2"/>
      <c r="YK242" s="2"/>
      <c r="YL242" s="2"/>
      <c r="YM242" s="2"/>
      <c r="YN242" s="2"/>
      <c r="YO242" s="2"/>
      <c r="YP242" s="2"/>
      <c r="YQ242" s="2"/>
      <c r="YR242" s="2"/>
      <c r="YS242" s="2"/>
      <c r="YT242" s="2"/>
      <c r="YU242" s="2"/>
      <c r="YV242" s="2"/>
      <c r="YW242" s="2"/>
      <c r="YX242" s="2"/>
      <c r="YY242" s="2"/>
      <c r="YZ242" s="2"/>
      <c r="ZA242" s="2"/>
      <c r="ZB242" s="2"/>
      <c r="ZC242" s="2"/>
      <c r="ZD242" s="2"/>
      <c r="ZE242" s="2"/>
      <c r="ZF242" s="2"/>
      <c r="ZG242" s="2"/>
      <c r="ZH242" s="2"/>
      <c r="ZI242" s="2"/>
      <c r="ZJ242" s="2"/>
      <c r="ZK242" s="2"/>
      <c r="ZL242" s="2"/>
      <c r="ZM242" s="2"/>
      <c r="ZN242" s="2"/>
      <c r="ZO242" s="2"/>
      <c r="ZP242" s="2"/>
      <c r="ZQ242" s="2"/>
      <c r="ZR242" s="2"/>
      <c r="ZS242" s="2"/>
      <c r="ZT242" s="2"/>
      <c r="ZU242" s="2"/>
      <c r="ZV242" s="2"/>
      <c r="ZW242" s="2"/>
      <c r="ZX242" s="2"/>
      <c r="ZY242" s="2"/>
      <c r="ZZ242" s="2"/>
      <c r="AAA242" s="2"/>
      <c r="AAB242" s="2"/>
      <c r="AAC242" s="2"/>
      <c r="AAD242" s="2"/>
      <c r="AAE242" s="2"/>
      <c r="AAF242" s="2"/>
      <c r="AAG242" s="2"/>
      <c r="AAH242" s="2"/>
      <c r="AAI242" s="2"/>
      <c r="AAJ242" s="2"/>
      <c r="AAK242" s="2"/>
      <c r="AAL242" s="2"/>
      <c r="AAM242" s="2"/>
      <c r="AAN242" s="2"/>
      <c r="AAO242" s="2"/>
      <c r="AAP242" s="2"/>
      <c r="AAQ242" s="2"/>
      <c r="AAR242" s="2"/>
      <c r="AAS242" s="2"/>
      <c r="AAT242" s="2"/>
      <c r="AAU242" s="2"/>
      <c r="AAV242" s="2"/>
      <c r="AAW242" s="2"/>
      <c r="AAX242" s="2"/>
      <c r="AAY242" s="2"/>
      <c r="AAZ242" s="2"/>
      <c r="ABA242" s="2"/>
      <c r="ABB242" s="2"/>
      <c r="ABC242" s="2"/>
      <c r="ABD242" s="2"/>
      <c r="ABE242" s="2"/>
      <c r="ABF242" s="2"/>
      <c r="ABG242" s="2"/>
      <c r="ABH242" s="2"/>
      <c r="ABI242" s="2"/>
      <c r="ABJ242" s="2"/>
      <c r="ABK242" s="2"/>
      <c r="ABL242" s="2"/>
      <c r="ABM242" s="2"/>
      <c r="ABN242" s="2"/>
      <c r="ABO242" s="2"/>
      <c r="ABP242" s="2"/>
      <c r="ABQ242" s="2"/>
      <c r="ABR242" s="2"/>
      <c r="ABS242" s="2"/>
      <c r="ABT242" s="2"/>
      <c r="ABU242" s="2"/>
      <c r="ABV242" s="2"/>
      <c r="ABW242" s="2"/>
      <c r="ABX242" s="2"/>
      <c r="ABY242" s="2"/>
      <c r="ABZ242" s="2"/>
      <c r="ACA242" s="2"/>
      <c r="ACB242" s="2"/>
      <c r="ACC242" s="2"/>
      <c r="ACD242" s="2"/>
      <c r="ACE242" s="2"/>
      <c r="ACF242" s="2"/>
      <c r="ACG242" s="2"/>
      <c r="ACH242" s="2"/>
      <c r="ACI242" s="2"/>
      <c r="ACJ242" s="2"/>
      <c r="ACK242" s="2"/>
      <c r="ACL242" s="2"/>
      <c r="ACM242" s="2"/>
      <c r="ACN242" s="2"/>
      <c r="ACO242" s="2"/>
      <c r="ACP242" s="2"/>
      <c r="ACQ242" s="2"/>
      <c r="ACR242" s="2"/>
      <c r="ACS242" s="2"/>
      <c r="ACT242" s="2"/>
      <c r="ACU242" s="2"/>
      <c r="ACV242" s="2"/>
      <c r="ACW242" s="2"/>
      <c r="ACX242" s="2"/>
      <c r="ACY242" s="2"/>
      <c r="ACZ242" s="2"/>
      <c r="ADA242" s="2"/>
      <c r="ADB242" s="2"/>
      <c r="ADC242" s="2"/>
      <c r="ADD242" s="2"/>
      <c r="ADE242" s="2"/>
      <c r="ADF242" s="2"/>
      <c r="ADG242" s="2"/>
      <c r="ADH242" s="2"/>
      <c r="ADI242" s="2"/>
      <c r="ADJ242" s="2"/>
      <c r="ADK242" s="2"/>
      <c r="ADL242" s="2"/>
      <c r="ADM242" s="2"/>
      <c r="ADN242" s="2"/>
      <c r="ADO242" s="2"/>
      <c r="ADP242" s="2"/>
      <c r="ADQ242" s="2"/>
      <c r="ADR242" s="2"/>
      <c r="ADS242" s="2"/>
      <c r="ADT242" s="2"/>
      <c r="ADU242" s="2"/>
      <c r="ADV242" s="2"/>
      <c r="ADW242" s="2"/>
      <c r="ADX242" s="2"/>
      <c r="ADY242" s="2"/>
      <c r="ADZ242" s="2"/>
      <c r="AEA242" s="2"/>
      <c r="AEB242" s="2"/>
      <c r="AEC242" s="2"/>
      <c r="AED242" s="2"/>
      <c r="AEE242" s="2"/>
      <c r="AEF242" s="2"/>
      <c r="AEG242" s="2"/>
      <c r="AEH242" s="2"/>
      <c r="AEI242" s="2"/>
      <c r="AEJ242" s="2"/>
      <c r="AEK242" s="2"/>
      <c r="AEL242" s="2"/>
      <c r="AEM242" s="2"/>
      <c r="AEN242" s="2"/>
      <c r="AEO242" s="2"/>
      <c r="AEP242" s="2"/>
      <c r="AEQ242" s="2"/>
      <c r="AER242" s="2"/>
      <c r="AES242" s="2"/>
      <c r="AET242" s="2"/>
      <c r="AEU242" s="2"/>
      <c r="AEV242" s="2"/>
      <c r="AEW242" s="2"/>
      <c r="AEX242" s="2"/>
      <c r="AEY242" s="2"/>
      <c r="AEZ242" s="2"/>
      <c r="AFA242" s="2"/>
      <c r="AFB242" s="2"/>
      <c r="AFC242" s="2"/>
      <c r="AFD242" s="2"/>
      <c r="AFE242" s="2"/>
      <c r="AFF242" s="2"/>
      <c r="AFG242" s="2"/>
      <c r="AFH242" s="2"/>
      <c r="AFI242" s="2"/>
      <c r="AFJ242" s="2"/>
      <c r="AFK242" s="2"/>
      <c r="AFL242" s="2"/>
      <c r="AFM242" s="2"/>
      <c r="AFN242" s="2"/>
      <c r="AFO242" s="2"/>
      <c r="AFP242" s="2"/>
      <c r="AFQ242" s="2"/>
      <c r="AFR242" s="2"/>
      <c r="AFS242" s="2"/>
      <c r="AFT242" s="2"/>
      <c r="AFU242" s="2"/>
      <c r="AFV242" s="2"/>
      <c r="AFW242" s="2"/>
      <c r="AFX242" s="2"/>
      <c r="AFY242" s="2"/>
      <c r="AFZ242" s="2"/>
      <c r="AGA242" s="2"/>
      <c r="AGB242" s="2"/>
      <c r="AGC242" s="2"/>
      <c r="AGD242" s="2"/>
      <c r="AGE242" s="2"/>
      <c r="AGF242" s="2"/>
      <c r="AGG242" s="2"/>
      <c r="AGH242" s="2"/>
      <c r="AGI242" s="2"/>
      <c r="AGJ242" s="2"/>
      <c r="AGK242" s="2"/>
      <c r="AGL242" s="2"/>
      <c r="AGM242" s="2"/>
      <c r="AGN242" s="2"/>
      <c r="AGO242" s="2"/>
      <c r="AGP242" s="2"/>
      <c r="AGQ242" s="2"/>
      <c r="AGR242" s="2"/>
      <c r="AGS242" s="2"/>
      <c r="AGT242" s="2"/>
      <c r="AGU242" s="2"/>
      <c r="AGV242" s="2"/>
      <c r="AGW242" s="2"/>
      <c r="AGX242" s="2"/>
      <c r="AGY242" s="2"/>
      <c r="AGZ242" s="2"/>
      <c r="AHA242" s="2"/>
      <c r="AHB242" s="2"/>
      <c r="AHC242" s="2"/>
      <c r="AHD242" s="2"/>
      <c r="AHE242" s="2"/>
      <c r="AHF242" s="2"/>
      <c r="AHG242" s="2"/>
      <c r="AHH242" s="2"/>
      <c r="AHI242" s="2"/>
      <c r="AHJ242" s="2"/>
      <c r="AHK242" s="2"/>
      <c r="AHL242" s="2"/>
      <c r="AHM242" s="2"/>
      <c r="AHN242" s="2"/>
      <c r="AHO242" s="2"/>
      <c r="AHP242" s="2"/>
      <c r="AHQ242" s="2"/>
      <c r="AHR242" s="2"/>
      <c r="AHS242" s="2"/>
      <c r="AHT242" s="2"/>
      <c r="AHU242" s="2"/>
      <c r="AHV242" s="2"/>
      <c r="AHW242" s="2"/>
      <c r="AHX242" s="2"/>
      <c r="AHY242" s="2"/>
      <c r="AHZ242" s="2"/>
      <c r="AIA242" s="2"/>
      <c r="AIB242" s="2"/>
      <c r="AIC242" s="2"/>
      <c r="AID242" s="2"/>
      <c r="AIE242" s="2"/>
      <c r="AIF242" s="2"/>
      <c r="AIG242" s="2"/>
      <c r="AIH242" s="2"/>
      <c r="AII242" s="2"/>
      <c r="AIJ242" s="2"/>
      <c r="AIK242" s="2"/>
      <c r="AIL242" s="2"/>
      <c r="AIM242" s="2"/>
      <c r="AIN242" s="2"/>
      <c r="AIO242" s="2"/>
      <c r="AIP242" s="2"/>
      <c r="AIQ242" s="2"/>
      <c r="AIR242" s="2"/>
      <c r="AIS242" s="2"/>
      <c r="AIT242" s="2"/>
      <c r="AIU242" s="2"/>
      <c r="AIV242" s="2"/>
      <c r="AIW242" s="2"/>
      <c r="AIX242" s="2"/>
      <c r="AIY242" s="2"/>
      <c r="AIZ242" s="2"/>
      <c r="AJA242" s="2"/>
      <c r="AJB242" s="2"/>
      <c r="AJC242" s="2"/>
      <c r="AJD242" s="2"/>
      <c r="AJE242" s="2"/>
      <c r="AJF242" s="2"/>
      <c r="AJG242" s="2"/>
      <c r="AJH242" s="2"/>
      <c r="AJI242" s="2"/>
      <c r="AJJ242" s="2"/>
      <c r="AJK242" s="2"/>
      <c r="AJL242" s="2"/>
      <c r="AJM242" s="2"/>
      <c r="AJN242" s="2"/>
      <c r="AJO242" s="2"/>
      <c r="AJP242" s="2"/>
      <c r="AJQ242" s="2"/>
      <c r="AJR242" s="2"/>
      <c r="AJS242" s="2"/>
      <c r="AJT242" s="2"/>
      <c r="AJU242" s="2"/>
      <c r="AJV242" s="2"/>
      <c r="AJW242" s="2"/>
      <c r="AJX242" s="2"/>
      <c r="AJY242" s="2"/>
      <c r="AJZ242" s="2"/>
      <c r="AKA242" s="2"/>
      <c r="AKB242" s="2"/>
      <c r="AKC242" s="2"/>
      <c r="AKD242" s="2"/>
      <c r="AKE242" s="2"/>
      <c r="AKF242" s="2"/>
      <c r="AKG242" s="2"/>
      <c r="AKH242" s="2"/>
      <c r="AKI242" s="2"/>
      <c r="AKJ242" s="2"/>
      <c r="AKK242" s="2"/>
      <c r="AKL242" s="2"/>
      <c r="AKM242" s="2"/>
      <c r="AKN242" s="2"/>
      <c r="AKO242" s="2"/>
      <c r="AKP242" s="2"/>
      <c r="AKQ242" s="2"/>
      <c r="AKR242" s="2"/>
      <c r="AKS242" s="2"/>
      <c r="AKT242" s="2"/>
      <c r="AKU242" s="2"/>
      <c r="AKV242" s="2"/>
      <c r="AKW242" s="2"/>
    </row>
    <row r="243" spans="1:985">
      <c r="A243" s="75">
        <v>232</v>
      </c>
      <c r="B243" s="79" t="s">
        <v>365</v>
      </c>
      <c r="C243" s="79" t="s">
        <v>323</v>
      </c>
      <c r="D243" s="75">
        <v>6</v>
      </c>
      <c r="E243" s="42">
        <v>10.199999999999999</v>
      </c>
      <c r="F243" s="42">
        <v>3.2</v>
      </c>
      <c r="G243" s="42">
        <v>2.4</v>
      </c>
      <c r="H243" s="42">
        <v>1</v>
      </c>
      <c r="I243" s="55">
        <f t="shared" si="10"/>
        <v>16.799999999999997</v>
      </c>
      <c r="J243" s="9"/>
      <c r="K243" s="9"/>
      <c r="L243" s="9"/>
      <c r="M243" s="9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  <c r="IW243" s="2"/>
      <c r="IX243" s="2"/>
      <c r="IY243" s="2"/>
      <c r="IZ243" s="2"/>
      <c r="JA243" s="2"/>
      <c r="JB243" s="2"/>
      <c r="JC243" s="2"/>
      <c r="JD243" s="2"/>
      <c r="JE243" s="2"/>
      <c r="JF243" s="2"/>
      <c r="JG243" s="2"/>
      <c r="JH243" s="2"/>
      <c r="JI243" s="2"/>
      <c r="JJ243" s="2"/>
      <c r="JK243" s="2"/>
      <c r="JL243" s="2"/>
      <c r="JM243" s="2"/>
      <c r="JN243" s="2"/>
      <c r="JO243" s="2"/>
      <c r="JP243" s="2"/>
      <c r="JQ243" s="2"/>
      <c r="JR243" s="2"/>
      <c r="JS243" s="2"/>
      <c r="JT243" s="2"/>
      <c r="JU243" s="2"/>
      <c r="JV243" s="2"/>
      <c r="JW243" s="2"/>
      <c r="JX243" s="2"/>
      <c r="JY243" s="2"/>
      <c r="JZ243" s="2"/>
      <c r="KA243" s="2"/>
      <c r="KB243" s="2"/>
      <c r="KC243" s="2"/>
      <c r="KD243" s="2"/>
      <c r="KE243" s="2"/>
      <c r="KF243" s="2"/>
      <c r="KG243" s="2"/>
      <c r="KH243" s="2"/>
      <c r="KI243" s="2"/>
      <c r="KJ243" s="2"/>
      <c r="KK243" s="2"/>
      <c r="KL243" s="2"/>
      <c r="KM243" s="2"/>
      <c r="KN243" s="2"/>
      <c r="KO243" s="2"/>
      <c r="KP243" s="2"/>
      <c r="KQ243" s="2"/>
      <c r="KR243" s="2"/>
      <c r="KS243" s="2"/>
      <c r="KT243" s="2"/>
      <c r="KU243" s="2"/>
      <c r="KV243" s="2"/>
      <c r="KW243" s="2"/>
      <c r="KX243" s="2"/>
      <c r="KY243" s="2"/>
      <c r="KZ243" s="2"/>
      <c r="LA243" s="2"/>
      <c r="LB243" s="2"/>
      <c r="LC243" s="2"/>
      <c r="LD243" s="2"/>
      <c r="LE243" s="2"/>
      <c r="LF243" s="2"/>
      <c r="LG243" s="2"/>
      <c r="LH243" s="2"/>
      <c r="LI243" s="2"/>
      <c r="LJ243" s="2"/>
      <c r="LK243" s="2"/>
      <c r="LL243" s="2"/>
      <c r="LM243" s="2"/>
      <c r="LN243" s="2"/>
      <c r="LO243" s="2"/>
      <c r="LP243" s="2"/>
      <c r="LQ243" s="2"/>
      <c r="LR243" s="2"/>
      <c r="LS243" s="2"/>
      <c r="LT243" s="2"/>
      <c r="LU243" s="2"/>
      <c r="LV243" s="2"/>
      <c r="LW243" s="2"/>
      <c r="LX243" s="2"/>
      <c r="LY243" s="2"/>
      <c r="LZ243" s="2"/>
      <c r="MA243" s="2"/>
      <c r="MB243" s="2"/>
      <c r="MC243" s="2"/>
      <c r="MD243" s="2"/>
      <c r="ME243" s="2"/>
      <c r="MF243" s="2"/>
      <c r="MG243" s="2"/>
      <c r="MH243" s="2"/>
      <c r="MI243" s="2"/>
      <c r="MJ243" s="2"/>
      <c r="MK243" s="2"/>
      <c r="ML243" s="2"/>
      <c r="MM243" s="2"/>
      <c r="MN243" s="2"/>
      <c r="MO243" s="2"/>
      <c r="MP243" s="2"/>
      <c r="MQ243" s="2"/>
      <c r="MR243" s="2"/>
      <c r="MS243" s="2"/>
      <c r="MT243" s="2"/>
      <c r="MU243" s="2"/>
      <c r="MV243" s="2"/>
      <c r="MW243" s="2"/>
      <c r="MX243" s="2"/>
      <c r="MY243" s="2"/>
      <c r="MZ243" s="2"/>
      <c r="NA243" s="2"/>
      <c r="NB243" s="2"/>
      <c r="NC243" s="2"/>
      <c r="ND243" s="2"/>
      <c r="NE243" s="2"/>
      <c r="NF243" s="2"/>
      <c r="NG243" s="2"/>
      <c r="NH243" s="2"/>
      <c r="NI243" s="2"/>
      <c r="NJ243" s="2"/>
      <c r="NK243" s="2"/>
      <c r="NL243" s="2"/>
      <c r="NM243" s="2"/>
      <c r="NN243" s="2"/>
      <c r="NO243" s="2"/>
      <c r="NP243" s="2"/>
      <c r="NQ243" s="2"/>
      <c r="NR243" s="2"/>
      <c r="NS243" s="2"/>
      <c r="NT243" s="2"/>
      <c r="NU243" s="2"/>
      <c r="NV243" s="2"/>
      <c r="NW243" s="2"/>
      <c r="NX243" s="2"/>
      <c r="NY243" s="2"/>
      <c r="NZ243" s="2"/>
      <c r="OA243" s="2"/>
      <c r="OB243" s="2"/>
      <c r="OC243" s="2"/>
      <c r="OD243" s="2"/>
      <c r="OE243" s="2"/>
      <c r="OF243" s="2"/>
      <c r="OG243" s="2"/>
      <c r="OH243" s="2"/>
      <c r="OI243" s="2"/>
      <c r="OJ243" s="2"/>
      <c r="OK243" s="2"/>
      <c r="OL243" s="2"/>
      <c r="OM243" s="2"/>
      <c r="ON243" s="2"/>
      <c r="OO243" s="2"/>
      <c r="OP243" s="2"/>
      <c r="OQ243" s="2"/>
      <c r="OR243" s="2"/>
      <c r="OS243" s="2"/>
      <c r="OT243" s="2"/>
      <c r="OU243" s="2"/>
      <c r="OV243" s="2"/>
      <c r="OW243" s="2"/>
      <c r="OX243" s="2"/>
      <c r="OY243" s="2"/>
      <c r="OZ243" s="2"/>
      <c r="PA243" s="2"/>
      <c r="PB243" s="2"/>
      <c r="PC243" s="2"/>
      <c r="PD243" s="2"/>
      <c r="PE243" s="2"/>
      <c r="PF243" s="2"/>
      <c r="PG243" s="2"/>
      <c r="PH243" s="2"/>
      <c r="PI243" s="2"/>
      <c r="PJ243" s="2"/>
      <c r="PK243" s="2"/>
      <c r="PL243" s="2"/>
      <c r="PM243" s="2"/>
      <c r="PN243" s="2"/>
      <c r="PO243" s="2"/>
      <c r="PP243" s="2"/>
      <c r="PQ243" s="2"/>
      <c r="PR243" s="2"/>
      <c r="PS243" s="2"/>
      <c r="PT243" s="2"/>
      <c r="PU243" s="2"/>
      <c r="PV243" s="2"/>
      <c r="PW243" s="2"/>
      <c r="PX243" s="2"/>
      <c r="PY243" s="2"/>
      <c r="PZ243" s="2"/>
      <c r="QA243" s="2"/>
      <c r="QB243" s="2"/>
      <c r="QC243" s="2"/>
      <c r="QD243" s="2"/>
      <c r="QE243" s="2"/>
      <c r="QF243" s="2"/>
      <c r="QG243" s="2"/>
      <c r="QH243" s="2"/>
      <c r="QI243" s="2"/>
      <c r="QJ243" s="2"/>
      <c r="QK243" s="2"/>
      <c r="QL243" s="2"/>
      <c r="QM243" s="2"/>
      <c r="QN243" s="2"/>
      <c r="QO243" s="2"/>
      <c r="QP243" s="2"/>
      <c r="QQ243" s="2"/>
      <c r="QR243" s="2"/>
      <c r="QS243" s="2"/>
      <c r="QT243" s="2"/>
      <c r="QU243" s="2"/>
      <c r="QV243" s="2"/>
      <c r="QW243" s="2"/>
      <c r="QX243" s="2"/>
      <c r="QY243" s="2"/>
      <c r="QZ243" s="2"/>
      <c r="RA243" s="2"/>
      <c r="RB243" s="2"/>
      <c r="RC243" s="2"/>
      <c r="RD243" s="2"/>
      <c r="RE243" s="2"/>
      <c r="RF243" s="2"/>
      <c r="RG243" s="2"/>
      <c r="RH243" s="2"/>
      <c r="RI243" s="2"/>
      <c r="RJ243" s="2"/>
      <c r="RK243" s="2"/>
      <c r="RL243" s="2"/>
      <c r="RM243" s="2"/>
      <c r="RN243" s="2"/>
      <c r="RO243" s="2"/>
      <c r="RP243" s="2"/>
      <c r="RQ243" s="2"/>
      <c r="RR243" s="2"/>
      <c r="RS243" s="2"/>
      <c r="RT243" s="2"/>
      <c r="RU243" s="2"/>
      <c r="RV243" s="2"/>
      <c r="RW243" s="2"/>
      <c r="RX243" s="2"/>
      <c r="RY243" s="2"/>
      <c r="RZ243" s="2"/>
      <c r="SA243" s="2"/>
      <c r="SB243" s="2"/>
      <c r="SC243" s="2"/>
      <c r="SD243" s="2"/>
      <c r="SE243" s="2"/>
      <c r="SF243" s="2"/>
      <c r="SG243" s="2"/>
      <c r="SH243" s="2"/>
      <c r="SI243" s="2"/>
      <c r="SJ243" s="2"/>
      <c r="SK243" s="2"/>
      <c r="SL243" s="2"/>
      <c r="SM243" s="2"/>
      <c r="SN243" s="2"/>
      <c r="SO243" s="2"/>
      <c r="SP243" s="2"/>
      <c r="SQ243" s="2"/>
      <c r="SR243" s="2"/>
      <c r="SS243" s="2"/>
      <c r="ST243" s="2"/>
      <c r="SU243" s="2"/>
      <c r="SV243" s="2"/>
      <c r="SW243" s="2"/>
      <c r="SX243" s="2"/>
      <c r="SY243" s="2"/>
      <c r="SZ243" s="2"/>
      <c r="TA243" s="2"/>
      <c r="TB243" s="2"/>
      <c r="TC243" s="2"/>
      <c r="TD243" s="2"/>
      <c r="TE243" s="2"/>
      <c r="TF243" s="2"/>
      <c r="TG243" s="2"/>
      <c r="TH243" s="2"/>
      <c r="TI243" s="2"/>
      <c r="TJ243" s="2"/>
      <c r="TK243" s="2"/>
      <c r="TL243" s="2"/>
      <c r="TM243" s="2"/>
      <c r="TN243" s="2"/>
      <c r="TO243" s="2"/>
      <c r="TP243" s="2"/>
      <c r="TQ243" s="2"/>
      <c r="TR243" s="2"/>
      <c r="TS243" s="2"/>
      <c r="TT243" s="2"/>
      <c r="TU243" s="2"/>
      <c r="TV243" s="2"/>
      <c r="TW243" s="2"/>
      <c r="TX243" s="2"/>
      <c r="TY243" s="2"/>
      <c r="TZ243" s="2"/>
      <c r="UA243" s="2"/>
      <c r="UB243" s="2"/>
      <c r="UC243" s="2"/>
      <c r="UD243" s="2"/>
      <c r="UE243" s="2"/>
      <c r="UF243" s="2"/>
      <c r="UG243" s="2"/>
      <c r="UH243" s="2"/>
      <c r="UI243" s="2"/>
      <c r="UJ243" s="2"/>
      <c r="UK243" s="2"/>
      <c r="UL243" s="2"/>
      <c r="UM243" s="2"/>
      <c r="UN243" s="2"/>
      <c r="UO243" s="2"/>
      <c r="UP243" s="2"/>
      <c r="UQ243" s="2"/>
      <c r="UR243" s="2"/>
      <c r="US243" s="2"/>
      <c r="UT243" s="2"/>
      <c r="UU243" s="2"/>
      <c r="UV243" s="2"/>
      <c r="UW243" s="2"/>
      <c r="UX243" s="2"/>
      <c r="UY243" s="2"/>
      <c r="UZ243" s="2"/>
      <c r="VA243" s="2"/>
      <c r="VB243" s="2"/>
      <c r="VC243" s="2"/>
      <c r="VD243" s="2"/>
      <c r="VE243" s="2"/>
      <c r="VF243" s="2"/>
      <c r="VG243" s="2"/>
      <c r="VH243" s="2"/>
      <c r="VI243" s="2"/>
      <c r="VJ243" s="2"/>
      <c r="VK243" s="2"/>
      <c r="VL243" s="2"/>
      <c r="VM243" s="2"/>
      <c r="VN243" s="2"/>
      <c r="VO243" s="2"/>
      <c r="VP243" s="2"/>
      <c r="VQ243" s="2"/>
      <c r="VR243" s="2"/>
      <c r="VS243" s="2"/>
      <c r="VT243" s="2"/>
      <c r="VU243" s="2"/>
      <c r="VV243" s="2"/>
      <c r="VW243" s="2"/>
      <c r="VX243" s="2"/>
      <c r="VY243" s="2"/>
      <c r="VZ243" s="2"/>
      <c r="WA243" s="2"/>
      <c r="WB243" s="2"/>
      <c r="WC243" s="2"/>
      <c r="WD243" s="2"/>
      <c r="WE243" s="2"/>
      <c r="WF243" s="2"/>
      <c r="WG243" s="2"/>
      <c r="WH243" s="2"/>
      <c r="WI243" s="2"/>
      <c r="WJ243" s="2"/>
      <c r="WK243" s="2"/>
      <c r="WL243" s="2"/>
      <c r="WM243" s="2"/>
      <c r="WN243" s="2"/>
      <c r="WO243" s="2"/>
      <c r="WP243" s="2"/>
      <c r="WQ243" s="2"/>
      <c r="WR243" s="2"/>
      <c r="WS243" s="2"/>
      <c r="WT243" s="2"/>
      <c r="WU243" s="2"/>
      <c r="WV243" s="2"/>
      <c r="WW243" s="2"/>
      <c r="WX243" s="2"/>
      <c r="WY243" s="2"/>
      <c r="WZ243" s="2"/>
      <c r="XA243" s="2"/>
      <c r="XB243" s="2"/>
      <c r="XC243" s="2"/>
      <c r="XD243" s="2"/>
      <c r="XE243" s="2"/>
      <c r="XF243" s="2"/>
      <c r="XG243" s="2"/>
      <c r="XH243" s="2"/>
      <c r="XI243" s="2"/>
      <c r="XJ243" s="2"/>
      <c r="XK243" s="2"/>
      <c r="XL243" s="2"/>
      <c r="XM243" s="2"/>
      <c r="XN243" s="2"/>
      <c r="XO243" s="2"/>
      <c r="XP243" s="2"/>
      <c r="XQ243" s="2"/>
      <c r="XR243" s="2"/>
      <c r="XS243" s="2"/>
      <c r="XT243" s="2"/>
      <c r="XU243" s="2"/>
      <c r="XV243" s="2"/>
      <c r="XW243" s="2"/>
      <c r="XX243" s="2"/>
      <c r="XY243" s="2"/>
      <c r="XZ243" s="2"/>
      <c r="YA243" s="2"/>
      <c r="YB243" s="2"/>
      <c r="YC243" s="2"/>
      <c r="YD243" s="2"/>
      <c r="YE243" s="2"/>
      <c r="YF243" s="2"/>
      <c r="YG243" s="2"/>
      <c r="YH243" s="2"/>
      <c r="YI243" s="2"/>
      <c r="YJ243" s="2"/>
      <c r="YK243" s="2"/>
      <c r="YL243" s="2"/>
      <c r="YM243" s="2"/>
      <c r="YN243" s="2"/>
      <c r="YO243" s="2"/>
      <c r="YP243" s="2"/>
      <c r="YQ243" s="2"/>
      <c r="YR243" s="2"/>
      <c r="YS243" s="2"/>
      <c r="YT243" s="2"/>
      <c r="YU243" s="2"/>
      <c r="YV243" s="2"/>
      <c r="YW243" s="2"/>
      <c r="YX243" s="2"/>
      <c r="YY243" s="2"/>
      <c r="YZ243" s="2"/>
      <c r="ZA243" s="2"/>
      <c r="ZB243" s="2"/>
      <c r="ZC243" s="2"/>
      <c r="ZD243" s="2"/>
      <c r="ZE243" s="2"/>
      <c r="ZF243" s="2"/>
      <c r="ZG243" s="2"/>
      <c r="ZH243" s="2"/>
      <c r="ZI243" s="2"/>
      <c r="ZJ243" s="2"/>
      <c r="ZK243" s="2"/>
      <c r="ZL243" s="2"/>
      <c r="ZM243" s="2"/>
      <c r="ZN243" s="2"/>
      <c r="ZO243" s="2"/>
      <c r="ZP243" s="2"/>
      <c r="ZQ243" s="2"/>
      <c r="ZR243" s="2"/>
      <c r="ZS243" s="2"/>
      <c r="ZT243" s="2"/>
      <c r="ZU243" s="2"/>
      <c r="ZV243" s="2"/>
      <c r="ZW243" s="2"/>
      <c r="ZX243" s="2"/>
      <c r="ZY243" s="2"/>
      <c r="ZZ243" s="2"/>
      <c r="AAA243" s="2"/>
      <c r="AAB243" s="2"/>
      <c r="AAC243" s="2"/>
      <c r="AAD243" s="2"/>
      <c r="AAE243" s="2"/>
      <c r="AAF243" s="2"/>
      <c r="AAG243" s="2"/>
      <c r="AAH243" s="2"/>
      <c r="AAI243" s="2"/>
      <c r="AAJ243" s="2"/>
      <c r="AAK243" s="2"/>
      <c r="AAL243" s="2"/>
      <c r="AAM243" s="2"/>
      <c r="AAN243" s="2"/>
      <c r="AAO243" s="2"/>
      <c r="AAP243" s="2"/>
      <c r="AAQ243" s="2"/>
      <c r="AAR243" s="2"/>
      <c r="AAS243" s="2"/>
      <c r="AAT243" s="2"/>
      <c r="AAU243" s="2"/>
      <c r="AAV243" s="2"/>
      <c r="AAW243" s="2"/>
      <c r="AAX243" s="2"/>
      <c r="AAY243" s="2"/>
      <c r="AAZ243" s="2"/>
      <c r="ABA243" s="2"/>
      <c r="ABB243" s="2"/>
      <c r="ABC243" s="2"/>
      <c r="ABD243" s="2"/>
      <c r="ABE243" s="2"/>
      <c r="ABF243" s="2"/>
      <c r="ABG243" s="2"/>
      <c r="ABH243" s="2"/>
      <c r="ABI243" s="2"/>
      <c r="ABJ243" s="2"/>
      <c r="ABK243" s="2"/>
      <c r="ABL243" s="2"/>
      <c r="ABM243" s="2"/>
      <c r="ABN243" s="2"/>
      <c r="ABO243" s="2"/>
      <c r="ABP243" s="2"/>
      <c r="ABQ243" s="2"/>
      <c r="ABR243" s="2"/>
      <c r="ABS243" s="2"/>
      <c r="ABT243" s="2"/>
      <c r="ABU243" s="2"/>
      <c r="ABV243" s="2"/>
      <c r="ABW243" s="2"/>
      <c r="ABX243" s="2"/>
      <c r="ABY243" s="2"/>
      <c r="ABZ243" s="2"/>
      <c r="ACA243" s="2"/>
      <c r="ACB243" s="2"/>
      <c r="ACC243" s="2"/>
      <c r="ACD243" s="2"/>
      <c r="ACE243" s="2"/>
      <c r="ACF243" s="2"/>
      <c r="ACG243" s="2"/>
      <c r="ACH243" s="2"/>
      <c r="ACI243" s="2"/>
      <c r="ACJ243" s="2"/>
      <c r="ACK243" s="2"/>
      <c r="ACL243" s="2"/>
      <c r="ACM243" s="2"/>
      <c r="ACN243" s="2"/>
      <c r="ACO243" s="2"/>
      <c r="ACP243" s="2"/>
      <c r="ACQ243" s="2"/>
      <c r="ACR243" s="2"/>
      <c r="ACS243" s="2"/>
      <c r="ACT243" s="2"/>
      <c r="ACU243" s="2"/>
      <c r="ACV243" s="2"/>
      <c r="ACW243" s="2"/>
      <c r="ACX243" s="2"/>
      <c r="ACY243" s="2"/>
      <c r="ACZ243" s="2"/>
      <c r="ADA243" s="2"/>
      <c r="ADB243" s="2"/>
      <c r="ADC243" s="2"/>
      <c r="ADD243" s="2"/>
      <c r="ADE243" s="2"/>
      <c r="ADF243" s="2"/>
      <c r="ADG243" s="2"/>
      <c r="ADH243" s="2"/>
      <c r="ADI243" s="2"/>
      <c r="ADJ243" s="2"/>
      <c r="ADK243" s="2"/>
      <c r="ADL243" s="2"/>
      <c r="ADM243" s="2"/>
      <c r="ADN243" s="2"/>
      <c r="ADO243" s="2"/>
      <c r="ADP243" s="2"/>
      <c r="ADQ243" s="2"/>
      <c r="ADR243" s="2"/>
      <c r="ADS243" s="2"/>
      <c r="ADT243" s="2"/>
      <c r="ADU243" s="2"/>
      <c r="ADV243" s="2"/>
      <c r="ADW243" s="2"/>
      <c r="ADX243" s="2"/>
      <c r="ADY243" s="2"/>
      <c r="ADZ243" s="2"/>
      <c r="AEA243" s="2"/>
      <c r="AEB243" s="2"/>
      <c r="AEC243" s="2"/>
      <c r="AED243" s="2"/>
      <c r="AEE243" s="2"/>
      <c r="AEF243" s="2"/>
      <c r="AEG243" s="2"/>
      <c r="AEH243" s="2"/>
      <c r="AEI243" s="2"/>
      <c r="AEJ243" s="2"/>
      <c r="AEK243" s="2"/>
      <c r="AEL243" s="2"/>
      <c r="AEM243" s="2"/>
      <c r="AEN243" s="2"/>
      <c r="AEO243" s="2"/>
      <c r="AEP243" s="2"/>
      <c r="AEQ243" s="2"/>
      <c r="AER243" s="2"/>
      <c r="AES243" s="2"/>
      <c r="AET243" s="2"/>
      <c r="AEU243" s="2"/>
      <c r="AEV243" s="2"/>
      <c r="AEW243" s="2"/>
      <c r="AEX243" s="2"/>
      <c r="AEY243" s="2"/>
      <c r="AEZ243" s="2"/>
      <c r="AFA243" s="2"/>
      <c r="AFB243" s="2"/>
      <c r="AFC243" s="2"/>
      <c r="AFD243" s="2"/>
      <c r="AFE243" s="2"/>
      <c r="AFF243" s="2"/>
      <c r="AFG243" s="2"/>
      <c r="AFH243" s="2"/>
      <c r="AFI243" s="2"/>
      <c r="AFJ243" s="2"/>
      <c r="AFK243" s="2"/>
      <c r="AFL243" s="2"/>
      <c r="AFM243" s="2"/>
      <c r="AFN243" s="2"/>
      <c r="AFO243" s="2"/>
      <c r="AFP243" s="2"/>
      <c r="AFQ243" s="2"/>
      <c r="AFR243" s="2"/>
      <c r="AFS243" s="2"/>
      <c r="AFT243" s="2"/>
      <c r="AFU243" s="2"/>
      <c r="AFV243" s="2"/>
      <c r="AFW243" s="2"/>
      <c r="AFX243" s="2"/>
      <c r="AFY243" s="2"/>
      <c r="AFZ243" s="2"/>
      <c r="AGA243" s="2"/>
      <c r="AGB243" s="2"/>
      <c r="AGC243" s="2"/>
      <c r="AGD243" s="2"/>
      <c r="AGE243" s="2"/>
      <c r="AGF243" s="2"/>
      <c r="AGG243" s="2"/>
      <c r="AGH243" s="2"/>
      <c r="AGI243" s="2"/>
      <c r="AGJ243" s="2"/>
      <c r="AGK243" s="2"/>
      <c r="AGL243" s="2"/>
      <c r="AGM243" s="2"/>
      <c r="AGN243" s="2"/>
      <c r="AGO243" s="2"/>
      <c r="AGP243" s="2"/>
      <c r="AGQ243" s="2"/>
      <c r="AGR243" s="2"/>
      <c r="AGS243" s="2"/>
      <c r="AGT243" s="2"/>
      <c r="AGU243" s="2"/>
      <c r="AGV243" s="2"/>
      <c r="AGW243" s="2"/>
      <c r="AGX243" s="2"/>
      <c r="AGY243" s="2"/>
      <c r="AGZ243" s="2"/>
      <c r="AHA243" s="2"/>
      <c r="AHB243" s="2"/>
      <c r="AHC243" s="2"/>
      <c r="AHD243" s="2"/>
      <c r="AHE243" s="2"/>
      <c r="AHF243" s="2"/>
      <c r="AHG243" s="2"/>
      <c r="AHH243" s="2"/>
      <c r="AHI243" s="2"/>
      <c r="AHJ243" s="2"/>
      <c r="AHK243" s="2"/>
      <c r="AHL243" s="2"/>
      <c r="AHM243" s="2"/>
      <c r="AHN243" s="2"/>
      <c r="AHO243" s="2"/>
      <c r="AHP243" s="2"/>
      <c r="AHQ243" s="2"/>
      <c r="AHR243" s="2"/>
      <c r="AHS243" s="2"/>
      <c r="AHT243" s="2"/>
      <c r="AHU243" s="2"/>
      <c r="AHV243" s="2"/>
      <c r="AHW243" s="2"/>
      <c r="AHX243" s="2"/>
      <c r="AHY243" s="2"/>
      <c r="AHZ243" s="2"/>
      <c r="AIA243" s="2"/>
      <c r="AIB243" s="2"/>
      <c r="AIC243" s="2"/>
      <c r="AID243" s="2"/>
      <c r="AIE243" s="2"/>
      <c r="AIF243" s="2"/>
      <c r="AIG243" s="2"/>
      <c r="AIH243" s="2"/>
      <c r="AII243" s="2"/>
      <c r="AIJ243" s="2"/>
      <c r="AIK243" s="2"/>
      <c r="AIL243" s="2"/>
      <c r="AIM243" s="2"/>
      <c r="AIN243" s="2"/>
      <c r="AIO243" s="2"/>
      <c r="AIP243" s="2"/>
      <c r="AIQ243" s="2"/>
      <c r="AIR243" s="2"/>
      <c r="AIS243" s="2"/>
      <c r="AIT243" s="2"/>
      <c r="AIU243" s="2"/>
      <c r="AIV243" s="2"/>
      <c r="AIW243" s="2"/>
      <c r="AIX243" s="2"/>
      <c r="AIY243" s="2"/>
      <c r="AIZ243" s="2"/>
      <c r="AJA243" s="2"/>
      <c r="AJB243" s="2"/>
      <c r="AJC243" s="2"/>
      <c r="AJD243" s="2"/>
      <c r="AJE243" s="2"/>
      <c r="AJF243" s="2"/>
      <c r="AJG243" s="2"/>
      <c r="AJH243" s="2"/>
      <c r="AJI243" s="2"/>
      <c r="AJJ243" s="2"/>
      <c r="AJK243" s="2"/>
      <c r="AJL243" s="2"/>
      <c r="AJM243" s="2"/>
      <c r="AJN243" s="2"/>
      <c r="AJO243" s="2"/>
      <c r="AJP243" s="2"/>
      <c r="AJQ243" s="2"/>
      <c r="AJR243" s="2"/>
      <c r="AJS243" s="2"/>
      <c r="AJT243" s="2"/>
      <c r="AJU243" s="2"/>
      <c r="AJV243" s="2"/>
      <c r="AJW243" s="2"/>
      <c r="AJX243" s="2"/>
      <c r="AJY243" s="2"/>
      <c r="AJZ243" s="2"/>
      <c r="AKA243" s="2"/>
      <c r="AKB243" s="2"/>
      <c r="AKC243" s="2"/>
      <c r="AKD243" s="2"/>
      <c r="AKE243" s="2"/>
      <c r="AKF243" s="2"/>
      <c r="AKG243" s="2"/>
      <c r="AKH243" s="2"/>
      <c r="AKI243" s="2"/>
      <c r="AKJ243" s="2"/>
      <c r="AKK243" s="2"/>
      <c r="AKL243" s="2"/>
      <c r="AKM243" s="2"/>
      <c r="AKN243" s="2"/>
      <c r="AKO243" s="2"/>
      <c r="AKP243" s="2"/>
      <c r="AKQ243" s="2"/>
      <c r="AKR243" s="2"/>
      <c r="AKS243" s="2"/>
      <c r="AKT243" s="2"/>
      <c r="AKU243" s="2"/>
      <c r="AKV243" s="2"/>
      <c r="AKW243" s="2"/>
    </row>
    <row r="244" spans="1:985">
      <c r="A244" s="75">
        <v>233</v>
      </c>
      <c r="B244" s="79" t="s">
        <v>366</v>
      </c>
      <c r="C244" s="79" t="s">
        <v>323</v>
      </c>
      <c r="D244" s="75">
        <v>6</v>
      </c>
      <c r="E244" s="42">
        <v>9</v>
      </c>
      <c r="F244" s="42">
        <v>3.2</v>
      </c>
      <c r="G244" s="42">
        <v>2.4500000000000002</v>
      </c>
      <c r="H244" s="42">
        <v>1.06</v>
      </c>
      <c r="I244" s="55">
        <f t="shared" si="10"/>
        <v>15.709999999999999</v>
      </c>
      <c r="J244" s="9"/>
      <c r="K244" s="9"/>
      <c r="L244" s="9"/>
      <c r="M244" s="9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  <c r="IW244" s="2"/>
      <c r="IX244" s="2"/>
      <c r="IY244" s="2"/>
      <c r="IZ244" s="2"/>
      <c r="JA244" s="2"/>
      <c r="JB244" s="2"/>
      <c r="JC244" s="2"/>
      <c r="JD244" s="2"/>
      <c r="JE244" s="2"/>
      <c r="JF244" s="2"/>
      <c r="JG244" s="2"/>
      <c r="JH244" s="2"/>
      <c r="JI244" s="2"/>
      <c r="JJ244" s="2"/>
      <c r="JK244" s="2"/>
      <c r="JL244" s="2"/>
      <c r="JM244" s="2"/>
      <c r="JN244" s="2"/>
      <c r="JO244" s="2"/>
      <c r="JP244" s="2"/>
      <c r="JQ244" s="2"/>
      <c r="JR244" s="2"/>
      <c r="JS244" s="2"/>
      <c r="JT244" s="2"/>
      <c r="JU244" s="2"/>
      <c r="JV244" s="2"/>
      <c r="JW244" s="2"/>
      <c r="JX244" s="2"/>
      <c r="JY244" s="2"/>
      <c r="JZ244" s="2"/>
      <c r="KA244" s="2"/>
      <c r="KB244" s="2"/>
      <c r="KC244" s="2"/>
      <c r="KD244" s="2"/>
      <c r="KE244" s="2"/>
      <c r="KF244" s="2"/>
      <c r="KG244" s="2"/>
      <c r="KH244" s="2"/>
      <c r="KI244" s="2"/>
      <c r="KJ244" s="2"/>
      <c r="KK244" s="2"/>
      <c r="KL244" s="2"/>
      <c r="KM244" s="2"/>
      <c r="KN244" s="2"/>
      <c r="KO244" s="2"/>
      <c r="KP244" s="2"/>
      <c r="KQ244" s="2"/>
      <c r="KR244" s="2"/>
      <c r="KS244" s="2"/>
      <c r="KT244" s="2"/>
      <c r="KU244" s="2"/>
      <c r="KV244" s="2"/>
      <c r="KW244" s="2"/>
      <c r="KX244" s="2"/>
      <c r="KY244" s="2"/>
      <c r="KZ244" s="2"/>
      <c r="LA244" s="2"/>
      <c r="LB244" s="2"/>
      <c r="LC244" s="2"/>
      <c r="LD244" s="2"/>
      <c r="LE244" s="2"/>
      <c r="LF244" s="2"/>
      <c r="LG244" s="2"/>
      <c r="LH244" s="2"/>
      <c r="LI244" s="2"/>
      <c r="LJ244" s="2"/>
      <c r="LK244" s="2"/>
      <c r="LL244" s="2"/>
      <c r="LM244" s="2"/>
      <c r="LN244" s="2"/>
      <c r="LO244" s="2"/>
      <c r="LP244" s="2"/>
      <c r="LQ244" s="2"/>
      <c r="LR244" s="2"/>
      <c r="LS244" s="2"/>
      <c r="LT244" s="2"/>
      <c r="LU244" s="2"/>
      <c r="LV244" s="2"/>
      <c r="LW244" s="2"/>
      <c r="LX244" s="2"/>
      <c r="LY244" s="2"/>
      <c r="LZ244" s="2"/>
      <c r="MA244" s="2"/>
      <c r="MB244" s="2"/>
      <c r="MC244" s="2"/>
      <c r="MD244" s="2"/>
      <c r="ME244" s="2"/>
      <c r="MF244" s="2"/>
      <c r="MG244" s="2"/>
      <c r="MH244" s="2"/>
      <c r="MI244" s="2"/>
      <c r="MJ244" s="2"/>
      <c r="MK244" s="2"/>
      <c r="ML244" s="2"/>
      <c r="MM244" s="2"/>
      <c r="MN244" s="2"/>
      <c r="MO244" s="2"/>
      <c r="MP244" s="2"/>
      <c r="MQ244" s="2"/>
      <c r="MR244" s="2"/>
      <c r="MS244" s="2"/>
      <c r="MT244" s="2"/>
      <c r="MU244" s="2"/>
      <c r="MV244" s="2"/>
      <c r="MW244" s="2"/>
      <c r="MX244" s="2"/>
      <c r="MY244" s="2"/>
      <c r="MZ244" s="2"/>
      <c r="NA244" s="2"/>
      <c r="NB244" s="2"/>
      <c r="NC244" s="2"/>
      <c r="ND244" s="2"/>
      <c r="NE244" s="2"/>
      <c r="NF244" s="2"/>
      <c r="NG244" s="2"/>
      <c r="NH244" s="2"/>
      <c r="NI244" s="2"/>
      <c r="NJ244" s="2"/>
      <c r="NK244" s="2"/>
      <c r="NL244" s="2"/>
      <c r="NM244" s="2"/>
      <c r="NN244" s="2"/>
      <c r="NO244" s="2"/>
      <c r="NP244" s="2"/>
      <c r="NQ244" s="2"/>
      <c r="NR244" s="2"/>
      <c r="NS244" s="2"/>
      <c r="NT244" s="2"/>
      <c r="NU244" s="2"/>
      <c r="NV244" s="2"/>
      <c r="NW244" s="2"/>
      <c r="NX244" s="2"/>
      <c r="NY244" s="2"/>
      <c r="NZ244" s="2"/>
      <c r="OA244" s="2"/>
      <c r="OB244" s="2"/>
      <c r="OC244" s="2"/>
      <c r="OD244" s="2"/>
      <c r="OE244" s="2"/>
      <c r="OF244" s="2"/>
      <c r="OG244" s="2"/>
      <c r="OH244" s="2"/>
      <c r="OI244" s="2"/>
      <c r="OJ244" s="2"/>
      <c r="OK244" s="2"/>
      <c r="OL244" s="2"/>
      <c r="OM244" s="2"/>
      <c r="ON244" s="2"/>
      <c r="OO244" s="2"/>
      <c r="OP244" s="2"/>
      <c r="OQ244" s="2"/>
      <c r="OR244" s="2"/>
      <c r="OS244" s="2"/>
      <c r="OT244" s="2"/>
      <c r="OU244" s="2"/>
      <c r="OV244" s="2"/>
      <c r="OW244" s="2"/>
      <c r="OX244" s="2"/>
      <c r="OY244" s="2"/>
      <c r="OZ244" s="2"/>
      <c r="PA244" s="2"/>
      <c r="PB244" s="2"/>
      <c r="PC244" s="2"/>
      <c r="PD244" s="2"/>
      <c r="PE244" s="2"/>
      <c r="PF244" s="2"/>
      <c r="PG244" s="2"/>
      <c r="PH244" s="2"/>
      <c r="PI244" s="2"/>
      <c r="PJ244" s="2"/>
      <c r="PK244" s="2"/>
      <c r="PL244" s="2"/>
      <c r="PM244" s="2"/>
      <c r="PN244" s="2"/>
      <c r="PO244" s="2"/>
      <c r="PP244" s="2"/>
      <c r="PQ244" s="2"/>
      <c r="PR244" s="2"/>
      <c r="PS244" s="2"/>
      <c r="PT244" s="2"/>
      <c r="PU244" s="2"/>
      <c r="PV244" s="2"/>
      <c r="PW244" s="2"/>
      <c r="PX244" s="2"/>
      <c r="PY244" s="2"/>
      <c r="PZ244" s="2"/>
      <c r="QA244" s="2"/>
      <c r="QB244" s="2"/>
      <c r="QC244" s="2"/>
      <c r="QD244" s="2"/>
      <c r="QE244" s="2"/>
      <c r="QF244" s="2"/>
      <c r="QG244" s="2"/>
      <c r="QH244" s="2"/>
      <c r="QI244" s="2"/>
      <c r="QJ244" s="2"/>
      <c r="QK244" s="2"/>
      <c r="QL244" s="2"/>
      <c r="QM244" s="2"/>
      <c r="QN244" s="2"/>
      <c r="QO244" s="2"/>
      <c r="QP244" s="2"/>
      <c r="QQ244" s="2"/>
      <c r="QR244" s="2"/>
      <c r="QS244" s="2"/>
      <c r="QT244" s="2"/>
      <c r="QU244" s="2"/>
      <c r="QV244" s="2"/>
      <c r="QW244" s="2"/>
      <c r="QX244" s="2"/>
      <c r="QY244" s="2"/>
      <c r="QZ244" s="2"/>
      <c r="RA244" s="2"/>
      <c r="RB244" s="2"/>
      <c r="RC244" s="2"/>
      <c r="RD244" s="2"/>
      <c r="RE244" s="2"/>
      <c r="RF244" s="2"/>
      <c r="RG244" s="2"/>
      <c r="RH244" s="2"/>
      <c r="RI244" s="2"/>
      <c r="RJ244" s="2"/>
      <c r="RK244" s="2"/>
      <c r="RL244" s="2"/>
      <c r="RM244" s="2"/>
      <c r="RN244" s="2"/>
      <c r="RO244" s="2"/>
      <c r="RP244" s="2"/>
      <c r="RQ244" s="2"/>
      <c r="RR244" s="2"/>
      <c r="RS244" s="2"/>
      <c r="RT244" s="2"/>
      <c r="RU244" s="2"/>
      <c r="RV244" s="2"/>
      <c r="RW244" s="2"/>
      <c r="RX244" s="2"/>
      <c r="RY244" s="2"/>
      <c r="RZ244" s="2"/>
      <c r="SA244" s="2"/>
      <c r="SB244" s="2"/>
      <c r="SC244" s="2"/>
      <c r="SD244" s="2"/>
      <c r="SE244" s="2"/>
      <c r="SF244" s="2"/>
      <c r="SG244" s="2"/>
      <c r="SH244" s="2"/>
      <c r="SI244" s="2"/>
      <c r="SJ244" s="2"/>
      <c r="SK244" s="2"/>
      <c r="SL244" s="2"/>
      <c r="SM244" s="2"/>
      <c r="SN244" s="2"/>
      <c r="SO244" s="2"/>
      <c r="SP244" s="2"/>
      <c r="SQ244" s="2"/>
      <c r="SR244" s="2"/>
      <c r="SS244" s="2"/>
      <c r="ST244" s="2"/>
      <c r="SU244" s="2"/>
      <c r="SV244" s="2"/>
      <c r="SW244" s="2"/>
      <c r="SX244" s="2"/>
      <c r="SY244" s="2"/>
      <c r="SZ244" s="2"/>
      <c r="TA244" s="2"/>
      <c r="TB244" s="2"/>
      <c r="TC244" s="2"/>
      <c r="TD244" s="2"/>
      <c r="TE244" s="2"/>
      <c r="TF244" s="2"/>
      <c r="TG244" s="2"/>
      <c r="TH244" s="2"/>
      <c r="TI244" s="2"/>
      <c r="TJ244" s="2"/>
      <c r="TK244" s="2"/>
      <c r="TL244" s="2"/>
      <c r="TM244" s="2"/>
      <c r="TN244" s="2"/>
      <c r="TO244" s="2"/>
      <c r="TP244" s="2"/>
      <c r="TQ244" s="2"/>
      <c r="TR244" s="2"/>
      <c r="TS244" s="2"/>
      <c r="TT244" s="2"/>
      <c r="TU244" s="2"/>
      <c r="TV244" s="2"/>
      <c r="TW244" s="2"/>
      <c r="TX244" s="2"/>
      <c r="TY244" s="2"/>
      <c r="TZ244" s="2"/>
      <c r="UA244" s="2"/>
      <c r="UB244" s="2"/>
      <c r="UC244" s="2"/>
      <c r="UD244" s="2"/>
      <c r="UE244" s="2"/>
      <c r="UF244" s="2"/>
      <c r="UG244" s="2"/>
      <c r="UH244" s="2"/>
      <c r="UI244" s="2"/>
      <c r="UJ244" s="2"/>
      <c r="UK244" s="2"/>
      <c r="UL244" s="2"/>
      <c r="UM244" s="2"/>
      <c r="UN244" s="2"/>
      <c r="UO244" s="2"/>
      <c r="UP244" s="2"/>
      <c r="UQ244" s="2"/>
      <c r="UR244" s="2"/>
      <c r="US244" s="2"/>
      <c r="UT244" s="2"/>
      <c r="UU244" s="2"/>
      <c r="UV244" s="2"/>
      <c r="UW244" s="2"/>
      <c r="UX244" s="2"/>
      <c r="UY244" s="2"/>
      <c r="UZ244" s="2"/>
      <c r="VA244" s="2"/>
      <c r="VB244" s="2"/>
      <c r="VC244" s="2"/>
      <c r="VD244" s="2"/>
      <c r="VE244" s="2"/>
      <c r="VF244" s="2"/>
      <c r="VG244" s="2"/>
      <c r="VH244" s="2"/>
      <c r="VI244" s="2"/>
      <c r="VJ244" s="2"/>
      <c r="VK244" s="2"/>
      <c r="VL244" s="2"/>
      <c r="VM244" s="2"/>
      <c r="VN244" s="2"/>
      <c r="VO244" s="2"/>
      <c r="VP244" s="2"/>
      <c r="VQ244" s="2"/>
      <c r="VR244" s="2"/>
      <c r="VS244" s="2"/>
      <c r="VT244" s="2"/>
      <c r="VU244" s="2"/>
      <c r="VV244" s="2"/>
      <c r="VW244" s="2"/>
      <c r="VX244" s="2"/>
      <c r="VY244" s="2"/>
      <c r="VZ244" s="2"/>
      <c r="WA244" s="2"/>
      <c r="WB244" s="2"/>
      <c r="WC244" s="2"/>
      <c r="WD244" s="2"/>
      <c r="WE244" s="2"/>
      <c r="WF244" s="2"/>
      <c r="WG244" s="2"/>
      <c r="WH244" s="2"/>
      <c r="WI244" s="2"/>
      <c r="WJ244" s="2"/>
      <c r="WK244" s="2"/>
      <c r="WL244" s="2"/>
      <c r="WM244" s="2"/>
      <c r="WN244" s="2"/>
      <c r="WO244" s="2"/>
      <c r="WP244" s="2"/>
      <c r="WQ244" s="2"/>
      <c r="WR244" s="2"/>
      <c r="WS244" s="2"/>
      <c r="WT244" s="2"/>
      <c r="WU244" s="2"/>
      <c r="WV244" s="2"/>
      <c r="WW244" s="2"/>
      <c r="WX244" s="2"/>
      <c r="WY244" s="2"/>
      <c r="WZ244" s="2"/>
      <c r="XA244" s="2"/>
      <c r="XB244" s="2"/>
      <c r="XC244" s="2"/>
      <c r="XD244" s="2"/>
      <c r="XE244" s="2"/>
      <c r="XF244" s="2"/>
      <c r="XG244" s="2"/>
      <c r="XH244" s="2"/>
      <c r="XI244" s="2"/>
      <c r="XJ244" s="2"/>
      <c r="XK244" s="2"/>
      <c r="XL244" s="2"/>
      <c r="XM244" s="2"/>
      <c r="XN244" s="2"/>
      <c r="XO244" s="2"/>
      <c r="XP244" s="2"/>
      <c r="XQ244" s="2"/>
      <c r="XR244" s="2"/>
      <c r="XS244" s="2"/>
      <c r="XT244" s="2"/>
      <c r="XU244" s="2"/>
      <c r="XV244" s="2"/>
      <c r="XW244" s="2"/>
      <c r="XX244" s="2"/>
      <c r="XY244" s="2"/>
      <c r="XZ244" s="2"/>
      <c r="YA244" s="2"/>
      <c r="YB244" s="2"/>
      <c r="YC244" s="2"/>
      <c r="YD244" s="2"/>
      <c r="YE244" s="2"/>
      <c r="YF244" s="2"/>
      <c r="YG244" s="2"/>
      <c r="YH244" s="2"/>
      <c r="YI244" s="2"/>
      <c r="YJ244" s="2"/>
      <c r="YK244" s="2"/>
      <c r="YL244" s="2"/>
      <c r="YM244" s="2"/>
      <c r="YN244" s="2"/>
      <c r="YO244" s="2"/>
      <c r="YP244" s="2"/>
      <c r="YQ244" s="2"/>
      <c r="YR244" s="2"/>
      <c r="YS244" s="2"/>
      <c r="YT244" s="2"/>
      <c r="YU244" s="2"/>
      <c r="YV244" s="2"/>
      <c r="YW244" s="2"/>
      <c r="YX244" s="2"/>
      <c r="YY244" s="2"/>
      <c r="YZ244" s="2"/>
      <c r="ZA244" s="2"/>
      <c r="ZB244" s="2"/>
      <c r="ZC244" s="2"/>
      <c r="ZD244" s="2"/>
      <c r="ZE244" s="2"/>
      <c r="ZF244" s="2"/>
      <c r="ZG244" s="2"/>
      <c r="ZH244" s="2"/>
      <c r="ZI244" s="2"/>
      <c r="ZJ244" s="2"/>
      <c r="ZK244" s="2"/>
      <c r="ZL244" s="2"/>
      <c r="ZM244" s="2"/>
      <c r="ZN244" s="2"/>
      <c r="ZO244" s="2"/>
      <c r="ZP244" s="2"/>
      <c r="ZQ244" s="2"/>
      <c r="ZR244" s="2"/>
      <c r="ZS244" s="2"/>
      <c r="ZT244" s="2"/>
      <c r="ZU244" s="2"/>
      <c r="ZV244" s="2"/>
      <c r="ZW244" s="2"/>
      <c r="ZX244" s="2"/>
      <c r="ZY244" s="2"/>
      <c r="ZZ244" s="2"/>
      <c r="AAA244" s="2"/>
      <c r="AAB244" s="2"/>
      <c r="AAC244" s="2"/>
      <c r="AAD244" s="2"/>
      <c r="AAE244" s="2"/>
      <c r="AAF244" s="2"/>
      <c r="AAG244" s="2"/>
      <c r="AAH244" s="2"/>
      <c r="AAI244" s="2"/>
      <c r="AAJ244" s="2"/>
      <c r="AAK244" s="2"/>
      <c r="AAL244" s="2"/>
      <c r="AAM244" s="2"/>
      <c r="AAN244" s="2"/>
      <c r="AAO244" s="2"/>
      <c r="AAP244" s="2"/>
      <c r="AAQ244" s="2"/>
      <c r="AAR244" s="2"/>
      <c r="AAS244" s="2"/>
      <c r="AAT244" s="2"/>
      <c r="AAU244" s="2"/>
      <c r="AAV244" s="2"/>
      <c r="AAW244" s="2"/>
      <c r="AAX244" s="2"/>
      <c r="AAY244" s="2"/>
      <c r="AAZ244" s="2"/>
      <c r="ABA244" s="2"/>
      <c r="ABB244" s="2"/>
      <c r="ABC244" s="2"/>
      <c r="ABD244" s="2"/>
      <c r="ABE244" s="2"/>
      <c r="ABF244" s="2"/>
      <c r="ABG244" s="2"/>
      <c r="ABH244" s="2"/>
      <c r="ABI244" s="2"/>
      <c r="ABJ244" s="2"/>
      <c r="ABK244" s="2"/>
      <c r="ABL244" s="2"/>
      <c r="ABM244" s="2"/>
      <c r="ABN244" s="2"/>
      <c r="ABO244" s="2"/>
      <c r="ABP244" s="2"/>
      <c r="ABQ244" s="2"/>
      <c r="ABR244" s="2"/>
      <c r="ABS244" s="2"/>
      <c r="ABT244" s="2"/>
      <c r="ABU244" s="2"/>
      <c r="ABV244" s="2"/>
      <c r="ABW244" s="2"/>
      <c r="ABX244" s="2"/>
      <c r="ABY244" s="2"/>
      <c r="ABZ244" s="2"/>
      <c r="ACA244" s="2"/>
      <c r="ACB244" s="2"/>
      <c r="ACC244" s="2"/>
      <c r="ACD244" s="2"/>
      <c r="ACE244" s="2"/>
      <c r="ACF244" s="2"/>
      <c r="ACG244" s="2"/>
      <c r="ACH244" s="2"/>
      <c r="ACI244" s="2"/>
      <c r="ACJ244" s="2"/>
      <c r="ACK244" s="2"/>
      <c r="ACL244" s="2"/>
      <c r="ACM244" s="2"/>
      <c r="ACN244" s="2"/>
      <c r="ACO244" s="2"/>
      <c r="ACP244" s="2"/>
      <c r="ACQ244" s="2"/>
      <c r="ACR244" s="2"/>
      <c r="ACS244" s="2"/>
      <c r="ACT244" s="2"/>
      <c r="ACU244" s="2"/>
      <c r="ACV244" s="2"/>
      <c r="ACW244" s="2"/>
      <c r="ACX244" s="2"/>
      <c r="ACY244" s="2"/>
      <c r="ACZ244" s="2"/>
      <c r="ADA244" s="2"/>
      <c r="ADB244" s="2"/>
      <c r="ADC244" s="2"/>
      <c r="ADD244" s="2"/>
      <c r="ADE244" s="2"/>
      <c r="ADF244" s="2"/>
      <c r="ADG244" s="2"/>
      <c r="ADH244" s="2"/>
      <c r="ADI244" s="2"/>
      <c r="ADJ244" s="2"/>
      <c r="ADK244" s="2"/>
      <c r="ADL244" s="2"/>
      <c r="ADM244" s="2"/>
      <c r="ADN244" s="2"/>
      <c r="ADO244" s="2"/>
      <c r="ADP244" s="2"/>
      <c r="ADQ244" s="2"/>
      <c r="ADR244" s="2"/>
      <c r="ADS244" s="2"/>
      <c r="ADT244" s="2"/>
      <c r="ADU244" s="2"/>
      <c r="ADV244" s="2"/>
      <c r="ADW244" s="2"/>
      <c r="ADX244" s="2"/>
      <c r="ADY244" s="2"/>
      <c r="ADZ244" s="2"/>
      <c r="AEA244" s="2"/>
      <c r="AEB244" s="2"/>
      <c r="AEC244" s="2"/>
      <c r="AED244" s="2"/>
      <c r="AEE244" s="2"/>
      <c r="AEF244" s="2"/>
      <c r="AEG244" s="2"/>
      <c r="AEH244" s="2"/>
      <c r="AEI244" s="2"/>
      <c r="AEJ244" s="2"/>
      <c r="AEK244" s="2"/>
      <c r="AEL244" s="2"/>
      <c r="AEM244" s="2"/>
      <c r="AEN244" s="2"/>
      <c r="AEO244" s="2"/>
      <c r="AEP244" s="2"/>
      <c r="AEQ244" s="2"/>
      <c r="AER244" s="2"/>
      <c r="AES244" s="2"/>
      <c r="AET244" s="2"/>
      <c r="AEU244" s="2"/>
      <c r="AEV244" s="2"/>
      <c r="AEW244" s="2"/>
      <c r="AEX244" s="2"/>
      <c r="AEY244" s="2"/>
      <c r="AEZ244" s="2"/>
      <c r="AFA244" s="2"/>
      <c r="AFB244" s="2"/>
      <c r="AFC244" s="2"/>
      <c r="AFD244" s="2"/>
      <c r="AFE244" s="2"/>
      <c r="AFF244" s="2"/>
      <c r="AFG244" s="2"/>
      <c r="AFH244" s="2"/>
      <c r="AFI244" s="2"/>
      <c r="AFJ244" s="2"/>
      <c r="AFK244" s="2"/>
      <c r="AFL244" s="2"/>
      <c r="AFM244" s="2"/>
      <c r="AFN244" s="2"/>
      <c r="AFO244" s="2"/>
      <c r="AFP244" s="2"/>
      <c r="AFQ244" s="2"/>
      <c r="AFR244" s="2"/>
      <c r="AFS244" s="2"/>
      <c r="AFT244" s="2"/>
      <c r="AFU244" s="2"/>
      <c r="AFV244" s="2"/>
      <c r="AFW244" s="2"/>
      <c r="AFX244" s="2"/>
      <c r="AFY244" s="2"/>
      <c r="AFZ244" s="2"/>
      <c r="AGA244" s="2"/>
      <c r="AGB244" s="2"/>
      <c r="AGC244" s="2"/>
      <c r="AGD244" s="2"/>
      <c r="AGE244" s="2"/>
      <c r="AGF244" s="2"/>
      <c r="AGG244" s="2"/>
      <c r="AGH244" s="2"/>
      <c r="AGI244" s="2"/>
      <c r="AGJ244" s="2"/>
      <c r="AGK244" s="2"/>
      <c r="AGL244" s="2"/>
      <c r="AGM244" s="2"/>
      <c r="AGN244" s="2"/>
      <c r="AGO244" s="2"/>
      <c r="AGP244" s="2"/>
      <c r="AGQ244" s="2"/>
      <c r="AGR244" s="2"/>
      <c r="AGS244" s="2"/>
      <c r="AGT244" s="2"/>
      <c r="AGU244" s="2"/>
      <c r="AGV244" s="2"/>
      <c r="AGW244" s="2"/>
      <c r="AGX244" s="2"/>
      <c r="AGY244" s="2"/>
      <c r="AGZ244" s="2"/>
      <c r="AHA244" s="2"/>
      <c r="AHB244" s="2"/>
      <c r="AHC244" s="2"/>
      <c r="AHD244" s="2"/>
      <c r="AHE244" s="2"/>
      <c r="AHF244" s="2"/>
      <c r="AHG244" s="2"/>
      <c r="AHH244" s="2"/>
      <c r="AHI244" s="2"/>
      <c r="AHJ244" s="2"/>
      <c r="AHK244" s="2"/>
      <c r="AHL244" s="2"/>
      <c r="AHM244" s="2"/>
      <c r="AHN244" s="2"/>
      <c r="AHO244" s="2"/>
      <c r="AHP244" s="2"/>
      <c r="AHQ244" s="2"/>
      <c r="AHR244" s="2"/>
      <c r="AHS244" s="2"/>
      <c r="AHT244" s="2"/>
      <c r="AHU244" s="2"/>
      <c r="AHV244" s="2"/>
      <c r="AHW244" s="2"/>
      <c r="AHX244" s="2"/>
      <c r="AHY244" s="2"/>
      <c r="AHZ244" s="2"/>
      <c r="AIA244" s="2"/>
      <c r="AIB244" s="2"/>
      <c r="AIC244" s="2"/>
      <c r="AID244" s="2"/>
      <c r="AIE244" s="2"/>
      <c r="AIF244" s="2"/>
      <c r="AIG244" s="2"/>
      <c r="AIH244" s="2"/>
      <c r="AII244" s="2"/>
      <c r="AIJ244" s="2"/>
      <c r="AIK244" s="2"/>
      <c r="AIL244" s="2"/>
      <c r="AIM244" s="2"/>
      <c r="AIN244" s="2"/>
      <c r="AIO244" s="2"/>
      <c r="AIP244" s="2"/>
      <c r="AIQ244" s="2"/>
      <c r="AIR244" s="2"/>
      <c r="AIS244" s="2"/>
      <c r="AIT244" s="2"/>
      <c r="AIU244" s="2"/>
      <c r="AIV244" s="2"/>
      <c r="AIW244" s="2"/>
      <c r="AIX244" s="2"/>
      <c r="AIY244" s="2"/>
      <c r="AIZ244" s="2"/>
      <c r="AJA244" s="2"/>
      <c r="AJB244" s="2"/>
      <c r="AJC244" s="2"/>
      <c r="AJD244" s="2"/>
      <c r="AJE244" s="2"/>
      <c r="AJF244" s="2"/>
      <c r="AJG244" s="2"/>
      <c r="AJH244" s="2"/>
      <c r="AJI244" s="2"/>
      <c r="AJJ244" s="2"/>
      <c r="AJK244" s="2"/>
      <c r="AJL244" s="2"/>
      <c r="AJM244" s="2"/>
      <c r="AJN244" s="2"/>
      <c r="AJO244" s="2"/>
      <c r="AJP244" s="2"/>
      <c r="AJQ244" s="2"/>
      <c r="AJR244" s="2"/>
      <c r="AJS244" s="2"/>
      <c r="AJT244" s="2"/>
      <c r="AJU244" s="2"/>
      <c r="AJV244" s="2"/>
      <c r="AJW244" s="2"/>
      <c r="AJX244" s="2"/>
      <c r="AJY244" s="2"/>
      <c r="AJZ244" s="2"/>
      <c r="AKA244" s="2"/>
      <c r="AKB244" s="2"/>
      <c r="AKC244" s="2"/>
      <c r="AKD244" s="2"/>
      <c r="AKE244" s="2"/>
      <c r="AKF244" s="2"/>
      <c r="AKG244" s="2"/>
      <c r="AKH244" s="2"/>
      <c r="AKI244" s="2"/>
      <c r="AKJ244" s="2"/>
      <c r="AKK244" s="2"/>
      <c r="AKL244" s="2"/>
      <c r="AKM244" s="2"/>
      <c r="AKN244" s="2"/>
      <c r="AKO244" s="2"/>
      <c r="AKP244" s="2"/>
      <c r="AKQ244" s="2"/>
      <c r="AKR244" s="2"/>
      <c r="AKS244" s="2"/>
      <c r="AKT244" s="2"/>
      <c r="AKU244" s="2"/>
      <c r="AKV244" s="2"/>
      <c r="AKW244" s="2"/>
    </row>
    <row r="245" spans="1:985">
      <c r="A245" s="75">
        <v>234</v>
      </c>
      <c r="B245" s="79" t="s">
        <v>367</v>
      </c>
      <c r="C245" s="79" t="s">
        <v>323</v>
      </c>
      <c r="D245" s="75">
        <v>6</v>
      </c>
      <c r="E245" s="42">
        <v>8.1</v>
      </c>
      <c r="F245" s="42">
        <v>4.2</v>
      </c>
      <c r="G245" s="42">
        <v>3.41</v>
      </c>
      <c r="H245" s="42">
        <v>0.12</v>
      </c>
      <c r="I245" s="55">
        <f t="shared" si="10"/>
        <v>15.83</v>
      </c>
      <c r="J245" s="9"/>
      <c r="K245" s="9"/>
      <c r="L245" s="9"/>
      <c r="M245" s="9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  <c r="IW245" s="2"/>
      <c r="IX245" s="2"/>
      <c r="IY245" s="2"/>
      <c r="IZ245" s="2"/>
      <c r="JA245" s="2"/>
      <c r="JB245" s="2"/>
      <c r="JC245" s="2"/>
      <c r="JD245" s="2"/>
      <c r="JE245" s="2"/>
      <c r="JF245" s="2"/>
      <c r="JG245" s="2"/>
      <c r="JH245" s="2"/>
      <c r="JI245" s="2"/>
      <c r="JJ245" s="2"/>
      <c r="JK245" s="2"/>
      <c r="JL245" s="2"/>
      <c r="JM245" s="2"/>
      <c r="JN245" s="2"/>
      <c r="JO245" s="2"/>
      <c r="JP245" s="2"/>
      <c r="JQ245" s="2"/>
      <c r="JR245" s="2"/>
      <c r="JS245" s="2"/>
      <c r="JT245" s="2"/>
      <c r="JU245" s="2"/>
      <c r="JV245" s="2"/>
      <c r="JW245" s="2"/>
      <c r="JX245" s="2"/>
      <c r="JY245" s="2"/>
      <c r="JZ245" s="2"/>
      <c r="KA245" s="2"/>
      <c r="KB245" s="2"/>
      <c r="KC245" s="2"/>
      <c r="KD245" s="2"/>
      <c r="KE245" s="2"/>
      <c r="KF245" s="2"/>
      <c r="KG245" s="2"/>
      <c r="KH245" s="2"/>
      <c r="KI245" s="2"/>
      <c r="KJ245" s="2"/>
      <c r="KK245" s="2"/>
      <c r="KL245" s="2"/>
      <c r="KM245" s="2"/>
      <c r="KN245" s="2"/>
      <c r="KO245" s="2"/>
      <c r="KP245" s="2"/>
      <c r="KQ245" s="2"/>
      <c r="KR245" s="2"/>
      <c r="KS245" s="2"/>
      <c r="KT245" s="2"/>
      <c r="KU245" s="2"/>
      <c r="KV245" s="2"/>
      <c r="KW245" s="2"/>
      <c r="KX245" s="2"/>
      <c r="KY245" s="2"/>
      <c r="KZ245" s="2"/>
      <c r="LA245" s="2"/>
      <c r="LB245" s="2"/>
      <c r="LC245" s="2"/>
      <c r="LD245" s="2"/>
      <c r="LE245" s="2"/>
      <c r="LF245" s="2"/>
      <c r="LG245" s="2"/>
      <c r="LH245" s="2"/>
      <c r="LI245" s="2"/>
      <c r="LJ245" s="2"/>
      <c r="LK245" s="2"/>
      <c r="LL245" s="2"/>
      <c r="LM245" s="2"/>
      <c r="LN245" s="2"/>
      <c r="LO245" s="2"/>
      <c r="LP245" s="2"/>
      <c r="LQ245" s="2"/>
      <c r="LR245" s="2"/>
      <c r="LS245" s="2"/>
      <c r="LT245" s="2"/>
      <c r="LU245" s="2"/>
      <c r="LV245" s="2"/>
      <c r="LW245" s="2"/>
      <c r="LX245" s="2"/>
      <c r="LY245" s="2"/>
      <c r="LZ245" s="2"/>
      <c r="MA245" s="2"/>
      <c r="MB245" s="2"/>
      <c r="MC245" s="2"/>
      <c r="MD245" s="2"/>
      <c r="ME245" s="2"/>
      <c r="MF245" s="2"/>
      <c r="MG245" s="2"/>
      <c r="MH245" s="2"/>
      <c r="MI245" s="2"/>
      <c r="MJ245" s="2"/>
      <c r="MK245" s="2"/>
      <c r="ML245" s="2"/>
      <c r="MM245" s="2"/>
      <c r="MN245" s="2"/>
      <c r="MO245" s="2"/>
      <c r="MP245" s="2"/>
      <c r="MQ245" s="2"/>
      <c r="MR245" s="2"/>
      <c r="MS245" s="2"/>
      <c r="MT245" s="2"/>
      <c r="MU245" s="2"/>
      <c r="MV245" s="2"/>
      <c r="MW245" s="2"/>
      <c r="MX245" s="2"/>
      <c r="MY245" s="2"/>
      <c r="MZ245" s="2"/>
      <c r="NA245" s="2"/>
      <c r="NB245" s="2"/>
      <c r="NC245" s="2"/>
      <c r="ND245" s="2"/>
      <c r="NE245" s="2"/>
      <c r="NF245" s="2"/>
      <c r="NG245" s="2"/>
      <c r="NH245" s="2"/>
      <c r="NI245" s="2"/>
      <c r="NJ245" s="2"/>
      <c r="NK245" s="2"/>
      <c r="NL245" s="2"/>
      <c r="NM245" s="2"/>
      <c r="NN245" s="2"/>
      <c r="NO245" s="2"/>
      <c r="NP245" s="2"/>
      <c r="NQ245" s="2"/>
      <c r="NR245" s="2"/>
      <c r="NS245" s="2"/>
      <c r="NT245" s="2"/>
      <c r="NU245" s="2"/>
      <c r="NV245" s="2"/>
      <c r="NW245" s="2"/>
      <c r="NX245" s="2"/>
      <c r="NY245" s="2"/>
      <c r="NZ245" s="2"/>
      <c r="OA245" s="2"/>
      <c r="OB245" s="2"/>
      <c r="OC245" s="2"/>
      <c r="OD245" s="2"/>
      <c r="OE245" s="2"/>
      <c r="OF245" s="2"/>
      <c r="OG245" s="2"/>
      <c r="OH245" s="2"/>
      <c r="OI245" s="2"/>
      <c r="OJ245" s="2"/>
      <c r="OK245" s="2"/>
      <c r="OL245" s="2"/>
      <c r="OM245" s="2"/>
      <c r="ON245" s="2"/>
      <c r="OO245" s="2"/>
      <c r="OP245" s="2"/>
      <c r="OQ245" s="2"/>
      <c r="OR245" s="2"/>
      <c r="OS245" s="2"/>
      <c r="OT245" s="2"/>
      <c r="OU245" s="2"/>
      <c r="OV245" s="2"/>
      <c r="OW245" s="2"/>
      <c r="OX245" s="2"/>
      <c r="OY245" s="2"/>
      <c r="OZ245" s="2"/>
      <c r="PA245" s="2"/>
      <c r="PB245" s="2"/>
      <c r="PC245" s="2"/>
      <c r="PD245" s="2"/>
      <c r="PE245" s="2"/>
      <c r="PF245" s="2"/>
      <c r="PG245" s="2"/>
      <c r="PH245" s="2"/>
      <c r="PI245" s="2"/>
      <c r="PJ245" s="2"/>
      <c r="PK245" s="2"/>
      <c r="PL245" s="2"/>
      <c r="PM245" s="2"/>
      <c r="PN245" s="2"/>
      <c r="PO245" s="2"/>
      <c r="PP245" s="2"/>
      <c r="PQ245" s="2"/>
      <c r="PR245" s="2"/>
      <c r="PS245" s="2"/>
      <c r="PT245" s="2"/>
      <c r="PU245" s="2"/>
      <c r="PV245" s="2"/>
      <c r="PW245" s="2"/>
      <c r="PX245" s="2"/>
      <c r="PY245" s="2"/>
      <c r="PZ245" s="2"/>
      <c r="QA245" s="2"/>
      <c r="QB245" s="2"/>
      <c r="QC245" s="2"/>
      <c r="QD245" s="2"/>
      <c r="QE245" s="2"/>
      <c r="QF245" s="2"/>
      <c r="QG245" s="2"/>
      <c r="QH245" s="2"/>
      <c r="QI245" s="2"/>
      <c r="QJ245" s="2"/>
      <c r="QK245" s="2"/>
      <c r="QL245" s="2"/>
      <c r="QM245" s="2"/>
      <c r="QN245" s="2"/>
      <c r="QO245" s="2"/>
      <c r="QP245" s="2"/>
      <c r="QQ245" s="2"/>
      <c r="QR245" s="2"/>
      <c r="QS245" s="2"/>
      <c r="QT245" s="2"/>
      <c r="QU245" s="2"/>
      <c r="QV245" s="2"/>
      <c r="QW245" s="2"/>
      <c r="QX245" s="2"/>
      <c r="QY245" s="2"/>
      <c r="QZ245" s="2"/>
      <c r="RA245" s="2"/>
      <c r="RB245" s="2"/>
      <c r="RC245" s="2"/>
      <c r="RD245" s="2"/>
      <c r="RE245" s="2"/>
      <c r="RF245" s="2"/>
      <c r="RG245" s="2"/>
      <c r="RH245" s="2"/>
      <c r="RI245" s="2"/>
      <c r="RJ245" s="2"/>
      <c r="RK245" s="2"/>
      <c r="RL245" s="2"/>
      <c r="RM245" s="2"/>
      <c r="RN245" s="2"/>
      <c r="RO245" s="2"/>
      <c r="RP245" s="2"/>
      <c r="RQ245" s="2"/>
      <c r="RR245" s="2"/>
      <c r="RS245" s="2"/>
      <c r="RT245" s="2"/>
      <c r="RU245" s="2"/>
      <c r="RV245" s="2"/>
      <c r="RW245" s="2"/>
      <c r="RX245" s="2"/>
      <c r="RY245" s="2"/>
      <c r="RZ245" s="2"/>
      <c r="SA245" s="2"/>
      <c r="SB245" s="2"/>
      <c r="SC245" s="2"/>
      <c r="SD245" s="2"/>
      <c r="SE245" s="2"/>
      <c r="SF245" s="2"/>
      <c r="SG245" s="2"/>
      <c r="SH245" s="2"/>
      <c r="SI245" s="2"/>
      <c r="SJ245" s="2"/>
      <c r="SK245" s="2"/>
      <c r="SL245" s="2"/>
      <c r="SM245" s="2"/>
      <c r="SN245" s="2"/>
      <c r="SO245" s="2"/>
      <c r="SP245" s="2"/>
      <c r="SQ245" s="2"/>
      <c r="SR245" s="2"/>
      <c r="SS245" s="2"/>
      <c r="ST245" s="2"/>
      <c r="SU245" s="2"/>
      <c r="SV245" s="2"/>
      <c r="SW245" s="2"/>
      <c r="SX245" s="2"/>
      <c r="SY245" s="2"/>
      <c r="SZ245" s="2"/>
      <c r="TA245" s="2"/>
      <c r="TB245" s="2"/>
      <c r="TC245" s="2"/>
      <c r="TD245" s="2"/>
      <c r="TE245" s="2"/>
      <c r="TF245" s="2"/>
      <c r="TG245" s="2"/>
      <c r="TH245" s="2"/>
      <c r="TI245" s="2"/>
      <c r="TJ245" s="2"/>
      <c r="TK245" s="2"/>
      <c r="TL245" s="2"/>
      <c r="TM245" s="2"/>
      <c r="TN245" s="2"/>
      <c r="TO245" s="2"/>
      <c r="TP245" s="2"/>
      <c r="TQ245" s="2"/>
      <c r="TR245" s="2"/>
      <c r="TS245" s="2"/>
      <c r="TT245" s="2"/>
      <c r="TU245" s="2"/>
      <c r="TV245" s="2"/>
      <c r="TW245" s="2"/>
      <c r="TX245" s="2"/>
      <c r="TY245" s="2"/>
      <c r="TZ245" s="2"/>
      <c r="UA245" s="2"/>
      <c r="UB245" s="2"/>
      <c r="UC245" s="2"/>
      <c r="UD245" s="2"/>
      <c r="UE245" s="2"/>
      <c r="UF245" s="2"/>
      <c r="UG245" s="2"/>
      <c r="UH245" s="2"/>
      <c r="UI245" s="2"/>
      <c r="UJ245" s="2"/>
      <c r="UK245" s="2"/>
      <c r="UL245" s="2"/>
      <c r="UM245" s="2"/>
      <c r="UN245" s="2"/>
      <c r="UO245" s="2"/>
      <c r="UP245" s="2"/>
      <c r="UQ245" s="2"/>
      <c r="UR245" s="2"/>
      <c r="US245" s="2"/>
      <c r="UT245" s="2"/>
      <c r="UU245" s="2"/>
      <c r="UV245" s="2"/>
      <c r="UW245" s="2"/>
      <c r="UX245" s="2"/>
      <c r="UY245" s="2"/>
      <c r="UZ245" s="2"/>
      <c r="VA245" s="2"/>
      <c r="VB245" s="2"/>
      <c r="VC245" s="2"/>
      <c r="VD245" s="2"/>
      <c r="VE245" s="2"/>
      <c r="VF245" s="2"/>
      <c r="VG245" s="2"/>
      <c r="VH245" s="2"/>
      <c r="VI245" s="2"/>
      <c r="VJ245" s="2"/>
      <c r="VK245" s="2"/>
      <c r="VL245" s="2"/>
      <c r="VM245" s="2"/>
      <c r="VN245" s="2"/>
      <c r="VO245" s="2"/>
      <c r="VP245" s="2"/>
      <c r="VQ245" s="2"/>
      <c r="VR245" s="2"/>
      <c r="VS245" s="2"/>
      <c r="VT245" s="2"/>
      <c r="VU245" s="2"/>
      <c r="VV245" s="2"/>
      <c r="VW245" s="2"/>
      <c r="VX245" s="2"/>
      <c r="VY245" s="2"/>
      <c r="VZ245" s="2"/>
      <c r="WA245" s="2"/>
      <c r="WB245" s="2"/>
      <c r="WC245" s="2"/>
      <c r="WD245" s="2"/>
      <c r="WE245" s="2"/>
      <c r="WF245" s="2"/>
      <c r="WG245" s="2"/>
      <c r="WH245" s="2"/>
      <c r="WI245" s="2"/>
      <c r="WJ245" s="2"/>
      <c r="WK245" s="2"/>
      <c r="WL245" s="2"/>
      <c r="WM245" s="2"/>
      <c r="WN245" s="2"/>
      <c r="WO245" s="2"/>
      <c r="WP245" s="2"/>
      <c r="WQ245" s="2"/>
      <c r="WR245" s="2"/>
      <c r="WS245" s="2"/>
      <c r="WT245" s="2"/>
      <c r="WU245" s="2"/>
      <c r="WV245" s="2"/>
      <c r="WW245" s="2"/>
      <c r="WX245" s="2"/>
      <c r="WY245" s="2"/>
      <c r="WZ245" s="2"/>
      <c r="XA245" s="2"/>
      <c r="XB245" s="2"/>
      <c r="XC245" s="2"/>
      <c r="XD245" s="2"/>
      <c r="XE245" s="2"/>
      <c r="XF245" s="2"/>
      <c r="XG245" s="2"/>
      <c r="XH245" s="2"/>
      <c r="XI245" s="2"/>
      <c r="XJ245" s="2"/>
      <c r="XK245" s="2"/>
      <c r="XL245" s="2"/>
      <c r="XM245" s="2"/>
      <c r="XN245" s="2"/>
      <c r="XO245" s="2"/>
      <c r="XP245" s="2"/>
      <c r="XQ245" s="2"/>
      <c r="XR245" s="2"/>
      <c r="XS245" s="2"/>
      <c r="XT245" s="2"/>
      <c r="XU245" s="2"/>
      <c r="XV245" s="2"/>
      <c r="XW245" s="2"/>
      <c r="XX245" s="2"/>
      <c r="XY245" s="2"/>
      <c r="XZ245" s="2"/>
      <c r="YA245" s="2"/>
      <c r="YB245" s="2"/>
      <c r="YC245" s="2"/>
      <c r="YD245" s="2"/>
      <c r="YE245" s="2"/>
      <c r="YF245" s="2"/>
      <c r="YG245" s="2"/>
      <c r="YH245" s="2"/>
      <c r="YI245" s="2"/>
      <c r="YJ245" s="2"/>
      <c r="YK245" s="2"/>
      <c r="YL245" s="2"/>
      <c r="YM245" s="2"/>
      <c r="YN245" s="2"/>
      <c r="YO245" s="2"/>
      <c r="YP245" s="2"/>
      <c r="YQ245" s="2"/>
      <c r="YR245" s="2"/>
      <c r="YS245" s="2"/>
      <c r="YT245" s="2"/>
      <c r="YU245" s="2"/>
      <c r="YV245" s="2"/>
      <c r="YW245" s="2"/>
      <c r="YX245" s="2"/>
      <c r="YY245" s="2"/>
      <c r="YZ245" s="2"/>
      <c r="ZA245" s="2"/>
      <c r="ZB245" s="2"/>
      <c r="ZC245" s="2"/>
      <c r="ZD245" s="2"/>
      <c r="ZE245" s="2"/>
      <c r="ZF245" s="2"/>
      <c r="ZG245" s="2"/>
      <c r="ZH245" s="2"/>
      <c r="ZI245" s="2"/>
      <c r="ZJ245" s="2"/>
      <c r="ZK245" s="2"/>
      <c r="ZL245" s="2"/>
      <c r="ZM245" s="2"/>
      <c r="ZN245" s="2"/>
      <c r="ZO245" s="2"/>
      <c r="ZP245" s="2"/>
      <c r="ZQ245" s="2"/>
      <c r="ZR245" s="2"/>
      <c r="ZS245" s="2"/>
      <c r="ZT245" s="2"/>
      <c r="ZU245" s="2"/>
      <c r="ZV245" s="2"/>
      <c r="ZW245" s="2"/>
      <c r="ZX245" s="2"/>
      <c r="ZY245" s="2"/>
      <c r="ZZ245" s="2"/>
      <c r="AAA245" s="2"/>
      <c r="AAB245" s="2"/>
      <c r="AAC245" s="2"/>
      <c r="AAD245" s="2"/>
      <c r="AAE245" s="2"/>
      <c r="AAF245" s="2"/>
      <c r="AAG245" s="2"/>
      <c r="AAH245" s="2"/>
      <c r="AAI245" s="2"/>
      <c r="AAJ245" s="2"/>
      <c r="AAK245" s="2"/>
      <c r="AAL245" s="2"/>
      <c r="AAM245" s="2"/>
      <c r="AAN245" s="2"/>
      <c r="AAO245" s="2"/>
      <c r="AAP245" s="2"/>
      <c r="AAQ245" s="2"/>
      <c r="AAR245" s="2"/>
      <c r="AAS245" s="2"/>
      <c r="AAT245" s="2"/>
      <c r="AAU245" s="2"/>
      <c r="AAV245" s="2"/>
      <c r="AAW245" s="2"/>
      <c r="AAX245" s="2"/>
      <c r="AAY245" s="2"/>
      <c r="AAZ245" s="2"/>
      <c r="ABA245" s="2"/>
      <c r="ABB245" s="2"/>
      <c r="ABC245" s="2"/>
      <c r="ABD245" s="2"/>
      <c r="ABE245" s="2"/>
      <c r="ABF245" s="2"/>
      <c r="ABG245" s="2"/>
      <c r="ABH245" s="2"/>
      <c r="ABI245" s="2"/>
      <c r="ABJ245" s="2"/>
      <c r="ABK245" s="2"/>
      <c r="ABL245" s="2"/>
      <c r="ABM245" s="2"/>
      <c r="ABN245" s="2"/>
      <c r="ABO245" s="2"/>
      <c r="ABP245" s="2"/>
      <c r="ABQ245" s="2"/>
      <c r="ABR245" s="2"/>
      <c r="ABS245" s="2"/>
      <c r="ABT245" s="2"/>
      <c r="ABU245" s="2"/>
      <c r="ABV245" s="2"/>
      <c r="ABW245" s="2"/>
      <c r="ABX245" s="2"/>
      <c r="ABY245" s="2"/>
      <c r="ABZ245" s="2"/>
      <c r="ACA245" s="2"/>
      <c r="ACB245" s="2"/>
      <c r="ACC245" s="2"/>
      <c r="ACD245" s="2"/>
      <c r="ACE245" s="2"/>
      <c r="ACF245" s="2"/>
      <c r="ACG245" s="2"/>
      <c r="ACH245" s="2"/>
      <c r="ACI245" s="2"/>
      <c r="ACJ245" s="2"/>
      <c r="ACK245" s="2"/>
      <c r="ACL245" s="2"/>
      <c r="ACM245" s="2"/>
      <c r="ACN245" s="2"/>
      <c r="ACO245" s="2"/>
      <c r="ACP245" s="2"/>
      <c r="ACQ245" s="2"/>
      <c r="ACR245" s="2"/>
      <c r="ACS245" s="2"/>
      <c r="ACT245" s="2"/>
      <c r="ACU245" s="2"/>
      <c r="ACV245" s="2"/>
      <c r="ACW245" s="2"/>
      <c r="ACX245" s="2"/>
      <c r="ACY245" s="2"/>
      <c r="ACZ245" s="2"/>
      <c r="ADA245" s="2"/>
      <c r="ADB245" s="2"/>
      <c r="ADC245" s="2"/>
      <c r="ADD245" s="2"/>
      <c r="ADE245" s="2"/>
      <c r="ADF245" s="2"/>
      <c r="ADG245" s="2"/>
      <c r="ADH245" s="2"/>
      <c r="ADI245" s="2"/>
      <c r="ADJ245" s="2"/>
      <c r="ADK245" s="2"/>
      <c r="ADL245" s="2"/>
      <c r="ADM245" s="2"/>
      <c r="ADN245" s="2"/>
      <c r="ADO245" s="2"/>
      <c r="ADP245" s="2"/>
      <c r="ADQ245" s="2"/>
      <c r="ADR245" s="2"/>
      <c r="ADS245" s="2"/>
      <c r="ADT245" s="2"/>
      <c r="ADU245" s="2"/>
      <c r="ADV245" s="2"/>
      <c r="ADW245" s="2"/>
      <c r="ADX245" s="2"/>
      <c r="ADY245" s="2"/>
      <c r="ADZ245" s="2"/>
      <c r="AEA245" s="2"/>
      <c r="AEB245" s="2"/>
      <c r="AEC245" s="2"/>
      <c r="AED245" s="2"/>
      <c r="AEE245" s="2"/>
      <c r="AEF245" s="2"/>
      <c r="AEG245" s="2"/>
      <c r="AEH245" s="2"/>
      <c r="AEI245" s="2"/>
      <c r="AEJ245" s="2"/>
      <c r="AEK245" s="2"/>
      <c r="AEL245" s="2"/>
      <c r="AEM245" s="2"/>
      <c r="AEN245" s="2"/>
      <c r="AEO245" s="2"/>
      <c r="AEP245" s="2"/>
      <c r="AEQ245" s="2"/>
      <c r="AER245" s="2"/>
      <c r="AES245" s="2"/>
      <c r="AET245" s="2"/>
      <c r="AEU245" s="2"/>
      <c r="AEV245" s="2"/>
      <c r="AEW245" s="2"/>
      <c r="AEX245" s="2"/>
      <c r="AEY245" s="2"/>
      <c r="AEZ245" s="2"/>
      <c r="AFA245" s="2"/>
      <c r="AFB245" s="2"/>
      <c r="AFC245" s="2"/>
      <c r="AFD245" s="2"/>
      <c r="AFE245" s="2"/>
      <c r="AFF245" s="2"/>
      <c r="AFG245" s="2"/>
      <c r="AFH245" s="2"/>
      <c r="AFI245" s="2"/>
      <c r="AFJ245" s="2"/>
      <c r="AFK245" s="2"/>
      <c r="AFL245" s="2"/>
      <c r="AFM245" s="2"/>
      <c r="AFN245" s="2"/>
      <c r="AFO245" s="2"/>
      <c r="AFP245" s="2"/>
      <c r="AFQ245" s="2"/>
      <c r="AFR245" s="2"/>
      <c r="AFS245" s="2"/>
      <c r="AFT245" s="2"/>
      <c r="AFU245" s="2"/>
      <c r="AFV245" s="2"/>
      <c r="AFW245" s="2"/>
      <c r="AFX245" s="2"/>
      <c r="AFY245" s="2"/>
      <c r="AFZ245" s="2"/>
      <c r="AGA245" s="2"/>
      <c r="AGB245" s="2"/>
      <c r="AGC245" s="2"/>
      <c r="AGD245" s="2"/>
      <c r="AGE245" s="2"/>
      <c r="AGF245" s="2"/>
      <c r="AGG245" s="2"/>
      <c r="AGH245" s="2"/>
      <c r="AGI245" s="2"/>
      <c r="AGJ245" s="2"/>
      <c r="AGK245" s="2"/>
      <c r="AGL245" s="2"/>
      <c r="AGM245" s="2"/>
      <c r="AGN245" s="2"/>
      <c r="AGO245" s="2"/>
      <c r="AGP245" s="2"/>
      <c r="AGQ245" s="2"/>
      <c r="AGR245" s="2"/>
      <c r="AGS245" s="2"/>
      <c r="AGT245" s="2"/>
      <c r="AGU245" s="2"/>
      <c r="AGV245" s="2"/>
      <c r="AGW245" s="2"/>
      <c r="AGX245" s="2"/>
      <c r="AGY245" s="2"/>
      <c r="AGZ245" s="2"/>
      <c r="AHA245" s="2"/>
      <c r="AHB245" s="2"/>
      <c r="AHC245" s="2"/>
      <c r="AHD245" s="2"/>
      <c r="AHE245" s="2"/>
      <c r="AHF245" s="2"/>
      <c r="AHG245" s="2"/>
      <c r="AHH245" s="2"/>
      <c r="AHI245" s="2"/>
      <c r="AHJ245" s="2"/>
      <c r="AHK245" s="2"/>
      <c r="AHL245" s="2"/>
      <c r="AHM245" s="2"/>
      <c r="AHN245" s="2"/>
      <c r="AHO245" s="2"/>
      <c r="AHP245" s="2"/>
      <c r="AHQ245" s="2"/>
      <c r="AHR245" s="2"/>
      <c r="AHS245" s="2"/>
      <c r="AHT245" s="2"/>
      <c r="AHU245" s="2"/>
      <c r="AHV245" s="2"/>
      <c r="AHW245" s="2"/>
      <c r="AHX245" s="2"/>
      <c r="AHY245" s="2"/>
      <c r="AHZ245" s="2"/>
      <c r="AIA245" s="2"/>
      <c r="AIB245" s="2"/>
      <c r="AIC245" s="2"/>
      <c r="AID245" s="2"/>
      <c r="AIE245" s="2"/>
      <c r="AIF245" s="2"/>
      <c r="AIG245" s="2"/>
      <c r="AIH245" s="2"/>
      <c r="AII245" s="2"/>
      <c r="AIJ245" s="2"/>
      <c r="AIK245" s="2"/>
      <c r="AIL245" s="2"/>
      <c r="AIM245" s="2"/>
      <c r="AIN245" s="2"/>
      <c r="AIO245" s="2"/>
      <c r="AIP245" s="2"/>
      <c r="AIQ245" s="2"/>
      <c r="AIR245" s="2"/>
      <c r="AIS245" s="2"/>
      <c r="AIT245" s="2"/>
      <c r="AIU245" s="2"/>
      <c r="AIV245" s="2"/>
      <c r="AIW245" s="2"/>
      <c r="AIX245" s="2"/>
      <c r="AIY245" s="2"/>
      <c r="AIZ245" s="2"/>
      <c r="AJA245" s="2"/>
      <c r="AJB245" s="2"/>
      <c r="AJC245" s="2"/>
      <c r="AJD245" s="2"/>
      <c r="AJE245" s="2"/>
      <c r="AJF245" s="2"/>
      <c r="AJG245" s="2"/>
      <c r="AJH245" s="2"/>
      <c r="AJI245" s="2"/>
      <c r="AJJ245" s="2"/>
      <c r="AJK245" s="2"/>
      <c r="AJL245" s="2"/>
      <c r="AJM245" s="2"/>
      <c r="AJN245" s="2"/>
      <c r="AJO245" s="2"/>
      <c r="AJP245" s="2"/>
      <c r="AJQ245" s="2"/>
      <c r="AJR245" s="2"/>
      <c r="AJS245" s="2"/>
      <c r="AJT245" s="2"/>
      <c r="AJU245" s="2"/>
      <c r="AJV245" s="2"/>
      <c r="AJW245" s="2"/>
      <c r="AJX245" s="2"/>
      <c r="AJY245" s="2"/>
      <c r="AJZ245" s="2"/>
      <c r="AKA245" s="2"/>
      <c r="AKB245" s="2"/>
      <c r="AKC245" s="2"/>
      <c r="AKD245" s="2"/>
      <c r="AKE245" s="2"/>
      <c r="AKF245" s="2"/>
      <c r="AKG245" s="2"/>
      <c r="AKH245" s="2"/>
      <c r="AKI245" s="2"/>
      <c r="AKJ245" s="2"/>
      <c r="AKK245" s="2"/>
      <c r="AKL245" s="2"/>
      <c r="AKM245" s="2"/>
      <c r="AKN245" s="2"/>
      <c r="AKO245" s="2"/>
      <c r="AKP245" s="2"/>
      <c r="AKQ245" s="2"/>
      <c r="AKR245" s="2"/>
      <c r="AKS245" s="2"/>
      <c r="AKT245" s="2"/>
      <c r="AKU245" s="2"/>
      <c r="AKV245" s="2"/>
      <c r="AKW245" s="2"/>
    </row>
    <row r="246" spans="1:985">
      <c r="A246" s="75">
        <v>235</v>
      </c>
      <c r="B246" s="79" t="s">
        <v>368</v>
      </c>
      <c r="C246" s="79" t="s">
        <v>323</v>
      </c>
      <c r="D246" s="75">
        <v>6</v>
      </c>
      <c r="E246" s="42">
        <v>9.4</v>
      </c>
      <c r="F246" s="42">
        <v>4.8</v>
      </c>
      <c r="G246" s="42">
        <v>3.2</v>
      </c>
      <c r="H246" s="42">
        <v>1.02</v>
      </c>
      <c r="I246" s="55">
        <f t="shared" si="10"/>
        <v>18.419999999999998</v>
      </c>
      <c r="J246" s="9"/>
      <c r="K246" s="9"/>
      <c r="L246" s="9"/>
      <c r="M246" s="9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  <c r="IW246" s="2"/>
      <c r="IX246" s="2"/>
      <c r="IY246" s="2"/>
      <c r="IZ246" s="2"/>
      <c r="JA246" s="2"/>
      <c r="JB246" s="2"/>
      <c r="JC246" s="2"/>
      <c r="JD246" s="2"/>
      <c r="JE246" s="2"/>
      <c r="JF246" s="2"/>
      <c r="JG246" s="2"/>
      <c r="JH246" s="2"/>
      <c r="JI246" s="2"/>
      <c r="JJ246" s="2"/>
      <c r="JK246" s="2"/>
      <c r="JL246" s="2"/>
      <c r="JM246" s="2"/>
      <c r="JN246" s="2"/>
      <c r="JO246" s="2"/>
      <c r="JP246" s="2"/>
      <c r="JQ246" s="2"/>
      <c r="JR246" s="2"/>
      <c r="JS246" s="2"/>
      <c r="JT246" s="2"/>
      <c r="JU246" s="2"/>
      <c r="JV246" s="2"/>
      <c r="JW246" s="2"/>
      <c r="JX246" s="2"/>
      <c r="JY246" s="2"/>
      <c r="JZ246" s="2"/>
      <c r="KA246" s="2"/>
      <c r="KB246" s="2"/>
      <c r="KC246" s="2"/>
      <c r="KD246" s="2"/>
      <c r="KE246" s="2"/>
      <c r="KF246" s="2"/>
      <c r="KG246" s="2"/>
      <c r="KH246" s="2"/>
      <c r="KI246" s="2"/>
      <c r="KJ246" s="2"/>
      <c r="KK246" s="2"/>
      <c r="KL246" s="2"/>
      <c r="KM246" s="2"/>
      <c r="KN246" s="2"/>
      <c r="KO246" s="2"/>
      <c r="KP246" s="2"/>
      <c r="KQ246" s="2"/>
      <c r="KR246" s="2"/>
      <c r="KS246" s="2"/>
      <c r="KT246" s="2"/>
      <c r="KU246" s="2"/>
      <c r="KV246" s="2"/>
      <c r="KW246" s="2"/>
      <c r="KX246" s="2"/>
      <c r="KY246" s="2"/>
      <c r="KZ246" s="2"/>
      <c r="LA246" s="2"/>
      <c r="LB246" s="2"/>
      <c r="LC246" s="2"/>
      <c r="LD246" s="2"/>
      <c r="LE246" s="2"/>
      <c r="LF246" s="2"/>
      <c r="LG246" s="2"/>
      <c r="LH246" s="2"/>
      <c r="LI246" s="2"/>
      <c r="LJ246" s="2"/>
      <c r="LK246" s="2"/>
      <c r="LL246" s="2"/>
      <c r="LM246" s="2"/>
      <c r="LN246" s="2"/>
      <c r="LO246" s="2"/>
      <c r="LP246" s="2"/>
      <c r="LQ246" s="2"/>
      <c r="LR246" s="2"/>
      <c r="LS246" s="2"/>
      <c r="LT246" s="2"/>
      <c r="LU246" s="2"/>
      <c r="LV246" s="2"/>
      <c r="LW246" s="2"/>
      <c r="LX246" s="2"/>
      <c r="LY246" s="2"/>
      <c r="LZ246" s="2"/>
      <c r="MA246" s="2"/>
      <c r="MB246" s="2"/>
      <c r="MC246" s="2"/>
      <c r="MD246" s="2"/>
      <c r="ME246" s="2"/>
      <c r="MF246" s="2"/>
      <c r="MG246" s="2"/>
      <c r="MH246" s="2"/>
      <c r="MI246" s="2"/>
      <c r="MJ246" s="2"/>
      <c r="MK246" s="2"/>
      <c r="ML246" s="2"/>
      <c r="MM246" s="2"/>
      <c r="MN246" s="2"/>
      <c r="MO246" s="2"/>
      <c r="MP246" s="2"/>
      <c r="MQ246" s="2"/>
      <c r="MR246" s="2"/>
      <c r="MS246" s="2"/>
      <c r="MT246" s="2"/>
      <c r="MU246" s="2"/>
      <c r="MV246" s="2"/>
      <c r="MW246" s="2"/>
      <c r="MX246" s="2"/>
      <c r="MY246" s="2"/>
      <c r="MZ246" s="2"/>
      <c r="NA246" s="2"/>
      <c r="NB246" s="2"/>
      <c r="NC246" s="2"/>
      <c r="ND246" s="2"/>
      <c r="NE246" s="2"/>
      <c r="NF246" s="2"/>
      <c r="NG246" s="2"/>
      <c r="NH246" s="2"/>
      <c r="NI246" s="2"/>
      <c r="NJ246" s="2"/>
      <c r="NK246" s="2"/>
      <c r="NL246" s="2"/>
      <c r="NM246" s="2"/>
      <c r="NN246" s="2"/>
      <c r="NO246" s="2"/>
      <c r="NP246" s="2"/>
      <c r="NQ246" s="2"/>
      <c r="NR246" s="2"/>
      <c r="NS246" s="2"/>
      <c r="NT246" s="2"/>
      <c r="NU246" s="2"/>
      <c r="NV246" s="2"/>
      <c r="NW246" s="2"/>
      <c r="NX246" s="2"/>
      <c r="NY246" s="2"/>
      <c r="NZ246" s="2"/>
      <c r="OA246" s="2"/>
      <c r="OB246" s="2"/>
      <c r="OC246" s="2"/>
      <c r="OD246" s="2"/>
      <c r="OE246" s="2"/>
      <c r="OF246" s="2"/>
      <c r="OG246" s="2"/>
      <c r="OH246" s="2"/>
      <c r="OI246" s="2"/>
      <c r="OJ246" s="2"/>
      <c r="OK246" s="2"/>
      <c r="OL246" s="2"/>
      <c r="OM246" s="2"/>
      <c r="ON246" s="2"/>
      <c r="OO246" s="2"/>
      <c r="OP246" s="2"/>
      <c r="OQ246" s="2"/>
      <c r="OR246" s="2"/>
      <c r="OS246" s="2"/>
      <c r="OT246" s="2"/>
      <c r="OU246" s="2"/>
      <c r="OV246" s="2"/>
      <c r="OW246" s="2"/>
      <c r="OX246" s="2"/>
      <c r="OY246" s="2"/>
      <c r="OZ246" s="2"/>
      <c r="PA246" s="2"/>
      <c r="PB246" s="2"/>
      <c r="PC246" s="2"/>
      <c r="PD246" s="2"/>
      <c r="PE246" s="2"/>
      <c r="PF246" s="2"/>
      <c r="PG246" s="2"/>
      <c r="PH246" s="2"/>
      <c r="PI246" s="2"/>
      <c r="PJ246" s="2"/>
      <c r="PK246" s="2"/>
      <c r="PL246" s="2"/>
      <c r="PM246" s="2"/>
      <c r="PN246" s="2"/>
      <c r="PO246" s="2"/>
      <c r="PP246" s="2"/>
      <c r="PQ246" s="2"/>
      <c r="PR246" s="2"/>
      <c r="PS246" s="2"/>
      <c r="PT246" s="2"/>
      <c r="PU246" s="2"/>
      <c r="PV246" s="2"/>
      <c r="PW246" s="2"/>
      <c r="PX246" s="2"/>
      <c r="PY246" s="2"/>
      <c r="PZ246" s="2"/>
      <c r="QA246" s="2"/>
      <c r="QB246" s="2"/>
      <c r="QC246" s="2"/>
      <c r="QD246" s="2"/>
      <c r="QE246" s="2"/>
      <c r="QF246" s="2"/>
      <c r="QG246" s="2"/>
      <c r="QH246" s="2"/>
      <c r="QI246" s="2"/>
      <c r="QJ246" s="2"/>
      <c r="QK246" s="2"/>
      <c r="QL246" s="2"/>
      <c r="QM246" s="2"/>
      <c r="QN246" s="2"/>
      <c r="QO246" s="2"/>
      <c r="QP246" s="2"/>
      <c r="QQ246" s="2"/>
      <c r="QR246" s="2"/>
      <c r="QS246" s="2"/>
      <c r="QT246" s="2"/>
      <c r="QU246" s="2"/>
      <c r="QV246" s="2"/>
      <c r="QW246" s="2"/>
      <c r="QX246" s="2"/>
      <c r="QY246" s="2"/>
      <c r="QZ246" s="2"/>
      <c r="RA246" s="2"/>
      <c r="RB246" s="2"/>
      <c r="RC246" s="2"/>
      <c r="RD246" s="2"/>
      <c r="RE246" s="2"/>
      <c r="RF246" s="2"/>
      <c r="RG246" s="2"/>
      <c r="RH246" s="2"/>
      <c r="RI246" s="2"/>
      <c r="RJ246" s="2"/>
      <c r="RK246" s="2"/>
      <c r="RL246" s="2"/>
      <c r="RM246" s="2"/>
      <c r="RN246" s="2"/>
      <c r="RO246" s="2"/>
      <c r="RP246" s="2"/>
      <c r="RQ246" s="2"/>
      <c r="RR246" s="2"/>
      <c r="RS246" s="2"/>
      <c r="RT246" s="2"/>
      <c r="RU246" s="2"/>
      <c r="RV246" s="2"/>
      <c r="RW246" s="2"/>
      <c r="RX246" s="2"/>
      <c r="RY246" s="2"/>
      <c r="RZ246" s="2"/>
      <c r="SA246" s="2"/>
      <c r="SB246" s="2"/>
      <c r="SC246" s="2"/>
      <c r="SD246" s="2"/>
      <c r="SE246" s="2"/>
      <c r="SF246" s="2"/>
      <c r="SG246" s="2"/>
      <c r="SH246" s="2"/>
      <c r="SI246" s="2"/>
      <c r="SJ246" s="2"/>
      <c r="SK246" s="2"/>
      <c r="SL246" s="2"/>
      <c r="SM246" s="2"/>
      <c r="SN246" s="2"/>
      <c r="SO246" s="2"/>
      <c r="SP246" s="2"/>
      <c r="SQ246" s="2"/>
      <c r="SR246" s="2"/>
      <c r="SS246" s="2"/>
      <c r="ST246" s="2"/>
      <c r="SU246" s="2"/>
      <c r="SV246" s="2"/>
      <c r="SW246" s="2"/>
      <c r="SX246" s="2"/>
      <c r="SY246" s="2"/>
      <c r="SZ246" s="2"/>
      <c r="TA246" s="2"/>
      <c r="TB246" s="2"/>
      <c r="TC246" s="2"/>
      <c r="TD246" s="2"/>
      <c r="TE246" s="2"/>
      <c r="TF246" s="2"/>
      <c r="TG246" s="2"/>
      <c r="TH246" s="2"/>
      <c r="TI246" s="2"/>
      <c r="TJ246" s="2"/>
      <c r="TK246" s="2"/>
      <c r="TL246" s="2"/>
      <c r="TM246" s="2"/>
      <c r="TN246" s="2"/>
      <c r="TO246" s="2"/>
      <c r="TP246" s="2"/>
      <c r="TQ246" s="2"/>
      <c r="TR246" s="2"/>
      <c r="TS246" s="2"/>
      <c r="TT246" s="2"/>
      <c r="TU246" s="2"/>
      <c r="TV246" s="2"/>
      <c r="TW246" s="2"/>
      <c r="TX246" s="2"/>
      <c r="TY246" s="2"/>
      <c r="TZ246" s="2"/>
      <c r="UA246" s="2"/>
      <c r="UB246" s="2"/>
      <c r="UC246" s="2"/>
      <c r="UD246" s="2"/>
      <c r="UE246" s="2"/>
      <c r="UF246" s="2"/>
      <c r="UG246" s="2"/>
      <c r="UH246" s="2"/>
      <c r="UI246" s="2"/>
      <c r="UJ246" s="2"/>
      <c r="UK246" s="2"/>
      <c r="UL246" s="2"/>
      <c r="UM246" s="2"/>
      <c r="UN246" s="2"/>
      <c r="UO246" s="2"/>
      <c r="UP246" s="2"/>
      <c r="UQ246" s="2"/>
      <c r="UR246" s="2"/>
      <c r="US246" s="2"/>
      <c r="UT246" s="2"/>
      <c r="UU246" s="2"/>
      <c r="UV246" s="2"/>
      <c r="UW246" s="2"/>
      <c r="UX246" s="2"/>
      <c r="UY246" s="2"/>
      <c r="UZ246" s="2"/>
      <c r="VA246" s="2"/>
      <c r="VB246" s="2"/>
      <c r="VC246" s="2"/>
      <c r="VD246" s="2"/>
      <c r="VE246" s="2"/>
      <c r="VF246" s="2"/>
      <c r="VG246" s="2"/>
      <c r="VH246" s="2"/>
      <c r="VI246" s="2"/>
      <c r="VJ246" s="2"/>
      <c r="VK246" s="2"/>
      <c r="VL246" s="2"/>
      <c r="VM246" s="2"/>
      <c r="VN246" s="2"/>
      <c r="VO246" s="2"/>
      <c r="VP246" s="2"/>
      <c r="VQ246" s="2"/>
      <c r="VR246" s="2"/>
      <c r="VS246" s="2"/>
      <c r="VT246" s="2"/>
      <c r="VU246" s="2"/>
      <c r="VV246" s="2"/>
      <c r="VW246" s="2"/>
      <c r="VX246" s="2"/>
      <c r="VY246" s="2"/>
      <c r="VZ246" s="2"/>
      <c r="WA246" s="2"/>
      <c r="WB246" s="2"/>
      <c r="WC246" s="2"/>
      <c r="WD246" s="2"/>
      <c r="WE246" s="2"/>
      <c r="WF246" s="2"/>
      <c r="WG246" s="2"/>
      <c r="WH246" s="2"/>
      <c r="WI246" s="2"/>
      <c r="WJ246" s="2"/>
      <c r="WK246" s="2"/>
      <c r="WL246" s="2"/>
      <c r="WM246" s="2"/>
      <c r="WN246" s="2"/>
      <c r="WO246" s="2"/>
      <c r="WP246" s="2"/>
      <c r="WQ246" s="2"/>
      <c r="WR246" s="2"/>
      <c r="WS246" s="2"/>
      <c r="WT246" s="2"/>
      <c r="WU246" s="2"/>
      <c r="WV246" s="2"/>
      <c r="WW246" s="2"/>
      <c r="WX246" s="2"/>
      <c r="WY246" s="2"/>
      <c r="WZ246" s="2"/>
      <c r="XA246" s="2"/>
      <c r="XB246" s="2"/>
      <c r="XC246" s="2"/>
      <c r="XD246" s="2"/>
      <c r="XE246" s="2"/>
      <c r="XF246" s="2"/>
      <c r="XG246" s="2"/>
      <c r="XH246" s="2"/>
      <c r="XI246" s="2"/>
      <c r="XJ246" s="2"/>
      <c r="XK246" s="2"/>
      <c r="XL246" s="2"/>
      <c r="XM246" s="2"/>
      <c r="XN246" s="2"/>
      <c r="XO246" s="2"/>
      <c r="XP246" s="2"/>
      <c r="XQ246" s="2"/>
      <c r="XR246" s="2"/>
      <c r="XS246" s="2"/>
      <c r="XT246" s="2"/>
      <c r="XU246" s="2"/>
      <c r="XV246" s="2"/>
      <c r="XW246" s="2"/>
      <c r="XX246" s="2"/>
      <c r="XY246" s="2"/>
      <c r="XZ246" s="2"/>
      <c r="YA246" s="2"/>
      <c r="YB246" s="2"/>
      <c r="YC246" s="2"/>
      <c r="YD246" s="2"/>
      <c r="YE246" s="2"/>
      <c r="YF246" s="2"/>
      <c r="YG246" s="2"/>
      <c r="YH246" s="2"/>
      <c r="YI246" s="2"/>
      <c r="YJ246" s="2"/>
      <c r="YK246" s="2"/>
      <c r="YL246" s="2"/>
      <c r="YM246" s="2"/>
      <c r="YN246" s="2"/>
      <c r="YO246" s="2"/>
      <c r="YP246" s="2"/>
      <c r="YQ246" s="2"/>
      <c r="YR246" s="2"/>
      <c r="YS246" s="2"/>
      <c r="YT246" s="2"/>
      <c r="YU246" s="2"/>
      <c r="YV246" s="2"/>
      <c r="YW246" s="2"/>
      <c r="YX246" s="2"/>
      <c r="YY246" s="2"/>
      <c r="YZ246" s="2"/>
      <c r="ZA246" s="2"/>
      <c r="ZB246" s="2"/>
      <c r="ZC246" s="2"/>
      <c r="ZD246" s="2"/>
      <c r="ZE246" s="2"/>
      <c r="ZF246" s="2"/>
      <c r="ZG246" s="2"/>
      <c r="ZH246" s="2"/>
      <c r="ZI246" s="2"/>
      <c r="ZJ246" s="2"/>
      <c r="ZK246" s="2"/>
      <c r="ZL246" s="2"/>
      <c r="ZM246" s="2"/>
      <c r="ZN246" s="2"/>
      <c r="ZO246" s="2"/>
      <c r="ZP246" s="2"/>
      <c r="ZQ246" s="2"/>
      <c r="ZR246" s="2"/>
      <c r="ZS246" s="2"/>
      <c r="ZT246" s="2"/>
      <c r="ZU246" s="2"/>
      <c r="ZV246" s="2"/>
      <c r="ZW246" s="2"/>
      <c r="ZX246" s="2"/>
      <c r="ZY246" s="2"/>
      <c r="ZZ246" s="2"/>
      <c r="AAA246" s="2"/>
      <c r="AAB246" s="2"/>
      <c r="AAC246" s="2"/>
      <c r="AAD246" s="2"/>
      <c r="AAE246" s="2"/>
      <c r="AAF246" s="2"/>
      <c r="AAG246" s="2"/>
      <c r="AAH246" s="2"/>
      <c r="AAI246" s="2"/>
      <c r="AAJ246" s="2"/>
      <c r="AAK246" s="2"/>
      <c r="AAL246" s="2"/>
      <c r="AAM246" s="2"/>
      <c r="AAN246" s="2"/>
      <c r="AAO246" s="2"/>
      <c r="AAP246" s="2"/>
      <c r="AAQ246" s="2"/>
      <c r="AAR246" s="2"/>
      <c r="AAS246" s="2"/>
      <c r="AAT246" s="2"/>
      <c r="AAU246" s="2"/>
      <c r="AAV246" s="2"/>
      <c r="AAW246" s="2"/>
      <c r="AAX246" s="2"/>
      <c r="AAY246" s="2"/>
      <c r="AAZ246" s="2"/>
      <c r="ABA246" s="2"/>
      <c r="ABB246" s="2"/>
      <c r="ABC246" s="2"/>
      <c r="ABD246" s="2"/>
      <c r="ABE246" s="2"/>
      <c r="ABF246" s="2"/>
      <c r="ABG246" s="2"/>
      <c r="ABH246" s="2"/>
      <c r="ABI246" s="2"/>
      <c r="ABJ246" s="2"/>
      <c r="ABK246" s="2"/>
      <c r="ABL246" s="2"/>
      <c r="ABM246" s="2"/>
      <c r="ABN246" s="2"/>
      <c r="ABO246" s="2"/>
      <c r="ABP246" s="2"/>
      <c r="ABQ246" s="2"/>
      <c r="ABR246" s="2"/>
      <c r="ABS246" s="2"/>
      <c r="ABT246" s="2"/>
      <c r="ABU246" s="2"/>
      <c r="ABV246" s="2"/>
      <c r="ABW246" s="2"/>
      <c r="ABX246" s="2"/>
      <c r="ABY246" s="2"/>
      <c r="ABZ246" s="2"/>
      <c r="ACA246" s="2"/>
      <c r="ACB246" s="2"/>
      <c r="ACC246" s="2"/>
      <c r="ACD246" s="2"/>
      <c r="ACE246" s="2"/>
      <c r="ACF246" s="2"/>
      <c r="ACG246" s="2"/>
      <c r="ACH246" s="2"/>
      <c r="ACI246" s="2"/>
      <c r="ACJ246" s="2"/>
      <c r="ACK246" s="2"/>
      <c r="ACL246" s="2"/>
      <c r="ACM246" s="2"/>
      <c r="ACN246" s="2"/>
      <c r="ACO246" s="2"/>
      <c r="ACP246" s="2"/>
      <c r="ACQ246" s="2"/>
      <c r="ACR246" s="2"/>
      <c r="ACS246" s="2"/>
      <c r="ACT246" s="2"/>
      <c r="ACU246" s="2"/>
      <c r="ACV246" s="2"/>
      <c r="ACW246" s="2"/>
      <c r="ACX246" s="2"/>
      <c r="ACY246" s="2"/>
      <c r="ACZ246" s="2"/>
      <c r="ADA246" s="2"/>
      <c r="ADB246" s="2"/>
      <c r="ADC246" s="2"/>
      <c r="ADD246" s="2"/>
      <c r="ADE246" s="2"/>
      <c r="ADF246" s="2"/>
      <c r="ADG246" s="2"/>
      <c r="ADH246" s="2"/>
      <c r="ADI246" s="2"/>
      <c r="ADJ246" s="2"/>
      <c r="ADK246" s="2"/>
      <c r="ADL246" s="2"/>
      <c r="ADM246" s="2"/>
      <c r="ADN246" s="2"/>
      <c r="ADO246" s="2"/>
      <c r="ADP246" s="2"/>
      <c r="ADQ246" s="2"/>
      <c r="ADR246" s="2"/>
      <c r="ADS246" s="2"/>
      <c r="ADT246" s="2"/>
      <c r="ADU246" s="2"/>
      <c r="ADV246" s="2"/>
      <c r="ADW246" s="2"/>
      <c r="ADX246" s="2"/>
      <c r="ADY246" s="2"/>
      <c r="ADZ246" s="2"/>
      <c r="AEA246" s="2"/>
      <c r="AEB246" s="2"/>
      <c r="AEC246" s="2"/>
      <c r="AED246" s="2"/>
      <c r="AEE246" s="2"/>
      <c r="AEF246" s="2"/>
      <c r="AEG246" s="2"/>
      <c r="AEH246" s="2"/>
      <c r="AEI246" s="2"/>
      <c r="AEJ246" s="2"/>
      <c r="AEK246" s="2"/>
      <c r="AEL246" s="2"/>
      <c r="AEM246" s="2"/>
      <c r="AEN246" s="2"/>
      <c r="AEO246" s="2"/>
      <c r="AEP246" s="2"/>
      <c r="AEQ246" s="2"/>
      <c r="AER246" s="2"/>
      <c r="AES246" s="2"/>
      <c r="AET246" s="2"/>
      <c r="AEU246" s="2"/>
      <c r="AEV246" s="2"/>
      <c r="AEW246" s="2"/>
      <c r="AEX246" s="2"/>
      <c r="AEY246" s="2"/>
      <c r="AEZ246" s="2"/>
      <c r="AFA246" s="2"/>
      <c r="AFB246" s="2"/>
      <c r="AFC246" s="2"/>
      <c r="AFD246" s="2"/>
      <c r="AFE246" s="2"/>
      <c r="AFF246" s="2"/>
      <c r="AFG246" s="2"/>
      <c r="AFH246" s="2"/>
      <c r="AFI246" s="2"/>
      <c r="AFJ246" s="2"/>
      <c r="AFK246" s="2"/>
      <c r="AFL246" s="2"/>
      <c r="AFM246" s="2"/>
      <c r="AFN246" s="2"/>
      <c r="AFO246" s="2"/>
      <c r="AFP246" s="2"/>
      <c r="AFQ246" s="2"/>
      <c r="AFR246" s="2"/>
      <c r="AFS246" s="2"/>
      <c r="AFT246" s="2"/>
      <c r="AFU246" s="2"/>
      <c r="AFV246" s="2"/>
      <c r="AFW246" s="2"/>
      <c r="AFX246" s="2"/>
      <c r="AFY246" s="2"/>
      <c r="AFZ246" s="2"/>
      <c r="AGA246" s="2"/>
      <c r="AGB246" s="2"/>
      <c r="AGC246" s="2"/>
      <c r="AGD246" s="2"/>
      <c r="AGE246" s="2"/>
      <c r="AGF246" s="2"/>
      <c r="AGG246" s="2"/>
      <c r="AGH246" s="2"/>
      <c r="AGI246" s="2"/>
      <c r="AGJ246" s="2"/>
      <c r="AGK246" s="2"/>
      <c r="AGL246" s="2"/>
      <c r="AGM246" s="2"/>
      <c r="AGN246" s="2"/>
      <c r="AGO246" s="2"/>
      <c r="AGP246" s="2"/>
      <c r="AGQ246" s="2"/>
      <c r="AGR246" s="2"/>
      <c r="AGS246" s="2"/>
      <c r="AGT246" s="2"/>
      <c r="AGU246" s="2"/>
      <c r="AGV246" s="2"/>
      <c r="AGW246" s="2"/>
      <c r="AGX246" s="2"/>
      <c r="AGY246" s="2"/>
      <c r="AGZ246" s="2"/>
      <c r="AHA246" s="2"/>
      <c r="AHB246" s="2"/>
      <c r="AHC246" s="2"/>
      <c r="AHD246" s="2"/>
      <c r="AHE246" s="2"/>
      <c r="AHF246" s="2"/>
      <c r="AHG246" s="2"/>
      <c r="AHH246" s="2"/>
      <c r="AHI246" s="2"/>
      <c r="AHJ246" s="2"/>
      <c r="AHK246" s="2"/>
      <c r="AHL246" s="2"/>
      <c r="AHM246" s="2"/>
      <c r="AHN246" s="2"/>
      <c r="AHO246" s="2"/>
      <c r="AHP246" s="2"/>
      <c r="AHQ246" s="2"/>
      <c r="AHR246" s="2"/>
      <c r="AHS246" s="2"/>
      <c r="AHT246" s="2"/>
      <c r="AHU246" s="2"/>
      <c r="AHV246" s="2"/>
      <c r="AHW246" s="2"/>
      <c r="AHX246" s="2"/>
      <c r="AHY246" s="2"/>
      <c r="AHZ246" s="2"/>
      <c r="AIA246" s="2"/>
      <c r="AIB246" s="2"/>
      <c r="AIC246" s="2"/>
      <c r="AID246" s="2"/>
      <c r="AIE246" s="2"/>
      <c r="AIF246" s="2"/>
      <c r="AIG246" s="2"/>
      <c r="AIH246" s="2"/>
      <c r="AII246" s="2"/>
      <c r="AIJ246" s="2"/>
      <c r="AIK246" s="2"/>
      <c r="AIL246" s="2"/>
      <c r="AIM246" s="2"/>
      <c r="AIN246" s="2"/>
      <c r="AIO246" s="2"/>
      <c r="AIP246" s="2"/>
      <c r="AIQ246" s="2"/>
      <c r="AIR246" s="2"/>
      <c r="AIS246" s="2"/>
      <c r="AIT246" s="2"/>
      <c r="AIU246" s="2"/>
      <c r="AIV246" s="2"/>
      <c r="AIW246" s="2"/>
      <c r="AIX246" s="2"/>
      <c r="AIY246" s="2"/>
      <c r="AIZ246" s="2"/>
      <c r="AJA246" s="2"/>
      <c r="AJB246" s="2"/>
      <c r="AJC246" s="2"/>
      <c r="AJD246" s="2"/>
      <c r="AJE246" s="2"/>
      <c r="AJF246" s="2"/>
      <c r="AJG246" s="2"/>
      <c r="AJH246" s="2"/>
      <c r="AJI246" s="2"/>
      <c r="AJJ246" s="2"/>
      <c r="AJK246" s="2"/>
      <c r="AJL246" s="2"/>
      <c r="AJM246" s="2"/>
      <c r="AJN246" s="2"/>
      <c r="AJO246" s="2"/>
      <c r="AJP246" s="2"/>
      <c r="AJQ246" s="2"/>
      <c r="AJR246" s="2"/>
      <c r="AJS246" s="2"/>
      <c r="AJT246" s="2"/>
      <c r="AJU246" s="2"/>
      <c r="AJV246" s="2"/>
      <c r="AJW246" s="2"/>
      <c r="AJX246" s="2"/>
      <c r="AJY246" s="2"/>
      <c r="AJZ246" s="2"/>
      <c r="AKA246" s="2"/>
      <c r="AKB246" s="2"/>
      <c r="AKC246" s="2"/>
      <c r="AKD246" s="2"/>
      <c r="AKE246" s="2"/>
      <c r="AKF246" s="2"/>
      <c r="AKG246" s="2"/>
      <c r="AKH246" s="2"/>
      <c r="AKI246" s="2"/>
      <c r="AKJ246" s="2"/>
      <c r="AKK246" s="2"/>
      <c r="AKL246" s="2"/>
      <c r="AKM246" s="2"/>
      <c r="AKN246" s="2"/>
      <c r="AKO246" s="2"/>
      <c r="AKP246" s="2"/>
      <c r="AKQ246" s="2"/>
      <c r="AKR246" s="2"/>
      <c r="AKS246" s="2"/>
      <c r="AKT246" s="2"/>
      <c r="AKU246" s="2"/>
      <c r="AKV246" s="2"/>
      <c r="AKW246" s="2"/>
    </row>
    <row r="247" spans="1:985">
      <c r="A247" s="75">
        <v>236</v>
      </c>
      <c r="B247" s="79" t="s">
        <v>369</v>
      </c>
      <c r="C247" s="79" t="s">
        <v>323</v>
      </c>
      <c r="D247" s="75">
        <v>6</v>
      </c>
      <c r="E247" s="42">
        <v>8.9</v>
      </c>
      <c r="F247" s="42">
        <v>3.8</v>
      </c>
      <c r="G247" s="42">
        <v>2.1</v>
      </c>
      <c r="H247" s="42">
        <v>0.123</v>
      </c>
      <c r="I247" s="55">
        <f t="shared" si="10"/>
        <v>14.922999999999998</v>
      </c>
      <c r="J247" s="9"/>
      <c r="K247" s="9"/>
      <c r="L247" s="9"/>
      <c r="M247" s="9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  <c r="IW247" s="2"/>
      <c r="IX247" s="2"/>
      <c r="IY247" s="2"/>
      <c r="IZ247" s="2"/>
      <c r="JA247" s="2"/>
      <c r="JB247" s="2"/>
      <c r="JC247" s="2"/>
      <c r="JD247" s="2"/>
      <c r="JE247" s="2"/>
      <c r="JF247" s="2"/>
      <c r="JG247" s="2"/>
      <c r="JH247" s="2"/>
      <c r="JI247" s="2"/>
      <c r="JJ247" s="2"/>
      <c r="JK247" s="2"/>
      <c r="JL247" s="2"/>
      <c r="JM247" s="2"/>
      <c r="JN247" s="2"/>
      <c r="JO247" s="2"/>
      <c r="JP247" s="2"/>
      <c r="JQ247" s="2"/>
      <c r="JR247" s="2"/>
      <c r="JS247" s="2"/>
      <c r="JT247" s="2"/>
      <c r="JU247" s="2"/>
      <c r="JV247" s="2"/>
      <c r="JW247" s="2"/>
      <c r="JX247" s="2"/>
      <c r="JY247" s="2"/>
      <c r="JZ247" s="2"/>
      <c r="KA247" s="2"/>
      <c r="KB247" s="2"/>
      <c r="KC247" s="2"/>
      <c r="KD247" s="2"/>
      <c r="KE247" s="2"/>
      <c r="KF247" s="2"/>
      <c r="KG247" s="2"/>
      <c r="KH247" s="2"/>
      <c r="KI247" s="2"/>
      <c r="KJ247" s="2"/>
      <c r="KK247" s="2"/>
      <c r="KL247" s="2"/>
      <c r="KM247" s="2"/>
      <c r="KN247" s="2"/>
      <c r="KO247" s="2"/>
      <c r="KP247" s="2"/>
      <c r="KQ247" s="2"/>
      <c r="KR247" s="2"/>
      <c r="KS247" s="2"/>
      <c r="KT247" s="2"/>
      <c r="KU247" s="2"/>
      <c r="KV247" s="2"/>
      <c r="KW247" s="2"/>
      <c r="KX247" s="2"/>
      <c r="KY247" s="2"/>
      <c r="KZ247" s="2"/>
      <c r="LA247" s="2"/>
      <c r="LB247" s="2"/>
      <c r="LC247" s="2"/>
      <c r="LD247" s="2"/>
      <c r="LE247" s="2"/>
      <c r="LF247" s="2"/>
      <c r="LG247" s="2"/>
      <c r="LH247" s="2"/>
      <c r="LI247" s="2"/>
      <c r="LJ247" s="2"/>
      <c r="LK247" s="2"/>
      <c r="LL247" s="2"/>
      <c r="LM247" s="2"/>
      <c r="LN247" s="2"/>
      <c r="LO247" s="2"/>
      <c r="LP247" s="2"/>
      <c r="LQ247" s="2"/>
      <c r="LR247" s="2"/>
      <c r="LS247" s="2"/>
      <c r="LT247" s="2"/>
      <c r="LU247" s="2"/>
      <c r="LV247" s="2"/>
      <c r="LW247" s="2"/>
      <c r="LX247" s="2"/>
      <c r="LY247" s="2"/>
      <c r="LZ247" s="2"/>
      <c r="MA247" s="2"/>
      <c r="MB247" s="2"/>
      <c r="MC247" s="2"/>
      <c r="MD247" s="2"/>
      <c r="ME247" s="2"/>
      <c r="MF247" s="2"/>
      <c r="MG247" s="2"/>
      <c r="MH247" s="2"/>
      <c r="MI247" s="2"/>
      <c r="MJ247" s="2"/>
      <c r="MK247" s="2"/>
      <c r="ML247" s="2"/>
      <c r="MM247" s="2"/>
      <c r="MN247" s="2"/>
      <c r="MO247" s="2"/>
      <c r="MP247" s="2"/>
      <c r="MQ247" s="2"/>
      <c r="MR247" s="2"/>
      <c r="MS247" s="2"/>
      <c r="MT247" s="2"/>
      <c r="MU247" s="2"/>
      <c r="MV247" s="2"/>
      <c r="MW247" s="2"/>
      <c r="MX247" s="2"/>
      <c r="MY247" s="2"/>
      <c r="MZ247" s="2"/>
      <c r="NA247" s="2"/>
      <c r="NB247" s="2"/>
      <c r="NC247" s="2"/>
      <c r="ND247" s="2"/>
      <c r="NE247" s="2"/>
      <c r="NF247" s="2"/>
      <c r="NG247" s="2"/>
      <c r="NH247" s="2"/>
      <c r="NI247" s="2"/>
      <c r="NJ247" s="2"/>
      <c r="NK247" s="2"/>
      <c r="NL247" s="2"/>
      <c r="NM247" s="2"/>
      <c r="NN247" s="2"/>
      <c r="NO247" s="2"/>
      <c r="NP247" s="2"/>
      <c r="NQ247" s="2"/>
      <c r="NR247" s="2"/>
      <c r="NS247" s="2"/>
      <c r="NT247" s="2"/>
      <c r="NU247" s="2"/>
      <c r="NV247" s="2"/>
      <c r="NW247" s="2"/>
      <c r="NX247" s="2"/>
      <c r="NY247" s="2"/>
      <c r="NZ247" s="2"/>
      <c r="OA247" s="2"/>
      <c r="OB247" s="2"/>
      <c r="OC247" s="2"/>
      <c r="OD247" s="2"/>
      <c r="OE247" s="2"/>
      <c r="OF247" s="2"/>
      <c r="OG247" s="2"/>
      <c r="OH247" s="2"/>
      <c r="OI247" s="2"/>
      <c r="OJ247" s="2"/>
      <c r="OK247" s="2"/>
      <c r="OL247" s="2"/>
      <c r="OM247" s="2"/>
      <c r="ON247" s="2"/>
      <c r="OO247" s="2"/>
      <c r="OP247" s="2"/>
      <c r="OQ247" s="2"/>
      <c r="OR247" s="2"/>
      <c r="OS247" s="2"/>
      <c r="OT247" s="2"/>
      <c r="OU247" s="2"/>
      <c r="OV247" s="2"/>
      <c r="OW247" s="2"/>
      <c r="OX247" s="2"/>
      <c r="OY247" s="2"/>
      <c r="OZ247" s="2"/>
      <c r="PA247" s="2"/>
      <c r="PB247" s="2"/>
      <c r="PC247" s="2"/>
      <c r="PD247" s="2"/>
      <c r="PE247" s="2"/>
      <c r="PF247" s="2"/>
      <c r="PG247" s="2"/>
      <c r="PH247" s="2"/>
      <c r="PI247" s="2"/>
      <c r="PJ247" s="2"/>
      <c r="PK247" s="2"/>
      <c r="PL247" s="2"/>
      <c r="PM247" s="2"/>
      <c r="PN247" s="2"/>
      <c r="PO247" s="2"/>
      <c r="PP247" s="2"/>
      <c r="PQ247" s="2"/>
      <c r="PR247" s="2"/>
      <c r="PS247" s="2"/>
      <c r="PT247" s="2"/>
      <c r="PU247" s="2"/>
      <c r="PV247" s="2"/>
      <c r="PW247" s="2"/>
      <c r="PX247" s="2"/>
      <c r="PY247" s="2"/>
      <c r="PZ247" s="2"/>
      <c r="QA247" s="2"/>
      <c r="QB247" s="2"/>
      <c r="QC247" s="2"/>
      <c r="QD247" s="2"/>
      <c r="QE247" s="2"/>
      <c r="QF247" s="2"/>
      <c r="QG247" s="2"/>
      <c r="QH247" s="2"/>
      <c r="QI247" s="2"/>
      <c r="QJ247" s="2"/>
      <c r="QK247" s="2"/>
      <c r="QL247" s="2"/>
      <c r="QM247" s="2"/>
      <c r="QN247" s="2"/>
      <c r="QO247" s="2"/>
      <c r="QP247" s="2"/>
      <c r="QQ247" s="2"/>
      <c r="QR247" s="2"/>
      <c r="QS247" s="2"/>
      <c r="QT247" s="2"/>
      <c r="QU247" s="2"/>
      <c r="QV247" s="2"/>
      <c r="QW247" s="2"/>
      <c r="QX247" s="2"/>
      <c r="QY247" s="2"/>
      <c r="QZ247" s="2"/>
      <c r="RA247" s="2"/>
      <c r="RB247" s="2"/>
      <c r="RC247" s="2"/>
      <c r="RD247" s="2"/>
      <c r="RE247" s="2"/>
      <c r="RF247" s="2"/>
      <c r="RG247" s="2"/>
      <c r="RH247" s="2"/>
      <c r="RI247" s="2"/>
      <c r="RJ247" s="2"/>
      <c r="RK247" s="2"/>
      <c r="RL247" s="2"/>
      <c r="RM247" s="2"/>
      <c r="RN247" s="2"/>
      <c r="RO247" s="2"/>
      <c r="RP247" s="2"/>
      <c r="RQ247" s="2"/>
      <c r="RR247" s="2"/>
      <c r="RS247" s="2"/>
      <c r="RT247" s="2"/>
      <c r="RU247" s="2"/>
      <c r="RV247" s="2"/>
      <c r="RW247" s="2"/>
      <c r="RX247" s="2"/>
      <c r="RY247" s="2"/>
      <c r="RZ247" s="2"/>
      <c r="SA247" s="2"/>
      <c r="SB247" s="2"/>
      <c r="SC247" s="2"/>
      <c r="SD247" s="2"/>
      <c r="SE247" s="2"/>
      <c r="SF247" s="2"/>
      <c r="SG247" s="2"/>
      <c r="SH247" s="2"/>
      <c r="SI247" s="2"/>
      <c r="SJ247" s="2"/>
      <c r="SK247" s="2"/>
      <c r="SL247" s="2"/>
      <c r="SM247" s="2"/>
      <c r="SN247" s="2"/>
      <c r="SO247" s="2"/>
      <c r="SP247" s="2"/>
      <c r="SQ247" s="2"/>
      <c r="SR247" s="2"/>
      <c r="SS247" s="2"/>
      <c r="ST247" s="2"/>
      <c r="SU247" s="2"/>
      <c r="SV247" s="2"/>
      <c r="SW247" s="2"/>
      <c r="SX247" s="2"/>
      <c r="SY247" s="2"/>
      <c r="SZ247" s="2"/>
      <c r="TA247" s="2"/>
      <c r="TB247" s="2"/>
      <c r="TC247" s="2"/>
      <c r="TD247" s="2"/>
      <c r="TE247" s="2"/>
      <c r="TF247" s="2"/>
      <c r="TG247" s="2"/>
      <c r="TH247" s="2"/>
      <c r="TI247" s="2"/>
      <c r="TJ247" s="2"/>
      <c r="TK247" s="2"/>
      <c r="TL247" s="2"/>
      <c r="TM247" s="2"/>
      <c r="TN247" s="2"/>
      <c r="TO247" s="2"/>
      <c r="TP247" s="2"/>
      <c r="TQ247" s="2"/>
      <c r="TR247" s="2"/>
      <c r="TS247" s="2"/>
      <c r="TT247" s="2"/>
      <c r="TU247" s="2"/>
      <c r="TV247" s="2"/>
      <c r="TW247" s="2"/>
      <c r="TX247" s="2"/>
      <c r="TY247" s="2"/>
      <c r="TZ247" s="2"/>
      <c r="UA247" s="2"/>
      <c r="UB247" s="2"/>
      <c r="UC247" s="2"/>
      <c r="UD247" s="2"/>
      <c r="UE247" s="2"/>
      <c r="UF247" s="2"/>
      <c r="UG247" s="2"/>
      <c r="UH247" s="2"/>
      <c r="UI247" s="2"/>
      <c r="UJ247" s="2"/>
      <c r="UK247" s="2"/>
      <c r="UL247" s="2"/>
      <c r="UM247" s="2"/>
      <c r="UN247" s="2"/>
      <c r="UO247" s="2"/>
      <c r="UP247" s="2"/>
      <c r="UQ247" s="2"/>
      <c r="UR247" s="2"/>
      <c r="US247" s="2"/>
      <c r="UT247" s="2"/>
      <c r="UU247" s="2"/>
      <c r="UV247" s="2"/>
      <c r="UW247" s="2"/>
      <c r="UX247" s="2"/>
      <c r="UY247" s="2"/>
      <c r="UZ247" s="2"/>
      <c r="VA247" s="2"/>
      <c r="VB247" s="2"/>
      <c r="VC247" s="2"/>
      <c r="VD247" s="2"/>
      <c r="VE247" s="2"/>
      <c r="VF247" s="2"/>
      <c r="VG247" s="2"/>
      <c r="VH247" s="2"/>
      <c r="VI247" s="2"/>
      <c r="VJ247" s="2"/>
      <c r="VK247" s="2"/>
      <c r="VL247" s="2"/>
      <c r="VM247" s="2"/>
      <c r="VN247" s="2"/>
      <c r="VO247" s="2"/>
      <c r="VP247" s="2"/>
      <c r="VQ247" s="2"/>
      <c r="VR247" s="2"/>
      <c r="VS247" s="2"/>
      <c r="VT247" s="2"/>
      <c r="VU247" s="2"/>
      <c r="VV247" s="2"/>
      <c r="VW247" s="2"/>
      <c r="VX247" s="2"/>
      <c r="VY247" s="2"/>
      <c r="VZ247" s="2"/>
      <c r="WA247" s="2"/>
      <c r="WB247" s="2"/>
      <c r="WC247" s="2"/>
      <c r="WD247" s="2"/>
      <c r="WE247" s="2"/>
      <c r="WF247" s="2"/>
      <c r="WG247" s="2"/>
      <c r="WH247" s="2"/>
      <c r="WI247" s="2"/>
      <c r="WJ247" s="2"/>
      <c r="WK247" s="2"/>
      <c r="WL247" s="2"/>
      <c r="WM247" s="2"/>
      <c r="WN247" s="2"/>
      <c r="WO247" s="2"/>
      <c r="WP247" s="2"/>
      <c r="WQ247" s="2"/>
      <c r="WR247" s="2"/>
      <c r="WS247" s="2"/>
      <c r="WT247" s="2"/>
      <c r="WU247" s="2"/>
      <c r="WV247" s="2"/>
      <c r="WW247" s="2"/>
      <c r="WX247" s="2"/>
      <c r="WY247" s="2"/>
      <c r="WZ247" s="2"/>
      <c r="XA247" s="2"/>
      <c r="XB247" s="2"/>
      <c r="XC247" s="2"/>
      <c r="XD247" s="2"/>
      <c r="XE247" s="2"/>
      <c r="XF247" s="2"/>
      <c r="XG247" s="2"/>
      <c r="XH247" s="2"/>
      <c r="XI247" s="2"/>
      <c r="XJ247" s="2"/>
      <c r="XK247" s="2"/>
      <c r="XL247" s="2"/>
      <c r="XM247" s="2"/>
      <c r="XN247" s="2"/>
      <c r="XO247" s="2"/>
      <c r="XP247" s="2"/>
      <c r="XQ247" s="2"/>
      <c r="XR247" s="2"/>
      <c r="XS247" s="2"/>
      <c r="XT247" s="2"/>
      <c r="XU247" s="2"/>
      <c r="XV247" s="2"/>
      <c r="XW247" s="2"/>
      <c r="XX247" s="2"/>
      <c r="XY247" s="2"/>
      <c r="XZ247" s="2"/>
      <c r="YA247" s="2"/>
      <c r="YB247" s="2"/>
      <c r="YC247" s="2"/>
      <c r="YD247" s="2"/>
      <c r="YE247" s="2"/>
      <c r="YF247" s="2"/>
      <c r="YG247" s="2"/>
      <c r="YH247" s="2"/>
      <c r="YI247" s="2"/>
      <c r="YJ247" s="2"/>
      <c r="YK247" s="2"/>
      <c r="YL247" s="2"/>
      <c r="YM247" s="2"/>
      <c r="YN247" s="2"/>
      <c r="YO247" s="2"/>
      <c r="YP247" s="2"/>
      <c r="YQ247" s="2"/>
      <c r="YR247" s="2"/>
      <c r="YS247" s="2"/>
      <c r="YT247" s="2"/>
      <c r="YU247" s="2"/>
      <c r="YV247" s="2"/>
      <c r="YW247" s="2"/>
      <c r="YX247" s="2"/>
      <c r="YY247" s="2"/>
      <c r="YZ247" s="2"/>
      <c r="ZA247" s="2"/>
      <c r="ZB247" s="2"/>
      <c r="ZC247" s="2"/>
      <c r="ZD247" s="2"/>
      <c r="ZE247" s="2"/>
      <c r="ZF247" s="2"/>
      <c r="ZG247" s="2"/>
      <c r="ZH247" s="2"/>
      <c r="ZI247" s="2"/>
      <c r="ZJ247" s="2"/>
      <c r="ZK247" s="2"/>
      <c r="ZL247" s="2"/>
      <c r="ZM247" s="2"/>
      <c r="ZN247" s="2"/>
      <c r="ZO247" s="2"/>
      <c r="ZP247" s="2"/>
      <c r="ZQ247" s="2"/>
      <c r="ZR247" s="2"/>
      <c r="ZS247" s="2"/>
      <c r="ZT247" s="2"/>
      <c r="ZU247" s="2"/>
      <c r="ZV247" s="2"/>
      <c r="ZW247" s="2"/>
      <c r="ZX247" s="2"/>
      <c r="ZY247" s="2"/>
      <c r="ZZ247" s="2"/>
      <c r="AAA247" s="2"/>
      <c r="AAB247" s="2"/>
      <c r="AAC247" s="2"/>
      <c r="AAD247" s="2"/>
      <c r="AAE247" s="2"/>
      <c r="AAF247" s="2"/>
      <c r="AAG247" s="2"/>
      <c r="AAH247" s="2"/>
      <c r="AAI247" s="2"/>
      <c r="AAJ247" s="2"/>
      <c r="AAK247" s="2"/>
      <c r="AAL247" s="2"/>
      <c r="AAM247" s="2"/>
      <c r="AAN247" s="2"/>
      <c r="AAO247" s="2"/>
      <c r="AAP247" s="2"/>
      <c r="AAQ247" s="2"/>
      <c r="AAR247" s="2"/>
      <c r="AAS247" s="2"/>
      <c r="AAT247" s="2"/>
      <c r="AAU247" s="2"/>
      <c r="AAV247" s="2"/>
      <c r="AAW247" s="2"/>
      <c r="AAX247" s="2"/>
      <c r="AAY247" s="2"/>
      <c r="AAZ247" s="2"/>
      <c r="ABA247" s="2"/>
      <c r="ABB247" s="2"/>
      <c r="ABC247" s="2"/>
      <c r="ABD247" s="2"/>
      <c r="ABE247" s="2"/>
      <c r="ABF247" s="2"/>
      <c r="ABG247" s="2"/>
      <c r="ABH247" s="2"/>
      <c r="ABI247" s="2"/>
      <c r="ABJ247" s="2"/>
      <c r="ABK247" s="2"/>
      <c r="ABL247" s="2"/>
      <c r="ABM247" s="2"/>
      <c r="ABN247" s="2"/>
      <c r="ABO247" s="2"/>
      <c r="ABP247" s="2"/>
      <c r="ABQ247" s="2"/>
      <c r="ABR247" s="2"/>
      <c r="ABS247" s="2"/>
      <c r="ABT247" s="2"/>
      <c r="ABU247" s="2"/>
      <c r="ABV247" s="2"/>
      <c r="ABW247" s="2"/>
      <c r="ABX247" s="2"/>
      <c r="ABY247" s="2"/>
      <c r="ABZ247" s="2"/>
      <c r="ACA247" s="2"/>
      <c r="ACB247" s="2"/>
      <c r="ACC247" s="2"/>
      <c r="ACD247" s="2"/>
      <c r="ACE247" s="2"/>
      <c r="ACF247" s="2"/>
      <c r="ACG247" s="2"/>
      <c r="ACH247" s="2"/>
      <c r="ACI247" s="2"/>
      <c r="ACJ247" s="2"/>
      <c r="ACK247" s="2"/>
      <c r="ACL247" s="2"/>
      <c r="ACM247" s="2"/>
      <c r="ACN247" s="2"/>
      <c r="ACO247" s="2"/>
      <c r="ACP247" s="2"/>
      <c r="ACQ247" s="2"/>
      <c r="ACR247" s="2"/>
      <c r="ACS247" s="2"/>
      <c r="ACT247" s="2"/>
      <c r="ACU247" s="2"/>
      <c r="ACV247" s="2"/>
      <c r="ACW247" s="2"/>
      <c r="ACX247" s="2"/>
      <c r="ACY247" s="2"/>
      <c r="ACZ247" s="2"/>
      <c r="ADA247" s="2"/>
      <c r="ADB247" s="2"/>
      <c r="ADC247" s="2"/>
      <c r="ADD247" s="2"/>
      <c r="ADE247" s="2"/>
      <c r="ADF247" s="2"/>
      <c r="ADG247" s="2"/>
      <c r="ADH247" s="2"/>
      <c r="ADI247" s="2"/>
      <c r="ADJ247" s="2"/>
      <c r="ADK247" s="2"/>
      <c r="ADL247" s="2"/>
      <c r="ADM247" s="2"/>
      <c r="ADN247" s="2"/>
      <c r="ADO247" s="2"/>
      <c r="ADP247" s="2"/>
      <c r="ADQ247" s="2"/>
      <c r="ADR247" s="2"/>
      <c r="ADS247" s="2"/>
      <c r="ADT247" s="2"/>
      <c r="ADU247" s="2"/>
      <c r="ADV247" s="2"/>
      <c r="ADW247" s="2"/>
      <c r="ADX247" s="2"/>
      <c r="ADY247" s="2"/>
      <c r="ADZ247" s="2"/>
      <c r="AEA247" s="2"/>
      <c r="AEB247" s="2"/>
      <c r="AEC247" s="2"/>
      <c r="AED247" s="2"/>
      <c r="AEE247" s="2"/>
      <c r="AEF247" s="2"/>
      <c r="AEG247" s="2"/>
      <c r="AEH247" s="2"/>
      <c r="AEI247" s="2"/>
      <c r="AEJ247" s="2"/>
      <c r="AEK247" s="2"/>
      <c r="AEL247" s="2"/>
      <c r="AEM247" s="2"/>
      <c r="AEN247" s="2"/>
      <c r="AEO247" s="2"/>
      <c r="AEP247" s="2"/>
      <c r="AEQ247" s="2"/>
      <c r="AER247" s="2"/>
      <c r="AES247" s="2"/>
      <c r="AET247" s="2"/>
      <c r="AEU247" s="2"/>
      <c r="AEV247" s="2"/>
      <c r="AEW247" s="2"/>
      <c r="AEX247" s="2"/>
      <c r="AEY247" s="2"/>
      <c r="AEZ247" s="2"/>
      <c r="AFA247" s="2"/>
      <c r="AFB247" s="2"/>
      <c r="AFC247" s="2"/>
      <c r="AFD247" s="2"/>
      <c r="AFE247" s="2"/>
      <c r="AFF247" s="2"/>
      <c r="AFG247" s="2"/>
      <c r="AFH247" s="2"/>
      <c r="AFI247" s="2"/>
      <c r="AFJ247" s="2"/>
      <c r="AFK247" s="2"/>
      <c r="AFL247" s="2"/>
      <c r="AFM247" s="2"/>
      <c r="AFN247" s="2"/>
      <c r="AFO247" s="2"/>
      <c r="AFP247" s="2"/>
      <c r="AFQ247" s="2"/>
      <c r="AFR247" s="2"/>
      <c r="AFS247" s="2"/>
      <c r="AFT247" s="2"/>
      <c r="AFU247" s="2"/>
      <c r="AFV247" s="2"/>
      <c r="AFW247" s="2"/>
      <c r="AFX247" s="2"/>
      <c r="AFY247" s="2"/>
      <c r="AFZ247" s="2"/>
      <c r="AGA247" s="2"/>
      <c r="AGB247" s="2"/>
      <c r="AGC247" s="2"/>
      <c r="AGD247" s="2"/>
      <c r="AGE247" s="2"/>
      <c r="AGF247" s="2"/>
      <c r="AGG247" s="2"/>
      <c r="AGH247" s="2"/>
      <c r="AGI247" s="2"/>
      <c r="AGJ247" s="2"/>
      <c r="AGK247" s="2"/>
      <c r="AGL247" s="2"/>
      <c r="AGM247" s="2"/>
      <c r="AGN247" s="2"/>
      <c r="AGO247" s="2"/>
      <c r="AGP247" s="2"/>
      <c r="AGQ247" s="2"/>
      <c r="AGR247" s="2"/>
      <c r="AGS247" s="2"/>
      <c r="AGT247" s="2"/>
      <c r="AGU247" s="2"/>
      <c r="AGV247" s="2"/>
      <c r="AGW247" s="2"/>
      <c r="AGX247" s="2"/>
      <c r="AGY247" s="2"/>
      <c r="AGZ247" s="2"/>
      <c r="AHA247" s="2"/>
      <c r="AHB247" s="2"/>
      <c r="AHC247" s="2"/>
      <c r="AHD247" s="2"/>
      <c r="AHE247" s="2"/>
      <c r="AHF247" s="2"/>
      <c r="AHG247" s="2"/>
      <c r="AHH247" s="2"/>
      <c r="AHI247" s="2"/>
      <c r="AHJ247" s="2"/>
      <c r="AHK247" s="2"/>
      <c r="AHL247" s="2"/>
      <c r="AHM247" s="2"/>
      <c r="AHN247" s="2"/>
      <c r="AHO247" s="2"/>
      <c r="AHP247" s="2"/>
      <c r="AHQ247" s="2"/>
      <c r="AHR247" s="2"/>
      <c r="AHS247" s="2"/>
      <c r="AHT247" s="2"/>
      <c r="AHU247" s="2"/>
      <c r="AHV247" s="2"/>
      <c r="AHW247" s="2"/>
      <c r="AHX247" s="2"/>
      <c r="AHY247" s="2"/>
      <c r="AHZ247" s="2"/>
      <c r="AIA247" s="2"/>
      <c r="AIB247" s="2"/>
      <c r="AIC247" s="2"/>
      <c r="AID247" s="2"/>
      <c r="AIE247" s="2"/>
      <c r="AIF247" s="2"/>
      <c r="AIG247" s="2"/>
      <c r="AIH247" s="2"/>
      <c r="AII247" s="2"/>
      <c r="AIJ247" s="2"/>
      <c r="AIK247" s="2"/>
      <c r="AIL247" s="2"/>
      <c r="AIM247" s="2"/>
      <c r="AIN247" s="2"/>
      <c r="AIO247" s="2"/>
      <c r="AIP247" s="2"/>
      <c r="AIQ247" s="2"/>
      <c r="AIR247" s="2"/>
      <c r="AIS247" s="2"/>
      <c r="AIT247" s="2"/>
      <c r="AIU247" s="2"/>
      <c r="AIV247" s="2"/>
      <c r="AIW247" s="2"/>
      <c r="AIX247" s="2"/>
      <c r="AIY247" s="2"/>
      <c r="AIZ247" s="2"/>
      <c r="AJA247" s="2"/>
      <c r="AJB247" s="2"/>
      <c r="AJC247" s="2"/>
      <c r="AJD247" s="2"/>
      <c r="AJE247" s="2"/>
      <c r="AJF247" s="2"/>
      <c r="AJG247" s="2"/>
      <c r="AJH247" s="2"/>
      <c r="AJI247" s="2"/>
      <c r="AJJ247" s="2"/>
      <c r="AJK247" s="2"/>
      <c r="AJL247" s="2"/>
      <c r="AJM247" s="2"/>
      <c r="AJN247" s="2"/>
      <c r="AJO247" s="2"/>
      <c r="AJP247" s="2"/>
      <c r="AJQ247" s="2"/>
      <c r="AJR247" s="2"/>
      <c r="AJS247" s="2"/>
      <c r="AJT247" s="2"/>
      <c r="AJU247" s="2"/>
      <c r="AJV247" s="2"/>
      <c r="AJW247" s="2"/>
      <c r="AJX247" s="2"/>
      <c r="AJY247" s="2"/>
      <c r="AJZ247" s="2"/>
      <c r="AKA247" s="2"/>
      <c r="AKB247" s="2"/>
      <c r="AKC247" s="2"/>
      <c r="AKD247" s="2"/>
      <c r="AKE247" s="2"/>
      <c r="AKF247" s="2"/>
      <c r="AKG247" s="2"/>
      <c r="AKH247" s="2"/>
      <c r="AKI247" s="2"/>
      <c r="AKJ247" s="2"/>
      <c r="AKK247" s="2"/>
      <c r="AKL247" s="2"/>
      <c r="AKM247" s="2"/>
      <c r="AKN247" s="2"/>
      <c r="AKO247" s="2"/>
      <c r="AKP247" s="2"/>
      <c r="AKQ247" s="2"/>
      <c r="AKR247" s="2"/>
      <c r="AKS247" s="2"/>
      <c r="AKT247" s="2"/>
      <c r="AKU247" s="2"/>
      <c r="AKV247" s="2"/>
      <c r="AKW247" s="2"/>
    </row>
    <row r="248" spans="1:985">
      <c r="A248" s="75">
        <v>237</v>
      </c>
      <c r="B248" s="79" t="s">
        <v>370</v>
      </c>
      <c r="C248" s="79" t="s">
        <v>323</v>
      </c>
      <c r="D248" s="75">
        <v>6</v>
      </c>
      <c r="E248" s="42">
        <v>10</v>
      </c>
      <c r="F248" s="42">
        <v>4.4000000000000004</v>
      </c>
      <c r="G248" s="42">
        <v>3.2</v>
      </c>
      <c r="H248" s="42">
        <v>1.0249999999999999</v>
      </c>
      <c r="I248" s="55">
        <f t="shared" si="10"/>
        <v>18.625</v>
      </c>
      <c r="J248" s="9"/>
      <c r="K248" s="9"/>
      <c r="L248" s="9"/>
      <c r="M248" s="9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  <c r="IW248" s="2"/>
      <c r="IX248" s="2"/>
      <c r="IY248" s="2"/>
      <c r="IZ248" s="2"/>
      <c r="JA248" s="2"/>
      <c r="JB248" s="2"/>
      <c r="JC248" s="2"/>
      <c r="JD248" s="2"/>
      <c r="JE248" s="2"/>
      <c r="JF248" s="2"/>
      <c r="JG248" s="2"/>
      <c r="JH248" s="2"/>
      <c r="JI248" s="2"/>
      <c r="JJ248" s="2"/>
      <c r="JK248" s="2"/>
      <c r="JL248" s="2"/>
      <c r="JM248" s="2"/>
      <c r="JN248" s="2"/>
      <c r="JO248" s="2"/>
      <c r="JP248" s="2"/>
      <c r="JQ248" s="2"/>
      <c r="JR248" s="2"/>
      <c r="JS248" s="2"/>
      <c r="JT248" s="2"/>
      <c r="JU248" s="2"/>
      <c r="JV248" s="2"/>
      <c r="JW248" s="2"/>
      <c r="JX248" s="2"/>
      <c r="JY248" s="2"/>
      <c r="JZ248" s="2"/>
      <c r="KA248" s="2"/>
      <c r="KB248" s="2"/>
      <c r="KC248" s="2"/>
      <c r="KD248" s="2"/>
      <c r="KE248" s="2"/>
      <c r="KF248" s="2"/>
      <c r="KG248" s="2"/>
      <c r="KH248" s="2"/>
      <c r="KI248" s="2"/>
      <c r="KJ248" s="2"/>
      <c r="KK248" s="2"/>
      <c r="KL248" s="2"/>
      <c r="KM248" s="2"/>
      <c r="KN248" s="2"/>
      <c r="KO248" s="2"/>
      <c r="KP248" s="2"/>
      <c r="KQ248" s="2"/>
      <c r="KR248" s="2"/>
      <c r="KS248" s="2"/>
      <c r="KT248" s="2"/>
      <c r="KU248" s="2"/>
      <c r="KV248" s="2"/>
      <c r="KW248" s="2"/>
      <c r="KX248" s="2"/>
      <c r="KY248" s="2"/>
      <c r="KZ248" s="2"/>
      <c r="LA248" s="2"/>
      <c r="LB248" s="2"/>
      <c r="LC248" s="2"/>
      <c r="LD248" s="2"/>
      <c r="LE248" s="2"/>
      <c r="LF248" s="2"/>
      <c r="LG248" s="2"/>
      <c r="LH248" s="2"/>
      <c r="LI248" s="2"/>
      <c r="LJ248" s="2"/>
      <c r="LK248" s="2"/>
      <c r="LL248" s="2"/>
      <c r="LM248" s="2"/>
      <c r="LN248" s="2"/>
      <c r="LO248" s="2"/>
      <c r="LP248" s="2"/>
      <c r="LQ248" s="2"/>
      <c r="LR248" s="2"/>
      <c r="LS248" s="2"/>
      <c r="LT248" s="2"/>
      <c r="LU248" s="2"/>
      <c r="LV248" s="2"/>
      <c r="LW248" s="2"/>
      <c r="LX248" s="2"/>
      <c r="LY248" s="2"/>
      <c r="LZ248" s="2"/>
      <c r="MA248" s="2"/>
      <c r="MB248" s="2"/>
      <c r="MC248" s="2"/>
      <c r="MD248" s="2"/>
      <c r="ME248" s="2"/>
      <c r="MF248" s="2"/>
      <c r="MG248" s="2"/>
      <c r="MH248" s="2"/>
      <c r="MI248" s="2"/>
      <c r="MJ248" s="2"/>
      <c r="MK248" s="2"/>
      <c r="ML248" s="2"/>
      <c r="MM248" s="2"/>
      <c r="MN248" s="2"/>
      <c r="MO248" s="2"/>
      <c r="MP248" s="2"/>
      <c r="MQ248" s="2"/>
      <c r="MR248" s="2"/>
      <c r="MS248" s="2"/>
      <c r="MT248" s="2"/>
      <c r="MU248" s="2"/>
      <c r="MV248" s="2"/>
      <c r="MW248" s="2"/>
      <c r="MX248" s="2"/>
      <c r="MY248" s="2"/>
      <c r="MZ248" s="2"/>
      <c r="NA248" s="2"/>
      <c r="NB248" s="2"/>
      <c r="NC248" s="2"/>
      <c r="ND248" s="2"/>
      <c r="NE248" s="2"/>
      <c r="NF248" s="2"/>
      <c r="NG248" s="2"/>
      <c r="NH248" s="2"/>
      <c r="NI248" s="2"/>
      <c r="NJ248" s="2"/>
      <c r="NK248" s="2"/>
      <c r="NL248" s="2"/>
      <c r="NM248" s="2"/>
      <c r="NN248" s="2"/>
      <c r="NO248" s="2"/>
      <c r="NP248" s="2"/>
      <c r="NQ248" s="2"/>
      <c r="NR248" s="2"/>
      <c r="NS248" s="2"/>
      <c r="NT248" s="2"/>
      <c r="NU248" s="2"/>
      <c r="NV248" s="2"/>
      <c r="NW248" s="2"/>
      <c r="NX248" s="2"/>
      <c r="NY248" s="2"/>
      <c r="NZ248" s="2"/>
      <c r="OA248" s="2"/>
      <c r="OB248" s="2"/>
      <c r="OC248" s="2"/>
      <c r="OD248" s="2"/>
      <c r="OE248" s="2"/>
      <c r="OF248" s="2"/>
      <c r="OG248" s="2"/>
      <c r="OH248" s="2"/>
      <c r="OI248" s="2"/>
      <c r="OJ248" s="2"/>
      <c r="OK248" s="2"/>
      <c r="OL248" s="2"/>
      <c r="OM248" s="2"/>
      <c r="ON248" s="2"/>
      <c r="OO248" s="2"/>
      <c r="OP248" s="2"/>
      <c r="OQ248" s="2"/>
      <c r="OR248" s="2"/>
      <c r="OS248" s="2"/>
      <c r="OT248" s="2"/>
      <c r="OU248" s="2"/>
      <c r="OV248" s="2"/>
      <c r="OW248" s="2"/>
      <c r="OX248" s="2"/>
      <c r="OY248" s="2"/>
      <c r="OZ248" s="2"/>
      <c r="PA248" s="2"/>
      <c r="PB248" s="2"/>
      <c r="PC248" s="2"/>
      <c r="PD248" s="2"/>
      <c r="PE248" s="2"/>
      <c r="PF248" s="2"/>
      <c r="PG248" s="2"/>
      <c r="PH248" s="2"/>
      <c r="PI248" s="2"/>
      <c r="PJ248" s="2"/>
      <c r="PK248" s="2"/>
      <c r="PL248" s="2"/>
      <c r="PM248" s="2"/>
      <c r="PN248" s="2"/>
      <c r="PO248" s="2"/>
      <c r="PP248" s="2"/>
      <c r="PQ248" s="2"/>
      <c r="PR248" s="2"/>
      <c r="PS248" s="2"/>
      <c r="PT248" s="2"/>
      <c r="PU248" s="2"/>
      <c r="PV248" s="2"/>
      <c r="PW248" s="2"/>
      <c r="PX248" s="2"/>
      <c r="PY248" s="2"/>
      <c r="PZ248" s="2"/>
      <c r="QA248" s="2"/>
      <c r="QB248" s="2"/>
      <c r="QC248" s="2"/>
      <c r="QD248" s="2"/>
      <c r="QE248" s="2"/>
      <c r="QF248" s="2"/>
      <c r="QG248" s="2"/>
      <c r="QH248" s="2"/>
      <c r="QI248" s="2"/>
      <c r="QJ248" s="2"/>
      <c r="QK248" s="2"/>
      <c r="QL248" s="2"/>
      <c r="QM248" s="2"/>
      <c r="QN248" s="2"/>
      <c r="QO248" s="2"/>
      <c r="QP248" s="2"/>
      <c r="QQ248" s="2"/>
      <c r="QR248" s="2"/>
      <c r="QS248" s="2"/>
      <c r="QT248" s="2"/>
      <c r="QU248" s="2"/>
      <c r="QV248" s="2"/>
      <c r="QW248" s="2"/>
      <c r="QX248" s="2"/>
      <c r="QY248" s="2"/>
      <c r="QZ248" s="2"/>
      <c r="RA248" s="2"/>
      <c r="RB248" s="2"/>
      <c r="RC248" s="2"/>
      <c r="RD248" s="2"/>
      <c r="RE248" s="2"/>
      <c r="RF248" s="2"/>
      <c r="RG248" s="2"/>
      <c r="RH248" s="2"/>
      <c r="RI248" s="2"/>
      <c r="RJ248" s="2"/>
      <c r="RK248" s="2"/>
      <c r="RL248" s="2"/>
      <c r="RM248" s="2"/>
      <c r="RN248" s="2"/>
      <c r="RO248" s="2"/>
      <c r="RP248" s="2"/>
      <c r="RQ248" s="2"/>
      <c r="RR248" s="2"/>
      <c r="RS248" s="2"/>
      <c r="RT248" s="2"/>
      <c r="RU248" s="2"/>
      <c r="RV248" s="2"/>
      <c r="RW248" s="2"/>
      <c r="RX248" s="2"/>
      <c r="RY248" s="2"/>
      <c r="RZ248" s="2"/>
      <c r="SA248" s="2"/>
      <c r="SB248" s="2"/>
      <c r="SC248" s="2"/>
      <c r="SD248" s="2"/>
      <c r="SE248" s="2"/>
      <c r="SF248" s="2"/>
      <c r="SG248" s="2"/>
      <c r="SH248" s="2"/>
      <c r="SI248" s="2"/>
      <c r="SJ248" s="2"/>
      <c r="SK248" s="2"/>
      <c r="SL248" s="2"/>
      <c r="SM248" s="2"/>
      <c r="SN248" s="2"/>
      <c r="SO248" s="2"/>
      <c r="SP248" s="2"/>
      <c r="SQ248" s="2"/>
      <c r="SR248" s="2"/>
      <c r="SS248" s="2"/>
      <c r="ST248" s="2"/>
      <c r="SU248" s="2"/>
      <c r="SV248" s="2"/>
      <c r="SW248" s="2"/>
      <c r="SX248" s="2"/>
      <c r="SY248" s="2"/>
      <c r="SZ248" s="2"/>
      <c r="TA248" s="2"/>
      <c r="TB248" s="2"/>
      <c r="TC248" s="2"/>
      <c r="TD248" s="2"/>
      <c r="TE248" s="2"/>
      <c r="TF248" s="2"/>
      <c r="TG248" s="2"/>
      <c r="TH248" s="2"/>
      <c r="TI248" s="2"/>
      <c r="TJ248" s="2"/>
      <c r="TK248" s="2"/>
      <c r="TL248" s="2"/>
      <c r="TM248" s="2"/>
      <c r="TN248" s="2"/>
      <c r="TO248" s="2"/>
      <c r="TP248" s="2"/>
      <c r="TQ248" s="2"/>
      <c r="TR248" s="2"/>
      <c r="TS248" s="2"/>
      <c r="TT248" s="2"/>
      <c r="TU248" s="2"/>
      <c r="TV248" s="2"/>
      <c r="TW248" s="2"/>
      <c r="TX248" s="2"/>
      <c r="TY248" s="2"/>
      <c r="TZ248" s="2"/>
      <c r="UA248" s="2"/>
      <c r="UB248" s="2"/>
      <c r="UC248" s="2"/>
      <c r="UD248" s="2"/>
      <c r="UE248" s="2"/>
      <c r="UF248" s="2"/>
      <c r="UG248" s="2"/>
      <c r="UH248" s="2"/>
      <c r="UI248" s="2"/>
      <c r="UJ248" s="2"/>
      <c r="UK248" s="2"/>
      <c r="UL248" s="2"/>
      <c r="UM248" s="2"/>
      <c r="UN248" s="2"/>
      <c r="UO248" s="2"/>
      <c r="UP248" s="2"/>
      <c r="UQ248" s="2"/>
      <c r="UR248" s="2"/>
      <c r="US248" s="2"/>
      <c r="UT248" s="2"/>
      <c r="UU248" s="2"/>
      <c r="UV248" s="2"/>
      <c r="UW248" s="2"/>
      <c r="UX248" s="2"/>
      <c r="UY248" s="2"/>
      <c r="UZ248" s="2"/>
      <c r="VA248" s="2"/>
      <c r="VB248" s="2"/>
      <c r="VC248" s="2"/>
      <c r="VD248" s="2"/>
      <c r="VE248" s="2"/>
      <c r="VF248" s="2"/>
      <c r="VG248" s="2"/>
      <c r="VH248" s="2"/>
      <c r="VI248" s="2"/>
      <c r="VJ248" s="2"/>
      <c r="VK248" s="2"/>
      <c r="VL248" s="2"/>
      <c r="VM248" s="2"/>
      <c r="VN248" s="2"/>
      <c r="VO248" s="2"/>
      <c r="VP248" s="2"/>
      <c r="VQ248" s="2"/>
      <c r="VR248" s="2"/>
      <c r="VS248" s="2"/>
      <c r="VT248" s="2"/>
      <c r="VU248" s="2"/>
      <c r="VV248" s="2"/>
      <c r="VW248" s="2"/>
      <c r="VX248" s="2"/>
      <c r="VY248" s="2"/>
      <c r="VZ248" s="2"/>
      <c r="WA248" s="2"/>
      <c r="WB248" s="2"/>
      <c r="WC248" s="2"/>
      <c r="WD248" s="2"/>
      <c r="WE248" s="2"/>
      <c r="WF248" s="2"/>
      <c r="WG248" s="2"/>
      <c r="WH248" s="2"/>
      <c r="WI248" s="2"/>
      <c r="WJ248" s="2"/>
      <c r="WK248" s="2"/>
      <c r="WL248" s="2"/>
      <c r="WM248" s="2"/>
      <c r="WN248" s="2"/>
      <c r="WO248" s="2"/>
      <c r="WP248" s="2"/>
      <c r="WQ248" s="2"/>
      <c r="WR248" s="2"/>
      <c r="WS248" s="2"/>
      <c r="WT248" s="2"/>
      <c r="WU248" s="2"/>
      <c r="WV248" s="2"/>
      <c r="WW248" s="2"/>
      <c r="WX248" s="2"/>
      <c r="WY248" s="2"/>
      <c r="WZ248" s="2"/>
      <c r="XA248" s="2"/>
      <c r="XB248" s="2"/>
      <c r="XC248" s="2"/>
      <c r="XD248" s="2"/>
      <c r="XE248" s="2"/>
      <c r="XF248" s="2"/>
      <c r="XG248" s="2"/>
      <c r="XH248" s="2"/>
      <c r="XI248" s="2"/>
      <c r="XJ248" s="2"/>
      <c r="XK248" s="2"/>
      <c r="XL248" s="2"/>
      <c r="XM248" s="2"/>
      <c r="XN248" s="2"/>
      <c r="XO248" s="2"/>
      <c r="XP248" s="2"/>
      <c r="XQ248" s="2"/>
      <c r="XR248" s="2"/>
      <c r="XS248" s="2"/>
      <c r="XT248" s="2"/>
      <c r="XU248" s="2"/>
      <c r="XV248" s="2"/>
      <c r="XW248" s="2"/>
      <c r="XX248" s="2"/>
      <c r="XY248" s="2"/>
      <c r="XZ248" s="2"/>
      <c r="YA248" s="2"/>
      <c r="YB248" s="2"/>
      <c r="YC248" s="2"/>
      <c r="YD248" s="2"/>
      <c r="YE248" s="2"/>
      <c r="YF248" s="2"/>
      <c r="YG248" s="2"/>
      <c r="YH248" s="2"/>
      <c r="YI248" s="2"/>
      <c r="YJ248" s="2"/>
      <c r="YK248" s="2"/>
      <c r="YL248" s="2"/>
      <c r="YM248" s="2"/>
      <c r="YN248" s="2"/>
      <c r="YO248" s="2"/>
      <c r="YP248" s="2"/>
      <c r="YQ248" s="2"/>
      <c r="YR248" s="2"/>
      <c r="YS248" s="2"/>
      <c r="YT248" s="2"/>
      <c r="YU248" s="2"/>
      <c r="YV248" s="2"/>
      <c r="YW248" s="2"/>
      <c r="YX248" s="2"/>
      <c r="YY248" s="2"/>
      <c r="YZ248" s="2"/>
      <c r="ZA248" s="2"/>
      <c r="ZB248" s="2"/>
      <c r="ZC248" s="2"/>
      <c r="ZD248" s="2"/>
      <c r="ZE248" s="2"/>
      <c r="ZF248" s="2"/>
      <c r="ZG248" s="2"/>
      <c r="ZH248" s="2"/>
      <c r="ZI248" s="2"/>
      <c r="ZJ248" s="2"/>
      <c r="ZK248" s="2"/>
      <c r="ZL248" s="2"/>
      <c r="ZM248" s="2"/>
      <c r="ZN248" s="2"/>
      <c r="ZO248" s="2"/>
      <c r="ZP248" s="2"/>
      <c r="ZQ248" s="2"/>
      <c r="ZR248" s="2"/>
      <c r="ZS248" s="2"/>
      <c r="ZT248" s="2"/>
      <c r="ZU248" s="2"/>
      <c r="ZV248" s="2"/>
      <c r="ZW248" s="2"/>
      <c r="ZX248" s="2"/>
      <c r="ZY248" s="2"/>
      <c r="ZZ248" s="2"/>
      <c r="AAA248" s="2"/>
      <c r="AAB248" s="2"/>
      <c r="AAC248" s="2"/>
      <c r="AAD248" s="2"/>
      <c r="AAE248" s="2"/>
      <c r="AAF248" s="2"/>
      <c r="AAG248" s="2"/>
      <c r="AAH248" s="2"/>
      <c r="AAI248" s="2"/>
      <c r="AAJ248" s="2"/>
      <c r="AAK248" s="2"/>
      <c r="AAL248" s="2"/>
      <c r="AAM248" s="2"/>
      <c r="AAN248" s="2"/>
      <c r="AAO248" s="2"/>
      <c r="AAP248" s="2"/>
      <c r="AAQ248" s="2"/>
      <c r="AAR248" s="2"/>
      <c r="AAS248" s="2"/>
      <c r="AAT248" s="2"/>
      <c r="AAU248" s="2"/>
      <c r="AAV248" s="2"/>
      <c r="AAW248" s="2"/>
      <c r="AAX248" s="2"/>
      <c r="AAY248" s="2"/>
      <c r="AAZ248" s="2"/>
      <c r="ABA248" s="2"/>
      <c r="ABB248" s="2"/>
      <c r="ABC248" s="2"/>
      <c r="ABD248" s="2"/>
      <c r="ABE248" s="2"/>
      <c r="ABF248" s="2"/>
      <c r="ABG248" s="2"/>
      <c r="ABH248" s="2"/>
      <c r="ABI248" s="2"/>
      <c r="ABJ248" s="2"/>
      <c r="ABK248" s="2"/>
      <c r="ABL248" s="2"/>
      <c r="ABM248" s="2"/>
      <c r="ABN248" s="2"/>
      <c r="ABO248" s="2"/>
      <c r="ABP248" s="2"/>
      <c r="ABQ248" s="2"/>
      <c r="ABR248" s="2"/>
      <c r="ABS248" s="2"/>
      <c r="ABT248" s="2"/>
      <c r="ABU248" s="2"/>
      <c r="ABV248" s="2"/>
      <c r="ABW248" s="2"/>
      <c r="ABX248" s="2"/>
      <c r="ABY248" s="2"/>
      <c r="ABZ248" s="2"/>
      <c r="ACA248" s="2"/>
      <c r="ACB248" s="2"/>
      <c r="ACC248" s="2"/>
      <c r="ACD248" s="2"/>
      <c r="ACE248" s="2"/>
      <c r="ACF248" s="2"/>
      <c r="ACG248" s="2"/>
      <c r="ACH248" s="2"/>
      <c r="ACI248" s="2"/>
      <c r="ACJ248" s="2"/>
      <c r="ACK248" s="2"/>
      <c r="ACL248" s="2"/>
      <c r="ACM248" s="2"/>
      <c r="ACN248" s="2"/>
      <c r="ACO248" s="2"/>
      <c r="ACP248" s="2"/>
      <c r="ACQ248" s="2"/>
      <c r="ACR248" s="2"/>
      <c r="ACS248" s="2"/>
      <c r="ACT248" s="2"/>
      <c r="ACU248" s="2"/>
      <c r="ACV248" s="2"/>
      <c r="ACW248" s="2"/>
      <c r="ACX248" s="2"/>
      <c r="ACY248" s="2"/>
      <c r="ACZ248" s="2"/>
      <c r="ADA248" s="2"/>
      <c r="ADB248" s="2"/>
      <c r="ADC248" s="2"/>
      <c r="ADD248" s="2"/>
      <c r="ADE248" s="2"/>
      <c r="ADF248" s="2"/>
      <c r="ADG248" s="2"/>
      <c r="ADH248" s="2"/>
      <c r="ADI248" s="2"/>
      <c r="ADJ248" s="2"/>
      <c r="ADK248" s="2"/>
      <c r="ADL248" s="2"/>
      <c r="ADM248" s="2"/>
      <c r="ADN248" s="2"/>
      <c r="ADO248" s="2"/>
      <c r="ADP248" s="2"/>
      <c r="ADQ248" s="2"/>
      <c r="ADR248" s="2"/>
      <c r="ADS248" s="2"/>
      <c r="ADT248" s="2"/>
      <c r="ADU248" s="2"/>
      <c r="ADV248" s="2"/>
      <c r="ADW248" s="2"/>
      <c r="ADX248" s="2"/>
      <c r="ADY248" s="2"/>
      <c r="ADZ248" s="2"/>
      <c r="AEA248" s="2"/>
      <c r="AEB248" s="2"/>
      <c r="AEC248" s="2"/>
      <c r="AED248" s="2"/>
      <c r="AEE248" s="2"/>
      <c r="AEF248" s="2"/>
      <c r="AEG248" s="2"/>
      <c r="AEH248" s="2"/>
      <c r="AEI248" s="2"/>
      <c r="AEJ248" s="2"/>
      <c r="AEK248" s="2"/>
      <c r="AEL248" s="2"/>
      <c r="AEM248" s="2"/>
      <c r="AEN248" s="2"/>
      <c r="AEO248" s="2"/>
      <c r="AEP248" s="2"/>
      <c r="AEQ248" s="2"/>
      <c r="AER248" s="2"/>
      <c r="AES248" s="2"/>
      <c r="AET248" s="2"/>
      <c r="AEU248" s="2"/>
      <c r="AEV248" s="2"/>
      <c r="AEW248" s="2"/>
      <c r="AEX248" s="2"/>
      <c r="AEY248" s="2"/>
      <c r="AEZ248" s="2"/>
      <c r="AFA248" s="2"/>
      <c r="AFB248" s="2"/>
      <c r="AFC248" s="2"/>
      <c r="AFD248" s="2"/>
      <c r="AFE248" s="2"/>
      <c r="AFF248" s="2"/>
      <c r="AFG248" s="2"/>
      <c r="AFH248" s="2"/>
      <c r="AFI248" s="2"/>
      <c r="AFJ248" s="2"/>
      <c r="AFK248" s="2"/>
      <c r="AFL248" s="2"/>
      <c r="AFM248" s="2"/>
      <c r="AFN248" s="2"/>
      <c r="AFO248" s="2"/>
      <c r="AFP248" s="2"/>
      <c r="AFQ248" s="2"/>
      <c r="AFR248" s="2"/>
      <c r="AFS248" s="2"/>
      <c r="AFT248" s="2"/>
      <c r="AFU248" s="2"/>
      <c r="AFV248" s="2"/>
      <c r="AFW248" s="2"/>
      <c r="AFX248" s="2"/>
      <c r="AFY248" s="2"/>
      <c r="AFZ248" s="2"/>
      <c r="AGA248" s="2"/>
      <c r="AGB248" s="2"/>
      <c r="AGC248" s="2"/>
      <c r="AGD248" s="2"/>
      <c r="AGE248" s="2"/>
      <c r="AGF248" s="2"/>
      <c r="AGG248" s="2"/>
      <c r="AGH248" s="2"/>
      <c r="AGI248" s="2"/>
      <c r="AGJ248" s="2"/>
      <c r="AGK248" s="2"/>
      <c r="AGL248" s="2"/>
      <c r="AGM248" s="2"/>
      <c r="AGN248" s="2"/>
      <c r="AGO248" s="2"/>
      <c r="AGP248" s="2"/>
      <c r="AGQ248" s="2"/>
      <c r="AGR248" s="2"/>
      <c r="AGS248" s="2"/>
      <c r="AGT248" s="2"/>
      <c r="AGU248" s="2"/>
      <c r="AGV248" s="2"/>
      <c r="AGW248" s="2"/>
      <c r="AGX248" s="2"/>
      <c r="AGY248" s="2"/>
      <c r="AGZ248" s="2"/>
      <c r="AHA248" s="2"/>
      <c r="AHB248" s="2"/>
      <c r="AHC248" s="2"/>
      <c r="AHD248" s="2"/>
      <c r="AHE248" s="2"/>
      <c r="AHF248" s="2"/>
      <c r="AHG248" s="2"/>
      <c r="AHH248" s="2"/>
      <c r="AHI248" s="2"/>
      <c r="AHJ248" s="2"/>
      <c r="AHK248" s="2"/>
      <c r="AHL248" s="2"/>
      <c r="AHM248" s="2"/>
      <c r="AHN248" s="2"/>
      <c r="AHO248" s="2"/>
      <c r="AHP248" s="2"/>
      <c r="AHQ248" s="2"/>
      <c r="AHR248" s="2"/>
      <c r="AHS248" s="2"/>
      <c r="AHT248" s="2"/>
      <c r="AHU248" s="2"/>
      <c r="AHV248" s="2"/>
      <c r="AHW248" s="2"/>
      <c r="AHX248" s="2"/>
      <c r="AHY248" s="2"/>
      <c r="AHZ248" s="2"/>
      <c r="AIA248" s="2"/>
      <c r="AIB248" s="2"/>
      <c r="AIC248" s="2"/>
      <c r="AID248" s="2"/>
      <c r="AIE248" s="2"/>
      <c r="AIF248" s="2"/>
      <c r="AIG248" s="2"/>
      <c r="AIH248" s="2"/>
      <c r="AII248" s="2"/>
      <c r="AIJ248" s="2"/>
      <c r="AIK248" s="2"/>
      <c r="AIL248" s="2"/>
      <c r="AIM248" s="2"/>
      <c r="AIN248" s="2"/>
      <c r="AIO248" s="2"/>
      <c r="AIP248" s="2"/>
      <c r="AIQ248" s="2"/>
      <c r="AIR248" s="2"/>
      <c r="AIS248" s="2"/>
      <c r="AIT248" s="2"/>
      <c r="AIU248" s="2"/>
      <c r="AIV248" s="2"/>
      <c r="AIW248" s="2"/>
      <c r="AIX248" s="2"/>
      <c r="AIY248" s="2"/>
      <c r="AIZ248" s="2"/>
      <c r="AJA248" s="2"/>
      <c r="AJB248" s="2"/>
      <c r="AJC248" s="2"/>
      <c r="AJD248" s="2"/>
      <c r="AJE248" s="2"/>
      <c r="AJF248" s="2"/>
      <c r="AJG248" s="2"/>
      <c r="AJH248" s="2"/>
      <c r="AJI248" s="2"/>
      <c r="AJJ248" s="2"/>
      <c r="AJK248" s="2"/>
      <c r="AJL248" s="2"/>
      <c r="AJM248" s="2"/>
      <c r="AJN248" s="2"/>
      <c r="AJO248" s="2"/>
      <c r="AJP248" s="2"/>
      <c r="AJQ248" s="2"/>
      <c r="AJR248" s="2"/>
      <c r="AJS248" s="2"/>
      <c r="AJT248" s="2"/>
      <c r="AJU248" s="2"/>
      <c r="AJV248" s="2"/>
      <c r="AJW248" s="2"/>
      <c r="AJX248" s="2"/>
      <c r="AJY248" s="2"/>
      <c r="AJZ248" s="2"/>
      <c r="AKA248" s="2"/>
      <c r="AKB248" s="2"/>
      <c r="AKC248" s="2"/>
      <c r="AKD248" s="2"/>
      <c r="AKE248" s="2"/>
      <c r="AKF248" s="2"/>
      <c r="AKG248" s="2"/>
      <c r="AKH248" s="2"/>
      <c r="AKI248" s="2"/>
      <c r="AKJ248" s="2"/>
      <c r="AKK248" s="2"/>
      <c r="AKL248" s="2"/>
      <c r="AKM248" s="2"/>
      <c r="AKN248" s="2"/>
      <c r="AKO248" s="2"/>
      <c r="AKP248" s="2"/>
      <c r="AKQ248" s="2"/>
      <c r="AKR248" s="2"/>
      <c r="AKS248" s="2"/>
      <c r="AKT248" s="2"/>
      <c r="AKU248" s="2"/>
      <c r="AKV248" s="2"/>
      <c r="AKW248" s="2"/>
    </row>
    <row r="249" spans="1:985" s="2" customFormat="1">
      <c r="A249" s="75">
        <v>238</v>
      </c>
      <c r="B249" s="70" t="s">
        <v>371</v>
      </c>
      <c r="C249" s="79" t="s">
        <v>323</v>
      </c>
      <c r="D249" s="74">
        <v>6</v>
      </c>
      <c r="E249" s="42">
        <v>8.06</v>
      </c>
      <c r="F249" s="42">
        <v>3.56</v>
      </c>
      <c r="G249" s="42">
        <v>2.6</v>
      </c>
      <c r="H249" s="42">
        <v>1.1000000000000001</v>
      </c>
      <c r="I249" s="51">
        <f t="shared" si="10"/>
        <v>15.32</v>
      </c>
      <c r="J249" s="9"/>
      <c r="K249" s="9"/>
      <c r="L249" s="9"/>
      <c r="M249" s="9"/>
    </row>
    <row r="250" spans="1:985" s="4" customFormat="1">
      <c r="A250" s="75">
        <v>239</v>
      </c>
      <c r="B250" s="70" t="s">
        <v>372</v>
      </c>
      <c r="C250" s="79" t="s">
        <v>323</v>
      </c>
      <c r="D250" s="42">
        <v>6</v>
      </c>
      <c r="E250" s="42">
        <v>8.1999999999999993</v>
      </c>
      <c r="F250" s="42">
        <v>2.2000000000000002</v>
      </c>
      <c r="G250" s="42">
        <v>2.1</v>
      </c>
      <c r="H250" s="42">
        <v>1.03</v>
      </c>
      <c r="I250" s="51">
        <f t="shared" si="10"/>
        <v>13.529999999999998</v>
      </c>
      <c r="J250" s="19"/>
      <c r="K250" s="19"/>
      <c r="L250" s="19"/>
      <c r="M250" s="19"/>
    </row>
    <row r="251" spans="1:985" s="2" customFormat="1">
      <c r="A251" s="75">
        <v>240</v>
      </c>
      <c r="B251" s="48" t="s">
        <v>373</v>
      </c>
      <c r="C251" s="79" t="s">
        <v>323</v>
      </c>
      <c r="D251" s="42">
        <v>6</v>
      </c>
      <c r="E251" s="42">
        <v>7.4</v>
      </c>
      <c r="F251" s="42">
        <v>5.3</v>
      </c>
      <c r="G251" s="42">
        <v>3.2</v>
      </c>
      <c r="H251" s="42">
        <v>0.28999999999999998</v>
      </c>
      <c r="I251" s="51">
        <f t="shared" si="10"/>
        <v>16.189999999999998</v>
      </c>
      <c r="J251" s="9"/>
      <c r="K251" s="9"/>
      <c r="L251" s="9"/>
      <c r="M251" s="9"/>
    </row>
    <row r="252" spans="1:985" s="2" customFormat="1">
      <c r="A252" s="75">
        <v>241</v>
      </c>
      <c r="B252" s="48" t="s">
        <v>374</v>
      </c>
      <c r="C252" s="79" t="s">
        <v>323</v>
      </c>
      <c r="D252" s="42">
        <v>6</v>
      </c>
      <c r="E252" s="42">
        <v>9.1</v>
      </c>
      <c r="F252" s="42">
        <v>1.3</v>
      </c>
      <c r="G252" s="42">
        <v>1.1000000000000001</v>
      </c>
      <c r="H252" s="42">
        <v>0.6</v>
      </c>
      <c r="I252" s="51">
        <f t="shared" si="10"/>
        <v>12.1</v>
      </c>
      <c r="J252" s="9"/>
      <c r="K252" s="9"/>
      <c r="L252" s="9"/>
      <c r="M252" s="9"/>
    </row>
    <row r="253" spans="1:985" ht="14.25" customHeight="1">
      <c r="A253" s="79"/>
      <c r="B253" s="79"/>
      <c r="C253" s="56" t="s">
        <v>32</v>
      </c>
      <c r="D253" s="57">
        <f t="shared" ref="D253:I253" si="11">SUM(D238:D252)</f>
        <v>90</v>
      </c>
      <c r="E253" s="57">
        <f t="shared" si="11"/>
        <v>139.36000000000001</v>
      </c>
      <c r="F253" s="57">
        <f t="shared" si="11"/>
        <v>55.759999999999991</v>
      </c>
      <c r="G253" s="57">
        <f t="shared" si="11"/>
        <v>39.660000000000004</v>
      </c>
      <c r="H253" s="57">
        <f t="shared" si="11"/>
        <v>11.585999999999999</v>
      </c>
      <c r="I253" s="57">
        <f t="shared" si="11"/>
        <v>246.36599999999999</v>
      </c>
      <c r="J253" s="9"/>
      <c r="K253" s="9"/>
      <c r="L253" s="9"/>
      <c r="M253" s="9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  <c r="IS253" s="2"/>
      <c r="IT253" s="2"/>
      <c r="IU253" s="2"/>
      <c r="IV253" s="2"/>
      <c r="IW253" s="2"/>
      <c r="IX253" s="2"/>
      <c r="IY253" s="2"/>
      <c r="IZ253" s="2"/>
      <c r="JA253" s="2"/>
      <c r="JB253" s="2"/>
      <c r="JC253" s="2"/>
      <c r="JD253" s="2"/>
      <c r="JE253" s="2"/>
      <c r="JF253" s="2"/>
      <c r="JG253" s="2"/>
      <c r="JH253" s="2"/>
      <c r="JI253" s="2"/>
      <c r="JJ253" s="2"/>
      <c r="JK253" s="2"/>
      <c r="JL253" s="2"/>
      <c r="JM253" s="2"/>
      <c r="JN253" s="2"/>
      <c r="JO253" s="2"/>
      <c r="JP253" s="2"/>
      <c r="JQ253" s="2"/>
      <c r="JR253" s="2"/>
      <c r="JS253" s="2"/>
      <c r="JT253" s="2"/>
      <c r="JU253" s="2"/>
      <c r="JV253" s="2"/>
      <c r="JW253" s="2"/>
      <c r="JX253" s="2"/>
      <c r="JY253" s="2"/>
      <c r="JZ253" s="2"/>
      <c r="KA253" s="2"/>
      <c r="KB253" s="2"/>
      <c r="KC253" s="2"/>
      <c r="KD253" s="2"/>
      <c r="KE253" s="2"/>
      <c r="KF253" s="2"/>
      <c r="KG253" s="2"/>
      <c r="KH253" s="2"/>
      <c r="KI253" s="2"/>
      <c r="KJ253" s="2"/>
      <c r="KK253" s="2"/>
      <c r="KL253" s="2"/>
      <c r="KM253" s="2"/>
      <c r="KN253" s="2"/>
      <c r="KO253" s="2"/>
      <c r="KP253" s="2"/>
      <c r="KQ253" s="2"/>
      <c r="KR253" s="2"/>
      <c r="KS253" s="2"/>
      <c r="KT253" s="2"/>
      <c r="KU253" s="2"/>
      <c r="KV253" s="2"/>
      <c r="KW253" s="2"/>
      <c r="KX253" s="2"/>
      <c r="KY253" s="2"/>
      <c r="KZ253" s="2"/>
      <c r="LA253" s="2"/>
      <c r="LB253" s="2"/>
      <c r="LC253" s="2"/>
      <c r="LD253" s="2"/>
      <c r="LE253" s="2"/>
      <c r="LF253" s="2"/>
      <c r="LG253" s="2"/>
      <c r="LH253" s="2"/>
      <c r="LI253" s="2"/>
      <c r="LJ253" s="2"/>
      <c r="LK253" s="2"/>
      <c r="LL253" s="2"/>
      <c r="LM253" s="2"/>
      <c r="LN253" s="2"/>
      <c r="LO253" s="2"/>
      <c r="LP253" s="2"/>
      <c r="LQ253" s="2"/>
      <c r="LR253" s="2"/>
      <c r="LS253" s="2"/>
      <c r="LT253" s="2"/>
      <c r="LU253" s="2"/>
      <c r="LV253" s="2"/>
      <c r="LW253" s="2"/>
      <c r="LX253" s="2"/>
      <c r="LY253" s="2"/>
      <c r="LZ253" s="2"/>
      <c r="MA253" s="2"/>
      <c r="MB253" s="2"/>
      <c r="MC253" s="2"/>
      <c r="MD253" s="2"/>
      <c r="ME253" s="2"/>
      <c r="MF253" s="2"/>
      <c r="MG253" s="2"/>
      <c r="MH253" s="2"/>
      <c r="MI253" s="2"/>
      <c r="MJ253" s="2"/>
      <c r="MK253" s="2"/>
      <c r="ML253" s="2"/>
      <c r="MM253" s="2"/>
      <c r="MN253" s="2"/>
      <c r="MO253" s="2"/>
      <c r="MP253" s="2"/>
      <c r="MQ253" s="2"/>
      <c r="MR253" s="2"/>
      <c r="MS253" s="2"/>
      <c r="MT253" s="2"/>
      <c r="MU253" s="2"/>
      <c r="MV253" s="2"/>
      <c r="MW253" s="2"/>
      <c r="MX253" s="2"/>
      <c r="MY253" s="2"/>
      <c r="MZ253" s="2"/>
      <c r="NA253" s="2"/>
      <c r="NB253" s="2"/>
      <c r="NC253" s="2"/>
      <c r="ND253" s="2"/>
      <c r="NE253" s="2"/>
      <c r="NF253" s="2"/>
      <c r="NG253" s="2"/>
      <c r="NH253" s="2"/>
      <c r="NI253" s="2"/>
      <c r="NJ253" s="2"/>
      <c r="NK253" s="2"/>
      <c r="NL253" s="2"/>
      <c r="NM253" s="2"/>
      <c r="NN253" s="2"/>
      <c r="NO253" s="2"/>
      <c r="NP253" s="2"/>
      <c r="NQ253" s="2"/>
      <c r="NR253" s="2"/>
      <c r="NS253" s="2"/>
      <c r="NT253" s="2"/>
      <c r="NU253" s="2"/>
      <c r="NV253" s="2"/>
      <c r="NW253" s="2"/>
      <c r="NX253" s="2"/>
      <c r="NY253" s="2"/>
      <c r="NZ253" s="2"/>
      <c r="OA253" s="2"/>
      <c r="OB253" s="2"/>
      <c r="OC253" s="2"/>
      <c r="OD253" s="2"/>
      <c r="OE253" s="2"/>
      <c r="OF253" s="2"/>
      <c r="OG253" s="2"/>
      <c r="OH253" s="2"/>
      <c r="OI253" s="2"/>
      <c r="OJ253" s="2"/>
      <c r="OK253" s="2"/>
      <c r="OL253" s="2"/>
      <c r="OM253" s="2"/>
      <c r="ON253" s="2"/>
      <c r="OO253" s="2"/>
      <c r="OP253" s="2"/>
      <c r="OQ253" s="2"/>
      <c r="OR253" s="2"/>
      <c r="OS253" s="2"/>
      <c r="OT253" s="2"/>
      <c r="OU253" s="2"/>
      <c r="OV253" s="2"/>
      <c r="OW253" s="2"/>
      <c r="OX253" s="2"/>
      <c r="OY253" s="2"/>
      <c r="OZ253" s="2"/>
      <c r="PA253" s="2"/>
      <c r="PB253" s="2"/>
      <c r="PC253" s="2"/>
      <c r="PD253" s="2"/>
      <c r="PE253" s="2"/>
      <c r="PF253" s="2"/>
      <c r="PG253" s="2"/>
      <c r="PH253" s="2"/>
      <c r="PI253" s="2"/>
      <c r="PJ253" s="2"/>
      <c r="PK253" s="2"/>
      <c r="PL253" s="2"/>
      <c r="PM253" s="2"/>
      <c r="PN253" s="2"/>
      <c r="PO253" s="2"/>
      <c r="PP253" s="2"/>
      <c r="PQ253" s="2"/>
      <c r="PR253" s="2"/>
      <c r="PS253" s="2"/>
      <c r="PT253" s="2"/>
      <c r="PU253" s="2"/>
      <c r="PV253" s="2"/>
      <c r="PW253" s="2"/>
      <c r="PX253" s="2"/>
      <c r="PY253" s="2"/>
      <c r="PZ253" s="2"/>
      <c r="QA253" s="2"/>
      <c r="QB253" s="2"/>
      <c r="QC253" s="2"/>
      <c r="QD253" s="2"/>
      <c r="QE253" s="2"/>
      <c r="QF253" s="2"/>
      <c r="QG253" s="2"/>
      <c r="QH253" s="2"/>
      <c r="QI253" s="2"/>
      <c r="QJ253" s="2"/>
      <c r="QK253" s="2"/>
      <c r="QL253" s="2"/>
      <c r="QM253" s="2"/>
      <c r="QN253" s="2"/>
      <c r="QO253" s="2"/>
      <c r="QP253" s="2"/>
      <c r="QQ253" s="2"/>
      <c r="QR253" s="2"/>
      <c r="QS253" s="2"/>
      <c r="QT253" s="2"/>
      <c r="QU253" s="2"/>
      <c r="QV253" s="2"/>
      <c r="QW253" s="2"/>
      <c r="QX253" s="2"/>
      <c r="QY253" s="2"/>
      <c r="QZ253" s="2"/>
      <c r="RA253" s="2"/>
      <c r="RB253" s="2"/>
      <c r="RC253" s="2"/>
      <c r="RD253" s="2"/>
      <c r="RE253" s="2"/>
      <c r="RF253" s="2"/>
      <c r="RG253" s="2"/>
      <c r="RH253" s="2"/>
      <c r="RI253" s="2"/>
      <c r="RJ253" s="2"/>
      <c r="RK253" s="2"/>
      <c r="RL253" s="2"/>
      <c r="RM253" s="2"/>
      <c r="RN253" s="2"/>
      <c r="RO253" s="2"/>
      <c r="RP253" s="2"/>
      <c r="RQ253" s="2"/>
      <c r="RR253" s="2"/>
      <c r="RS253" s="2"/>
      <c r="RT253" s="2"/>
      <c r="RU253" s="2"/>
      <c r="RV253" s="2"/>
      <c r="RW253" s="2"/>
      <c r="RX253" s="2"/>
      <c r="RY253" s="2"/>
      <c r="RZ253" s="2"/>
      <c r="SA253" s="2"/>
      <c r="SB253" s="2"/>
      <c r="SC253" s="2"/>
      <c r="SD253" s="2"/>
      <c r="SE253" s="2"/>
      <c r="SF253" s="2"/>
      <c r="SG253" s="2"/>
      <c r="SH253" s="2"/>
      <c r="SI253" s="2"/>
      <c r="SJ253" s="2"/>
      <c r="SK253" s="2"/>
      <c r="SL253" s="2"/>
      <c r="SM253" s="2"/>
      <c r="SN253" s="2"/>
      <c r="SO253" s="2"/>
      <c r="SP253" s="2"/>
      <c r="SQ253" s="2"/>
      <c r="SR253" s="2"/>
      <c r="SS253" s="2"/>
      <c r="ST253" s="2"/>
      <c r="SU253" s="2"/>
      <c r="SV253" s="2"/>
      <c r="SW253" s="2"/>
      <c r="SX253" s="2"/>
      <c r="SY253" s="2"/>
      <c r="SZ253" s="2"/>
      <c r="TA253" s="2"/>
      <c r="TB253" s="2"/>
      <c r="TC253" s="2"/>
      <c r="TD253" s="2"/>
      <c r="TE253" s="2"/>
      <c r="TF253" s="2"/>
      <c r="TG253" s="2"/>
      <c r="TH253" s="2"/>
      <c r="TI253" s="2"/>
      <c r="TJ253" s="2"/>
      <c r="TK253" s="2"/>
      <c r="TL253" s="2"/>
      <c r="TM253" s="2"/>
      <c r="TN253" s="2"/>
      <c r="TO253" s="2"/>
      <c r="TP253" s="2"/>
      <c r="TQ253" s="2"/>
      <c r="TR253" s="2"/>
      <c r="TS253" s="2"/>
      <c r="TT253" s="2"/>
      <c r="TU253" s="2"/>
      <c r="TV253" s="2"/>
      <c r="TW253" s="2"/>
      <c r="TX253" s="2"/>
      <c r="TY253" s="2"/>
      <c r="TZ253" s="2"/>
      <c r="UA253" s="2"/>
      <c r="UB253" s="2"/>
      <c r="UC253" s="2"/>
      <c r="UD253" s="2"/>
      <c r="UE253" s="2"/>
      <c r="UF253" s="2"/>
      <c r="UG253" s="2"/>
      <c r="UH253" s="2"/>
      <c r="UI253" s="2"/>
      <c r="UJ253" s="2"/>
      <c r="UK253" s="2"/>
      <c r="UL253" s="2"/>
      <c r="UM253" s="2"/>
      <c r="UN253" s="2"/>
      <c r="UO253" s="2"/>
      <c r="UP253" s="2"/>
      <c r="UQ253" s="2"/>
      <c r="UR253" s="2"/>
      <c r="US253" s="2"/>
      <c r="UT253" s="2"/>
      <c r="UU253" s="2"/>
      <c r="UV253" s="2"/>
      <c r="UW253" s="2"/>
      <c r="UX253" s="2"/>
      <c r="UY253" s="2"/>
      <c r="UZ253" s="2"/>
      <c r="VA253" s="2"/>
      <c r="VB253" s="2"/>
      <c r="VC253" s="2"/>
      <c r="VD253" s="2"/>
      <c r="VE253" s="2"/>
      <c r="VF253" s="2"/>
      <c r="VG253" s="2"/>
      <c r="VH253" s="2"/>
      <c r="VI253" s="2"/>
      <c r="VJ253" s="2"/>
      <c r="VK253" s="2"/>
      <c r="VL253" s="2"/>
      <c r="VM253" s="2"/>
      <c r="VN253" s="2"/>
      <c r="VO253" s="2"/>
      <c r="VP253" s="2"/>
      <c r="VQ253" s="2"/>
      <c r="VR253" s="2"/>
      <c r="VS253" s="2"/>
      <c r="VT253" s="2"/>
      <c r="VU253" s="2"/>
      <c r="VV253" s="2"/>
      <c r="VW253" s="2"/>
      <c r="VX253" s="2"/>
      <c r="VY253" s="2"/>
      <c r="VZ253" s="2"/>
      <c r="WA253" s="2"/>
      <c r="WB253" s="2"/>
      <c r="WC253" s="2"/>
      <c r="WD253" s="2"/>
      <c r="WE253" s="2"/>
      <c r="WF253" s="2"/>
      <c r="WG253" s="2"/>
      <c r="WH253" s="2"/>
      <c r="WI253" s="2"/>
      <c r="WJ253" s="2"/>
      <c r="WK253" s="2"/>
      <c r="WL253" s="2"/>
      <c r="WM253" s="2"/>
      <c r="WN253" s="2"/>
      <c r="WO253" s="2"/>
      <c r="WP253" s="2"/>
      <c r="WQ253" s="2"/>
      <c r="WR253" s="2"/>
      <c r="WS253" s="2"/>
      <c r="WT253" s="2"/>
      <c r="WU253" s="2"/>
      <c r="WV253" s="2"/>
      <c r="WW253" s="2"/>
      <c r="WX253" s="2"/>
      <c r="WY253" s="2"/>
      <c r="WZ253" s="2"/>
      <c r="XA253" s="2"/>
      <c r="XB253" s="2"/>
      <c r="XC253" s="2"/>
      <c r="XD253" s="2"/>
      <c r="XE253" s="2"/>
      <c r="XF253" s="2"/>
      <c r="XG253" s="2"/>
      <c r="XH253" s="2"/>
      <c r="XI253" s="2"/>
      <c r="XJ253" s="2"/>
      <c r="XK253" s="2"/>
      <c r="XL253" s="2"/>
      <c r="XM253" s="2"/>
      <c r="XN253" s="2"/>
      <c r="XO253" s="2"/>
      <c r="XP253" s="2"/>
      <c r="XQ253" s="2"/>
      <c r="XR253" s="2"/>
      <c r="XS253" s="2"/>
      <c r="XT253" s="2"/>
      <c r="XU253" s="2"/>
      <c r="XV253" s="2"/>
      <c r="XW253" s="2"/>
      <c r="XX253" s="2"/>
      <c r="XY253" s="2"/>
      <c r="XZ253" s="2"/>
      <c r="YA253" s="2"/>
      <c r="YB253" s="2"/>
      <c r="YC253" s="2"/>
      <c r="YD253" s="2"/>
      <c r="YE253" s="2"/>
      <c r="YF253" s="2"/>
      <c r="YG253" s="2"/>
      <c r="YH253" s="2"/>
      <c r="YI253" s="2"/>
      <c r="YJ253" s="2"/>
      <c r="YK253" s="2"/>
      <c r="YL253" s="2"/>
      <c r="YM253" s="2"/>
      <c r="YN253" s="2"/>
      <c r="YO253" s="2"/>
      <c r="YP253" s="2"/>
      <c r="YQ253" s="2"/>
      <c r="YR253" s="2"/>
      <c r="YS253" s="2"/>
      <c r="YT253" s="2"/>
      <c r="YU253" s="2"/>
      <c r="YV253" s="2"/>
      <c r="YW253" s="2"/>
      <c r="YX253" s="2"/>
      <c r="YY253" s="2"/>
      <c r="YZ253" s="2"/>
      <c r="ZA253" s="2"/>
      <c r="ZB253" s="2"/>
      <c r="ZC253" s="2"/>
      <c r="ZD253" s="2"/>
      <c r="ZE253" s="2"/>
      <c r="ZF253" s="2"/>
      <c r="ZG253" s="2"/>
      <c r="ZH253" s="2"/>
      <c r="ZI253" s="2"/>
      <c r="ZJ253" s="2"/>
      <c r="ZK253" s="2"/>
      <c r="ZL253" s="2"/>
      <c r="ZM253" s="2"/>
      <c r="ZN253" s="2"/>
      <c r="ZO253" s="2"/>
      <c r="ZP253" s="2"/>
      <c r="ZQ253" s="2"/>
      <c r="ZR253" s="2"/>
      <c r="ZS253" s="2"/>
      <c r="ZT253" s="2"/>
      <c r="ZU253" s="2"/>
      <c r="ZV253" s="2"/>
      <c r="ZW253" s="2"/>
      <c r="ZX253" s="2"/>
      <c r="ZY253" s="2"/>
      <c r="ZZ253" s="2"/>
      <c r="AAA253" s="2"/>
      <c r="AAB253" s="2"/>
      <c r="AAC253" s="2"/>
      <c r="AAD253" s="2"/>
      <c r="AAE253" s="2"/>
      <c r="AAF253" s="2"/>
      <c r="AAG253" s="2"/>
      <c r="AAH253" s="2"/>
      <c r="AAI253" s="2"/>
      <c r="AAJ253" s="2"/>
      <c r="AAK253" s="2"/>
      <c r="AAL253" s="2"/>
      <c r="AAM253" s="2"/>
      <c r="AAN253" s="2"/>
      <c r="AAO253" s="2"/>
      <c r="AAP253" s="2"/>
      <c r="AAQ253" s="2"/>
      <c r="AAR253" s="2"/>
      <c r="AAS253" s="2"/>
      <c r="AAT253" s="2"/>
      <c r="AAU253" s="2"/>
      <c r="AAV253" s="2"/>
      <c r="AAW253" s="2"/>
      <c r="AAX253" s="2"/>
      <c r="AAY253" s="2"/>
      <c r="AAZ253" s="2"/>
      <c r="ABA253" s="2"/>
      <c r="ABB253" s="2"/>
      <c r="ABC253" s="2"/>
      <c r="ABD253" s="2"/>
      <c r="ABE253" s="2"/>
      <c r="ABF253" s="2"/>
      <c r="ABG253" s="2"/>
      <c r="ABH253" s="2"/>
      <c r="ABI253" s="2"/>
      <c r="ABJ253" s="2"/>
      <c r="ABK253" s="2"/>
      <c r="ABL253" s="2"/>
      <c r="ABM253" s="2"/>
      <c r="ABN253" s="2"/>
      <c r="ABO253" s="2"/>
      <c r="ABP253" s="2"/>
      <c r="ABQ253" s="2"/>
      <c r="ABR253" s="2"/>
      <c r="ABS253" s="2"/>
      <c r="ABT253" s="2"/>
      <c r="ABU253" s="2"/>
      <c r="ABV253" s="2"/>
      <c r="ABW253" s="2"/>
      <c r="ABX253" s="2"/>
      <c r="ABY253" s="2"/>
      <c r="ABZ253" s="2"/>
      <c r="ACA253" s="2"/>
      <c r="ACB253" s="2"/>
      <c r="ACC253" s="2"/>
      <c r="ACD253" s="2"/>
      <c r="ACE253" s="2"/>
      <c r="ACF253" s="2"/>
      <c r="ACG253" s="2"/>
      <c r="ACH253" s="2"/>
      <c r="ACI253" s="2"/>
      <c r="ACJ253" s="2"/>
      <c r="ACK253" s="2"/>
      <c r="ACL253" s="2"/>
      <c r="ACM253" s="2"/>
      <c r="ACN253" s="2"/>
      <c r="ACO253" s="2"/>
      <c r="ACP253" s="2"/>
      <c r="ACQ253" s="2"/>
      <c r="ACR253" s="2"/>
      <c r="ACS253" s="2"/>
      <c r="ACT253" s="2"/>
      <c r="ACU253" s="2"/>
      <c r="ACV253" s="2"/>
      <c r="ACW253" s="2"/>
      <c r="ACX253" s="2"/>
      <c r="ACY253" s="2"/>
      <c r="ACZ253" s="2"/>
      <c r="ADA253" s="2"/>
      <c r="ADB253" s="2"/>
      <c r="ADC253" s="2"/>
      <c r="ADD253" s="2"/>
      <c r="ADE253" s="2"/>
      <c r="ADF253" s="2"/>
      <c r="ADG253" s="2"/>
      <c r="ADH253" s="2"/>
      <c r="ADI253" s="2"/>
      <c r="ADJ253" s="2"/>
      <c r="ADK253" s="2"/>
      <c r="ADL253" s="2"/>
      <c r="ADM253" s="2"/>
      <c r="ADN253" s="2"/>
      <c r="ADO253" s="2"/>
      <c r="ADP253" s="2"/>
      <c r="ADQ253" s="2"/>
      <c r="ADR253" s="2"/>
      <c r="ADS253" s="2"/>
      <c r="ADT253" s="2"/>
      <c r="ADU253" s="2"/>
      <c r="ADV253" s="2"/>
      <c r="ADW253" s="2"/>
      <c r="ADX253" s="2"/>
      <c r="ADY253" s="2"/>
      <c r="ADZ253" s="2"/>
      <c r="AEA253" s="2"/>
      <c r="AEB253" s="2"/>
      <c r="AEC253" s="2"/>
      <c r="AED253" s="2"/>
      <c r="AEE253" s="2"/>
      <c r="AEF253" s="2"/>
      <c r="AEG253" s="2"/>
      <c r="AEH253" s="2"/>
      <c r="AEI253" s="2"/>
      <c r="AEJ253" s="2"/>
      <c r="AEK253" s="2"/>
      <c r="AEL253" s="2"/>
      <c r="AEM253" s="2"/>
      <c r="AEN253" s="2"/>
      <c r="AEO253" s="2"/>
      <c r="AEP253" s="2"/>
      <c r="AEQ253" s="2"/>
      <c r="AER253" s="2"/>
      <c r="AES253" s="2"/>
      <c r="AET253" s="2"/>
      <c r="AEU253" s="2"/>
      <c r="AEV253" s="2"/>
      <c r="AEW253" s="2"/>
      <c r="AEX253" s="2"/>
      <c r="AEY253" s="2"/>
      <c r="AEZ253" s="2"/>
      <c r="AFA253" s="2"/>
      <c r="AFB253" s="2"/>
      <c r="AFC253" s="2"/>
      <c r="AFD253" s="2"/>
      <c r="AFE253" s="2"/>
      <c r="AFF253" s="2"/>
      <c r="AFG253" s="2"/>
      <c r="AFH253" s="2"/>
      <c r="AFI253" s="2"/>
      <c r="AFJ253" s="2"/>
      <c r="AFK253" s="2"/>
      <c r="AFL253" s="2"/>
      <c r="AFM253" s="2"/>
      <c r="AFN253" s="2"/>
      <c r="AFO253" s="2"/>
      <c r="AFP253" s="2"/>
      <c r="AFQ253" s="2"/>
      <c r="AFR253" s="2"/>
      <c r="AFS253" s="2"/>
      <c r="AFT253" s="2"/>
      <c r="AFU253" s="2"/>
      <c r="AFV253" s="2"/>
      <c r="AFW253" s="2"/>
      <c r="AFX253" s="2"/>
      <c r="AFY253" s="2"/>
      <c r="AFZ253" s="2"/>
      <c r="AGA253" s="2"/>
      <c r="AGB253" s="2"/>
      <c r="AGC253" s="2"/>
      <c r="AGD253" s="2"/>
      <c r="AGE253" s="2"/>
      <c r="AGF253" s="2"/>
      <c r="AGG253" s="2"/>
      <c r="AGH253" s="2"/>
      <c r="AGI253" s="2"/>
      <c r="AGJ253" s="2"/>
      <c r="AGK253" s="2"/>
      <c r="AGL253" s="2"/>
      <c r="AGM253" s="2"/>
      <c r="AGN253" s="2"/>
      <c r="AGO253" s="2"/>
      <c r="AGP253" s="2"/>
      <c r="AGQ253" s="2"/>
      <c r="AGR253" s="2"/>
      <c r="AGS253" s="2"/>
      <c r="AGT253" s="2"/>
      <c r="AGU253" s="2"/>
      <c r="AGV253" s="2"/>
      <c r="AGW253" s="2"/>
      <c r="AGX253" s="2"/>
      <c r="AGY253" s="2"/>
      <c r="AGZ253" s="2"/>
      <c r="AHA253" s="2"/>
      <c r="AHB253" s="2"/>
      <c r="AHC253" s="2"/>
      <c r="AHD253" s="2"/>
      <c r="AHE253" s="2"/>
      <c r="AHF253" s="2"/>
      <c r="AHG253" s="2"/>
      <c r="AHH253" s="2"/>
      <c r="AHI253" s="2"/>
      <c r="AHJ253" s="2"/>
      <c r="AHK253" s="2"/>
      <c r="AHL253" s="2"/>
      <c r="AHM253" s="2"/>
      <c r="AHN253" s="2"/>
      <c r="AHO253" s="2"/>
      <c r="AHP253" s="2"/>
      <c r="AHQ253" s="2"/>
      <c r="AHR253" s="2"/>
      <c r="AHS253" s="2"/>
      <c r="AHT253" s="2"/>
      <c r="AHU253" s="2"/>
      <c r="AHV253" s="2"/>
      <c r="AHW253" s="2"/>
      <c r="AHX253" s="2"/>
      <c r="AHY253" s="2"/>
      <c r="AHZ253" s="2"/>
      <c r="AIA253" s="2"/>
      <c r="AIB253" s="2"/>
      <c r="AIC253" s="2"/>
      <c r="AID253" s="2"/>
      <c r="AIE253" s="2"/>
      <c r="AIF253" s="2"/>
      <c r="AIG253" s="2"/>
      <c r="AIH253" s="2"/>
      <c r="AII253" s="2"/>
      <c r="AIJ253" s="2"/>
      <c r="AIK253" s="2"/>
      <c r="AIL253" s="2"/>
      <c r="AIM253" s="2"/>
      <c r="AIN253" s="2"/>
      <c r="AIO253" s="2"/>
      <c r="AIP253" s="2"/>
      <c r="AIQ253" s="2"/>
      <c r="AIR253" s="2"/>
      <c r="AIS253" s="2"/>
      <c r="AIT253" s="2"/>
      <c r="AIU253" s="2"/>
      <c r="AIV253" s="2"/>
      <c r="AIW253" s="2"/>
      <c r="AIX253" s="2"/>
      <c r="AIY253" s="2"/>
      <c r="AIZ253" s="2"/>
      <c r="AJA253" s="2"/>
      <c r="AJB253" s="2"/>
      <c r="AJC253" s="2"/>
      <c r="AJD253" s="2"/>
      <c r="AJE253" s="2"/>
      <c r="AJF253" s="2"/>
      <c r="AJG253" s="2"/>
      <c r="AJH253" s="2"/>
      <c r="AJI253" s="2"/>
      <c r="AJJ253" s="2"/>
      <c r="AJK253" s="2"/>
      <c r="AJL253" s="2"/>
      <c r="AJM253" s="2"/>
      <c r="AJN253" s="2"/>
      <c r="AJO253" s="2"/>
      <c r="AJP253" s="2"/>
      <c r="AJQ253" s="2"/>
      <c r="AJR253" s="2"/>
      <c r="AJS253" s="2"/>
      <c r="AJT253" s="2"/>
      <c r="AJU253" s="2"/>
      <c r="AJV253" s="2"/>
      <c r="AJW253" s="2"/>
      <c r="AJX253" s="2"/>
      <c r="AJY253" s="2"/>
      <c r="AJZ253" s="2"/>
      <c r="AKA253" s="2"/>
      <c r="AKB253" s="2"/>
      <c r="AKC253" s="2"/>
      <c r="AKD253" s="2"/>
      <c r="AKE253" s="2"/>
      <c r="AKF253" s="2"/>
      <c r="AKG253" s="2"/>
      <c r="AKH253" s="2"/>
      <c r="AKI253" s="2"/>
      <c r="AKJ253" s="2"/>
      <c r="AKK253" s="2"/>
      <c r="AKL253" s="2"/>
      <c r="AKM253" s="2"/>
      <c r="AKN253" s="2"/>
      <c r="AKO253" s="2"/>
      <c r="AKP253" s="2"/>
      <c r="AKQ253" s="2"/>
      <c r="AKR253" s="2"/>
      <c r="AKS253" s="2"/>
      <c r="AKT253" s="2"/>
      <c r="AKU253" s="2"/>
      <c r="AKV253" s="2"/>
      <c r="AKW253" s="2"/>
    </row>
    <row r="254" spans="1:985" ht="27.75" customHeight="1">
      <c r="A254" s="121" t="s">
        <v>124</v>
      </c>
      <c r="B254" s="121"/>
      <c r="C254" s="121"/>
      <c r="D254" s="121"/>
      <c r="E254" s="121"/>
      <c r="F254" s="121"/>
      <c r="G254" s="121"/>
      <c r="H254" s="121"/>
      <c r="I254" s="121"/>
    </row>
    <row r="255" spans="1:985">
      <c r="A255" s="80">
        <v>242</v>
      </c>
      <c r="B255" s="95" t="s">
        <v>195</v>
      </c>
      <c r="C255" s="43" t="s">
        <v>125</v>
      </c>
      <c r="D255" s="41">
        <v>15</v>
      </c>
      <c r="E255" s="42">
        <v>19.3</v>
      </c>
      <c r="F255" s="42">
        <v>5.0999999999999996</v>
      </c>
      <c r="G255" s="42">
        <v>4.5</v>
      </c>
      <c r="H255" s="42">
        <v>1.1000000000000001</v>
      </c>
      <c r="I255" s="51">
        <f t="shared" ref="I255:I282" si="12">SUM(E255:H255)</f>
        <v>30</v>
      </c>
    </row>
    <row r="256" spans="1:985">
      <c r="A256" s="80">
        <v>243</v>
      </c>
      <c r="B256" s="49" t="s">
        <v>657</v>
      </c>
      <c r="C256" s="43" t="s">
        <v>125</v>
      </c>
      <c r="D256" s="41" t="s">
        <v>18</v>
      </c>
      <c r="E256" s="74">
        <v>7.3</v>
      </c>
      <c r="F256" s="74">
        <v>3.2</v>
      </c>
      <c r="G256" s="74">
        <v>2.6</v>
      </c>
      <c r="H256" s="74">
        <v>1.3</v>
      </c>
      <c r="I256" s="51">
        <f t="shared" si="12"/>
        <v>14.4</v>
      </c>
    </row>
    <row r="257" spans="1:13">
      <c r="A257" s="80">
        <v>244</v>
      </c>
      <c r="B257" s="43" t="s">
        <v>466</v>
      </c>
      <c r="C257" s="43" t="s">
        <v>125</v>
      </c>
      <c r="D257" s="41">
        <v>10</v>
      </c>
      <c r="E257" s="42">
        <v>13.2</v>
      </c>
      <c r="F257" s="42">
        <v>5.8</v>
      </c>
      <c r="G257" s="42">
        <v>4.2</v>
      </c>
      <c r="H257" s="42">
        <v>1.8</v>
      </c>
      <c r="I257" s="51">
        <f t="shared" si="12"/>
        <v>25</v>
      </c>
    </row>
    <row r="258" spans="1:13">
      <c r="A258" s="80">
        <v>245</v>
      </c>
      <c r="B258" s="49" t="s">
        <v>126</v>
      </c>
      <c r="C258" s="43" t="s">
        <v>125</v>
      </c>
      <c r="D258" s="41" t="s">
        <v>18</v>
      </c>
      <c r="E258" s="42">
        <v>7.8</v>
      </c>
      <c r="F258" s="42">
        <v>6.3</v>
      </c>
      <c r="G258" s="42">
        <v>2.2999999999999998</v>
      </c>
      <c r="H258" s="42">
        <v>0.89</v>
      </c>
      <c r="I258" s="51">
        <f t="shared" si="12"/>
        <v>17.29</v>
      </c>
    </row>
    <row r="259" spans="1:13">
      <c r="A259" s="80">
        <v>246</v>
      </c>
      <c r="B259" s="40" t="s">
        <v>467</v>
      </c>
      <c r="C259" s="43" t="s">
        <v>125</v>
      </c>
      <c r="D259" s="41">
        <v>22</v>
      </c>
      <c r="E259" s="42">
        <v>15.3</v>
      </c>
      <c r="F259" s="42">
        <v>10.8</v>
      </c>
      <c r="G259" s="42">
        <v>5.3</v>
      </c>
      <c r="H259" s="42">
        <v>1.2</v>
      </c>
      <c r="I259" s="51">
        <f t="shared" si="12"/>
        <v>32.6</v>
      </c>
    </row>
    <row r="260" spans="1:13">
      <c r="A260" s="80">
        <v>247</v>
      </c>
      <c r="B260" s="40" t="s">
        <v>468</v>
      </c>
      <c r="C260" s="43" t="s">
        <v>125</v>
      </c>
      <c r="D260" s="41">
        <v>10</v>
      </c>
      <c r="E260" s="42">
        <v>15.36</v>
      </c>
      <c r="F260" s="42">
        <v>6.3</v>
      </c>
      <c r="G260" s="42">
        <v>5.2</v>
      </c>
      <c r="H260" s="42">
        <v>1.3</v>
      </c>
      <c r="I260" s="51">
        <f t="shared" si="12"/>
        <v>28.16</v>
      </c>
    </row>
    <row r="261" spans="1:13">
      <c r="A261" s="80">
        <v>248</v>
      </c>
      <c r="B261" s="40" t="s">
        <v>469</v>
      </c>
      <c r="C261" s="43" t="s">
        <v>125</v>
      </c>
      <c r="D261" s="41" t="s">
        <v>18</v>
      </c>
      <c r="E261" s="42">
        <v>7.2</v>
      </c>
      <c r="F261" s="42">
        <v>5.9</v>
      </c>
      <c r="G261" s="42">
        <v>4.2</v>
      </c>
      <c r="H261" s="42">
        <v>1</v>
      </c>
      <c r="I261" s="51">
        <f t="shared" si="12"/>
        <v>18.3</v>
      </c>
    </row>
    <row r="262" spans="1:13">
      <c r="A262" s="80">
        <v>249</v>
      </c>
      <c r="B262" s="40" t="s">
        <v>127</v>
      </c>
      <c r="C262" s="43" t="s">
        <v>125</v>
      </c>
      <c r="D262" s="41">
        <v>27</v>
      </c>
      <c r="E262" s="42">
        <v>18</v>
      </c>
      <c r="F262" s="42">
        <v>6.6</v>
      </c>
      <c r="G262" s="42">
        <v>5.3</v>
      </c>
      <c r="H262" s="42">
        <v>1.2</v>
      </c>
      <c r="I262" s="51">
        <f t="shared" si="12"/>
        <v>31.1</v>
      </c>
    </row>
    <row r="263" spans="1:13">
      <c r="A263" s="80">
        <v>250</v>
      </c>
      <c r="B263" s="40" t="s">
        <v>470</v>
      </c>
      <c r="C263" s="43" t="s">
        <v>125</v>
      </c>
      <c r="D263" s="41">
        <v>10</v>
      </c>
      <c r="E263" s="42">
        <v>14.3</v>
      </c>
      <c r="F263" s="42">
        <v>4.3</v>
      </c>
      <c r="G263" s="42">
        <v>2.2000000000000002</v>
      </c>
      <c r="H263" s="42">
        <v>1.7</v>
      </c>
      <c r="I263" s="51">
        <f t="shared" si="12"/>
        <v>22.5</v>
      </c>
    </row>
    <row r="264" spans="1:13">
      <c r="A264" s="80">
        <v>251</v>
      </c>
      <c r="B264" s="40" t="s">
        <v>471</v>
      </c>
      <c r="C264" s="43" t="s">
        <v>125</v>
      </c>
      <c r="D264" s="41" t="s">
        <v>18</v>
      </c>
      <c r="E264" s="42">
        <v>7.2</v>
      </c>
      <c r="F264" s="42">
        <v>5.6</v>
      </c>
      <c r="G264" s="42">
        <v>4.8</v>
      </c>
      <c r="H264" s="42">
        <v>2.4300000000000002</v>
      </c>
      <c r="I264" s="51">
        <f>SUM(E264:H264)</f>
        <v>20.03</v>
      </c>
    </row>
    <row r="265" spans="1:13">
      <c r="A265" s="80">
        <v>252</v>
      </c>
      <c r="B265" s="49" t="s">
        <v>660</v>
      </c>
      <c r="C265" s="43" t="s">
        <v>125</v>
      </c>
      <c r="D265" s="41" t="s">
        <v>18</v>
      </c>
      <c r="E265" s="42">
        <v>7.9</v>
      </c>
      <c r="F265" s="42">
        <v>5.3</v>
      </c>
      <c r="G265" s="42">
        <v>3.6</v>
      </c>
      <c r="H265" s="42">
        <v>1.2</v>
      </c>
      <c r="I265" s="51">
        <f>SUM(E265:H265)</f>
        <v>18</v>
      </c>
    </row>
    <row r="266" spans="1:13" s="2" customFormat="1">
      <c r="A266" s="80">
        <v>253</v>
      </c>
      <c r="B266" s="49" t="s">
        <v>472</v>
      </c>
      <c r="C266" s="43" t="s">
        <v>125</v>
      </c>
      <c r="D266" s="41" t="s">
        <v>18</v>
      </c>
      <c r="E266" s="42">
        <v>7.1</v>
      </c>
      <c r="F266" s="42">
        <v>3.6</v>
      </c>
      <c r="G266" s="42">
        <v>2.2000000000000002</v>
      </c>
      <c r="H266" s="42">
        <v>1.8</v>
      </c>
      <c r="I266" s="51">
        <f>SUM(E266:H266)</f>
        <v>14.7</v>
      </c>
      <c r="J266" s="9"/>
      <c r="K266" s="9"/>
      <c r="L266" s="9"/>
      <c r="M266" s="9"/>
    </row>
    <row r="267" spans="1:13">
      <c r="A267" s="80">
        <v>254</v>
      </c>
      <c r="B267" s="39" t="s">
        <v>473</v>
      </c>
      <c r="C267" s="43" t="s">
        <v>125</v>
      </c>
      <c r="D267" s="41">
        <v>15</v>
      </c>
      <c r="E267" s="42">
        <v>17.600000000000001</v>
      </c>
      <c r="F267" s="42">
        <v>12.3</v>
      </c>
      <c r="G267" s="42">
        <v>11.2</v>
      </c>
      <c r="H267" s="42">
        <v>1.23</v>
      </c>
      <c r="I267" s="51">
        <f t="shared" si="12"/>
        <v>42.33</v>
      </c>
    </row>
    <row r="268" spans="1:13">
      <c r="A268" s="80">
        <v>255</v>
      </c>
      <c r="B268" s="49" t="s">
        <v>128</v>
      </c>
      <c r="C268" s="43" t="s">
        <v>125</v>
      </c>
      <c r="D268" s="41">
        <v>10</v>
      </c>
      <c r="E268" s="42">
        <v>18</v>
      </c>
      <c r="F268" s="42">
        <v>8.4</v>
      </c>
      <c r="G268" s="42">
        <v>3</v>
      </c>
      <c r="H268" s="42">
        <v>1.4</v>
      </c>
      <c r="I268" s="51">
        <f t="shared" si="12"/>
        <v>30.799999999999997</v>
      </c>
    </row>
    <row r="269" spans="1:13">
      <c r="A269" s="80">
        <v>256</v>
      </c>
      <c r="B269" s="40" t="s">
        <v>129</v>
      </c>
      <c r="C269" s="43" t="s">
        <v>125</v>
      </c>
      <c r="D269" s="41" t="s">
        <v>18</v>
      </c>
      <c r="E269" s="42">
        <v>7.7</v>
      </c>
      <c r="F269" s="42">
        <v>6.6</v>
      </c>
      <c r="G269" s="42">
        <v>4.8</v>
      </c>
      <c r="H269" s="42">
        <v>1.3</v>
      </c>
      <c r="I269" s="51">
        <f t="shared" si="12"/>
        <v>20.400000000000002</v>
      </c>
    </row>
    <row r="270" spans="1:13" s="2" customFormat="1">
      <c r="A270" s="80">
        <v>257</v>
      </c>
      <c r="B270" s="40" t="s">
        <v>474</v>
      </c>
      <c r="C270" s="43" t="s">
        <v>125</v>
      </c>
      <c r="D270" s="41">
        <v>10</v>
      </c>
      <c r="E270" s="42">
        <v>18.3</v>
      </c>
      <c r="F270" s="42">
        <v>5</v>
      </c>
      <c r="G270" s="42">
        <v>3.2</v>
      </c>
      <c r="H270" s="42">
        <v>1.6</v>
      </c>
      <c r="I270" s="51">
        <f t="shared" si="12"/>
        <v>28.1</v>
      </c>
      <c r="J270" s="9"/>
      <c r="K270" s="9"/>
      <c r="L270" s="9"/>
      <c r="M270" s="9"/>
    </row>
    <row r="271" spans="1:13">
      <c r="A271" s="80">
        <v>258</v>
      </c>
      <c r="B271" s="40" t="s">
        <v>475</v>
      </c>
      <c r="C271" s="43" t="s">
        <v>125</v>
      </c>
      <c r="D271" s="41" t="s">
        <v>18</v>
      </c>
      <c r="E271" s="42">
        <v>7.1</v>
      </c>
      <c r="F271" s="42">
        <v>4.3</v>
      </c>
      <c r="G271" s="42">
        <v>4.2</v>
      </c>
      <c r="H271" s="42">
        <v>2.1</v>
      </c>
      <c r="I271" s="51">
        <f t="shared" si="12"/>
        <v>17.7</v>
      </c>
    </row>
    <row r="272" spans="1:13">
      <c r="A272" s="80">
        <v>259</v>
      </c>
      <c r="B272" s="40" t="s">
        <v>476</v>
      </c>
      <c r="C272" s="43" t="s">
        <v>125</v>
      </c>
      <c r="D272" s="41">
        <v>10</v>
      </c>
      <c r="E272" s="42">
        <v>16.3</v>
      </c>
      <c r="F272" s="42">
        <v>5.2</v>
      </c>
      <c r="G272" s="42">
        <v>4.2</v>
      </c>
      <c r="H272" s="42">
        <v>1.6</v>
      </c>
      <c r="I272" s="51">
        <f t="shared" si="12"/>
        <v>27.3</v>
      </c>
    </row>
    <row r="273" spans="1:13">
      <c r="A273" s="80">
        <v>260</v>
      </c>
      <c r="B273" s="40" t="s">
        <v>477</v>
      </c>
      <c r="C273" s="43" t="s">
        <v>125</v>
      </c>
      <c r="D273" s="41" t="s">
        <v>18</v>
      </c>
      <c r="E273" s="42">
        <v>5.3</v>
      </c>
      <c r="F273" s="42">
        <v>4.3</v>
      </c>
      <c r="G273" s="42">
        <v>2.5</v>
      </c>
      <c r="H273" s="42">
        <v>1.3</v>
      </c>
      <c r="I273" s="91">
        <f>SUM(E273:H273)</f>
        <v>13.4</v>
      </c>
    </row>
    <row r="274" spans="1:13">
      <c r="A274" s="80">
        <v>261</v>
      </c>
      <c r="B274" s="43" t="s">
        <v>478</v>
      </c>
      <c r="C274" s="43" t="s">
        <v>125</v>
      </c>
      <c r="D274" s="41" t="s">
        <v>18</v>
      </c>
      <c r="E274" s="42">
        <v>6.9</v>
      </c>
      <c r="F274" s="42">
        <v>5.7</v>
      </c>
      <c r="G274" s="42">
        <v>3.8</v>
      </c>
      <c r="H274" s="42">
        <v>0.4</v>
      </c>
      <c r="I274" s="91">
        <f t="shared" ref="I274:I277" si="13">SUM(E274:H274)</f>
        <v>16.8</v>
      </c>
    </row>
    <row r="275" spans="1:13">
      <c r="A275" s="80">
        <v>262</v>
      </c>
      <c r="B275" s="43" t="s">
        <v>658</v>
      </c>
      <c r="C275" s="43" t="s">
        <v>125</v>
      </c>
      <c r="D275" s="41" t="s">
        <v>18</v>
      </c>
      <c r="E275" s="42">
        <v>5.21</v>
      </c>
      <c r="F275" s="42">
        <v>5.6</v>
      </c>
      <c r="G275" s="42">
        <v>3.3</v>
      </c>
      <c r="H275" s="42">
        <v>1.2</v>
      </c>
      <c r="I275" s="91">
        <f t="shared" si="13"/>
        <v>15.309999999999999</v>
      </c>
    </row>
    <row r="276" spans="1:13">
      <c r="A276" s="80">
        <v>263</v>
      </c>
      <c r="B276" s="43" t="s">
        <v>130</v>
      </c>
      <c r="C276" s="43" t="s">
        <v>125</v>
      </c>
      <c r="D276" s="41" t="s">
        <v>18</v>
      </c>
      <c r="E276" s="42">
        <v>7.6</v>
      </c>
      <c r="F276" s="42">
        <v>3.6</v>
      </c>
      <c r="G276" s="42">
        <v>2.4</v>
      </c>
      <c r="H276" s="42">
        <v>0.15</v>
      </c>
      <c r="I276" s="51">
        <f t="shared" si="13"/>
        <v>13.75</v>
      </c>
    </row>
    <row r="277" spans="1:13">
      <c r="A277" s="80">
        <v>264</v>
      </c>
      <c r="B277" s="43" t="s">
        <v>479</v>
      </c>
      <c r="C277" s="43" t="s">
        <v>125</v>
      </c>
      <c r="D277" s="41" t="s">
        <v>18</v>
      </c>
      <c r="E277" s="42">
        <v>8.8000000000000007</v>
      </c>
      <c r="F277" s="42">
        <v>5.0999999999999996</v>
      </c>
      <c r="G277" s="42">
        <v>2.4</v>
      </c>
      <c r="H277" s="42">
        <v>0.23</v>
      </c>
      <c r="I277" s="51">
        <f t="shared" si="13"/>
        <v>16.53</v>
      </c>
    </row>
    <row r="278" spans="1:13">
      <c r="A278" s="80">
        <v>265</v>
      </c>
      <c r="B278" s="43" t="s">
        <v>480</v>
      </c>
      <c r="C278" s="43" t="s">
        <v>125</v>
      </c>
      <c r="D278" s="46">
        <v>10</v>
      </c>
      <c r="E278" s="42">
        <v>17.36</v>
      </c>
      <c r="F278" s="42">
        <v>8.1</v>
      </c>
      <c r="G278" s="42">
        <v>4.0999999999999996</v>
      </c>
      <c r="H278" s="42">
        <v>1.9</v>
      </c>
      <c r="I278" s="51">
        <f t="shared" si="12"/>
        <v>31.46</v>
      </c>
    </row>
    <row r="279" spans="1:13">
      <c r="A279" s="80">
        <v>266</v>
      </c>
      <c r="B279" s="40" t="s">
        <v>131</v>
      </c>
      <c r="C279" s="43" t="s">
        <v>125</v>
      </c>
      <c r="D279" s="41" t="s">
        <v>18</v>
      </c>
      <c r="E279" s="42">
        <v>7.9</v>
      </c>
      <c r="F279" s="42">
        <v>5.7</v>
      </c>
      <c r="G279" s="42">
        <v>2.8</v>
      </c>
      <c r="H279" s="42">
        <v>1.2</v>
      </c>
      <c r="I279" s="51">
        <f t="shared" si="12"/>
        <v>17.600000000000001</v>
      </c>
    </row>
    <row r="280" spans="1:13">
      <c r="A280" s="80">
        <v>267</v>
      </c>
      <c r="B280" s="40" t="s">
        <v>659</v>
      </c>
      <c r="C280" s="43" t="s">
        <v>125</v>
      </c>
      <c r="D280" s="41" t="s">
        <v>18</v>
      </c>
      <c r="E280" s="42">
        <v>7.1</v>
      </c>
      <c r="F280" s="42">
        <v>5.4</v>
      </c>
      <c r="G280" s="42">
        <v>2.2999999999999998</v>
      </c>
      <c r="H280" s="42">
        <v>1.1000000000000001</v>
      </c>
      <c r="I280" s="51">
        <f t="shared" si="12"/>
        <v>15.9</v>
      </c>
    </row>
    <row r="281" spans="1:13">
      <c r="A281" s="80">
        <v>268</v>
      </c>
      <c r="B281" s="40" t="s">
        <v>132</v>
      </c>
      <c r="C281" s="43" t="s">
        <v>125</v>
      </c>
      <c r="D281" s="41" t="s">
        <v>18</v>
      </c>
      <c r="E281" s="42">
        <v>5.7</v>
      </c>
      <c r="F281" s="42">
        <v>3.8</v>
      </c>
      <c r="G281" s="42">
        <v>2.7</v>
      </c>
      <c r="H281" s="42">
        <v>1.2</v>
      </c>
      <c r="I281" s="51">
        <f t="shared" si="12"/>
        <v>13.399999999999999</v>
      </c>
    </row>
    <row r="282" spans="1:13">
      <c r="A282" s="80">
        <v>269</v>
      </c>
      <c r="B282" s="88" t="s">
        <v>604</v>
      </c>
      <c r="C282" s="43" t="s">
        <v>125</v>
      </c>
      <c r="D282" s="41" t="s">
        <v>18</v>
      </c>
      <c r="E282" s="42">
        <v>5.7</v>
      </c>
      <c r="F282" s="42">
        <v>3.8</v>
      </c>
      <c r="G282" s="42">
        <v>2.7</v>
      </c>
      <c r="H282" s="42">
        <v>1.2</v>
      </c>
      <c r="I282" s="51">
        <f t="shared" si="12"/>
        <v>13.399999999999999</v>
      </c>
    </row>
    <row r="283" spans="1:13">
      <c r="A283" s="80">
        <v>270</v>
      </c>
      <c r="B283" s="94" t="s">
        <v>628</v>
      </c>
      <c r="C283" s="87" t="s">
        <v>125</v>
      </c>
      <c r="D283" s="41">
        <v>8</v>
      </c>
      <c r="E283" s="42">
        <v>9.36</v>
      </c>
      <c r="F283" s="42">
        <v>5.5</v>
      </c>
      <c r="G283" s="42">
        <v>3.2</v>
      </c>
      <c r="H283" s="42">
        <v>1.9</v>
      </c>
      <c r="I283" s="51">
        <f>SUM(E283:H283)</f>
        <v>19.959999999999997</v>
      </c>
    </row>
    <row r="284" spans="1:13">
      <c r="A284" s="80">
        <v>271</v>
      </c>
      <c r="B284" s="94" t="s">
        <v>631</v>
      </c>
      <c r="C284" s="87" t="s">
        <v>125</v>
      </c>
      <c r="D284" s="41" t="s">
        <v>18</v>
      </c>
      <c r="E284" s="42">
        <v>6.9</v>
      </c>
      <c r="F284" s="42">
        <v>4.8</v>
      </c>
      <c r="G284" s="42">
        <v>3.9</v>
      </c>
      <c r="H284" s="42">
        <v>1.25</v>
      </c>
      <c r="I284" s="51">
        <f>SUM(E284:H284)</f>
        <v>16.850000000000001</v>
      </c>
    </row>
    <row r="285" spans="1:13">
      <c r="A285" s="50"/>
      <c r="B285" s="45"/>
      <c r="C285" s="84" t="s">
        <v>32</v>
      </c>
      <c r="D285" s="53">
        <f t="shared" ref="D285:I285" si="14">SUM(D255:D284)</f>
        <v>157</v>
      </c>
      <c r="E285" s="53">
        <f t="shared" si="14"/>
        <v>318.78999999999996</v>
      </c>
      <c r="F285" s="53">
        <f t="shared" si="14"/>
        <v>172</v>
      </c>
      <c r="G285" s="53">
        <f t="shared" si="14"/>
        <v>113.10000000000002</v>
      </c>
      <c r="H285" s="53">
        <f t="shared" si="14"/>
        <v>39.180000000000007</v>
      </c>
      <c r="I285" s="53">
        <f t="shared" si="14"/>
        <v>643.07000000000005</v>
      </c>
    </row>
    <row r="286" spans="1:13" ht="31.5" customHeight="1">
      <c r="A286" s="121" t="s">
        <v>133</v>
      </c>
      <c r="B286" s="121"/>
      <c r="C286" s="121"/>
      <c r="D286" s="121"/>
      <c r="E286" s="121"/>
      <c r="F286" s="121"/>
      <c r="G286" s="121"/>
      <c r="H286" s="121"/>
      <c r="I286" s="121"/>
    </row>
    <row r="287" spans="1:13" s="2" customFormat="1">
      <c r="A287" s="81">
        <v>272</v>
      </c>
      <c r="B287" s="43" t="s">
        <v>38</v>
      </c>
      <c r="C287" s="43" t="s">
        <v>134</v>
      </c>
      <c r="D287" s="41">
        <v>15</v>
      </c>
      <c r="E287" s="42">
        <v>15.2</v>
      </c>
      <c r="F287" s="42">
        <v>9.6</v>
      </c>
      <c r="G287" s="42">
        <v>5.2</v>
      </c>
      <c r="H287" s="42">
        <v>0.15</v>
      </c>
      <c r="I287" s="51">
        <f>SUM(E287:H287)</f>
        <v>30.149999999999995</v>
      </c>
      <c r="J287" s="9"/>
      <c r="K287" s="9"/>
      <c r="L287" s="9"/>
      <c r="M287" s="9"/>
    </row>
    <row r="288" spans="1:13">
      <c r="A288" s="81">
        <v>273</v>
      </c>
      <c r="B288" s="40" t="s">
        <v>135</v>
      </c>
      <c r="C288" s="43" t="s">
        <v>134</v>
      </c>
      <c r="D288" s="46" t="s">
        <v>18</v>
      </c>
      <c r="E288" s="42">
        <v>5.56</v>
      </c>
      <c r="F288" s="42">
        <v>3.8</v>
      </c>
      <c r="G288" s="42">
        <v>1.5</v>
      </c>
      <c r="H288" s="42">
        <v>1.0249999999999999</v>
      </c>
      <c r="I288" s="55">
        <f t="shared" ref="I288:I307" si="15">SUM(E288:H288)</f>
        <v>11.885</v>
      </c>
    </row>
    <row r="289" spans="1:13">
      <c r="A289" s="81">
        <v>274</v>
      </c>
      <c r="B289" s="40" t="s">
        <v>136</v>
      </c>
      <c r="C289" s="43" t="s">
        <v>134</v>
      </c>
      <c r="D289" s="46">
        <v>20</v>
      </c>
      <c r="E289" s="58">
        <v>11</v>
      </c>
      <c r="F289" s="58">
        <v>9.1999999999999993</v>
      </c>
      <c r="G289" s="58">
        <v>6.5</v>
      </c>
      <c r="H289" s="58">
        <v>1.2</v>
      </c>
      <c r="I289" s="55">
        <f t="shared" si="15"/>
        <v>27.9</v>
      </c>
    </row>
    <row r="290" spans="1:13">
      <c r="A290" s="81">
        <v>275</v>
      </c>
      <c r="B290" s="39" t="s">
        <v>137</v>
      </c>
      <c r="C290" s="43" t="s">
        <v>134</v>
      </c>
      <c r="D290" s="46" t="s">
        <v>18</v>
      </c>
      <c r="E290" s="42">
        <v>7.3</v>
      </c>
      <c r="F290" s="42">
        <v>3.1</v>
      </c>
      <c r="G290" s="42">
        <v>1.5</v>
      </c>
      <c r="H290" s="42">
        <v>0.14000000000000001</v>
      </c>
      <c r="I290" s="51">
        <f t="shared" si="15"/>
        <v>12.040000000000001</v>
      </c>
    </row>
    <row r="291" spans="1:13">
      <c r="A291" s="81">
        <v>276</v>
      </c>
      <c r="B291" s="39" t="s">
        <v>138</v>
      </c>
      <c r="C291" s="43" t="s">
        <v>134</v>
      </c>
      <c r="D291" s="46" t="s">
        <v>18</v>
      </c>
      <c r="E291" s="42">
        <v>6.4</v>
      </c>
      <c r="F291" s="42">
        <v>4.2</v>
      </c>
      <c r="G291" s="42">
        <v>2.1</v>
      </c>
      <c r="H291" s="42">
        <v>0.3</v>
      </c>
      <c r="I291" s="51">
        <f t="shared" si="15"/>
        <v>13.000000000000002</v>
      </c>
    </row>
    <row r="292" spans="1:13">
      <c r="A292" s="81">
        <v>277</v>
      </c>
      <c r="B292" s="40" t="s">
        <v>139</v>
      </c>
      <c r="C292" s="43" t="s">
        <v>134</v>
      </c>
      <c r="D292" s="46" t="s">
        <v>18</v>
      </c>
      <c r="E292" s="42">
        <v>7.5</v>
      </c>
      <c r="F292" s="42">
        <v>4</v>
      </c>
      <c r="G292" s="42">
        <v>2.4</v>
      </c>
      <c r="H292" s="42">
        <v>1.4</v>
      </c>
      <c r="I292" s="51">
        <f>SUM(E292:H292)</f>
        <v>15.3</v>
      </c>
    </row>
    <row r="293" spans="1:13">
      <c r="A293" s="81">
        <v>278</v>
      </c>
      <c r="B293" s="40" t="s">
        <v>140</v>
      </c>
      <c r="C293" s="43" t="s">
        <v>134</v>
      </c>
      <c r="D293" s="41">
        <v>10</v>
      </c>
      <c r="E293" s="42">
        <v>13.3</v>
      </c>
      <c r="F293" s="42">
        <v>8.1999999999999993</v>
      </c>
      <c r="G293" s="42">
        <v>4.9000000000000004</v>
      </c>
      <c r="H293" s="42">
        <v>2.9</v>
      </c>
      <c r="I293" s="55">
        <f t="shared" si="15"/>
        <v>29.299999999999997</v>
      </c>
    </row>
    <row r="294" spans="1:13">
      <c r="A294" s="81">
        <v>279</v>
      </c>
      <c r="B294" s="40" t="s">
        <v>141</v>
      </c>
      <c r="C294" s="43" t="s">
        <v>134</v>
      </c>
      <c r="D294" s="41" t="s">
        <v>18</v>
      </c>
      <c r="E294" s="42">
        <v>6.3</v>
      </c>
      <c r="F294" s="42">
        <v>3.3</v>
      </c>
      <c r="G294" s="42">
        <v>2.5</v>
      </c>
      <c r="H294" s="42">
        <v>1.2</v>
      </c>
      <c r="I294" s="55">
        <f t="shared" si="15"/>
        <v>13.299999999999999</v>
      </c>
    </row>
    <row r="295" spans="1:13">
      <c r="A295" s="81">
        <v>280</v>
      </c>
      <c r="B295" s="40" t="s">
        <v>142</v>
      </c>
      <c r="C295" s="43" t="s">
        <v>134</v>
      </c>
      <c r="D295" s="46">
        <v>15</v>
      </c>
      <c r="E295" s="58">
        <v>14.3</v>
      </c>
      <c r="F295" s="58">
        <v>12.5</v>
      </c>
      <c r="G295" s="58">
        <v>9.4</v>
      </c>
      <c r="H295" s="58">
        <v>2.4</v>
      </c>
      <c r="I295" s="55">
        <f t="shared" si="15"/>
        <v>38.6</v>
      </c>
    </row>
    <row r="296" spans="1:13">
      <c r="A296" s="81">
        <v>281</v>
      </c>
      <c r="B296" s="40" t="s">
        <v>143</v>
      </c>
      <c r="C296" s="43" t="s">
        <v>134</v>
      </c>
      <c r="D296" s="41">
        <v>10</v>
      </c>
      <c r="E296" s="74">
        <v>13.2</v>
      </c>
      <c r="F296" s="74">
        <v>4.3</v>
      </c>
      <c r="G296" s="74">
        <v>3.1</v>
      </c>
      <c r="H296" s="74">
        <v>3</v>
      </c>
      <c r="I296" s="51">
        <f t="shared" si="15"/>
        <v>23.6</v>
      </c>
    </row>
    <row r="297" spans="1:13">
      <c r="A297" s="81">
        <v>282</v>
      </c>
      <c r="B297" s="39" t="s">
        <v>144</v>
      </c>
      <c r="C297" s="43" t="s">
        <v>134</v>
      </c>
      <c r="D297" s="41" t="s">
        <v>18</v>
      </c>
      <c r="E297" s="42">
        <v>6.2</v>
      </c>
      <c r="F297" s="42">
        <v>3.5</v>
      </c>
      <c r="G297" s="42">
        <v>2.7</v>
      </c>
      <c r="H297" s="42">
        <v>3.3</v>
      </c>
      <c r="I297" s="55">
        <f t="shared" si="15"/>
        <v>15.7</v>
      </c>
    </row>
    <row r="298" spans="1:13">
      <c r="A298" s="81">
        <v>283</v>
      </c>
      <c r="B298" s="40" t="s">
        <v>145</v>
      </c>
      <c r="C298" s="43" t="s">
        <v>134</v>
      </c>
      <c r="D298" s="41">
        <v>20</v>
      </c>
      <c r="E298" s="42">
        <v>22.6</v>
      </c>
      <c r="F298" s="42">
        <v>15.2</v>
      </c>
      <c r="G298" s="42">
        <v>7.6</v>
      </c>
      <c r="H298" s="42">
        <v>4.5999999999999996</v>
      </c>
      <c r="I298" s="55">
        <f t="shared" si="15"/>
        <v>50</v>
      </c>
    </row>
    <row r="299" spans="1:13" s="2" customFormat="1">
      <c r="A299" s="81">
        <v>284</v>
      </c>
      <c r="B299" s="40" t="s">
        <v>146</v>
      </c>
      <c r="C299" s="43" t="s">
        <v>134</v>
      </c>
      <c r="D299" s="41">
        <v>10</v>
      </c>
      <c r="E299" s="42">
        <v>13.8</v>
      </c>
      <c r="F299" s="42">
        <v>6.4</v>
      </c>
      <c r="G299" s="42">
        <v>3</v>
      </c>
      <c r="H299" s="42">
        <v>1.6</v>
      </c>
      <c r="I299" s="51">
        <f t="shared" si="15"/>
        <v>24.800000000000004</v>
      </c>
      <c r="J299" s="9"/>
      <c r="K299" s="9"/>
      <c r="L299" s="9"/>
      <c r="M299" s="9"/>
    </row>
    <row r="300" spans="1:13">
      <c r="A300" s="81">
        <v>285</v>
      </c>
      <c r="B300" s="40" t="s">
        <v>637</v>
      </c>
      <c r="C300" s="43" t="s">
        <v>134</v>
      </c>
      <c r="D300" s="41" t="s">
        <v>18</v>
      </c>
      <c r="E300" s="42">
        <v>6.2</v>
      </c>
      <c r="F300" s="42">
        <v>4.7</v>
      </c>
      <c r="G300" s="42">
        <v>2.4</v>
      </c>
      <c r="H300" s="42">
        <v>1.43</v>
      </c>
      <c r="I300" s="51">
        <f>SUM(E300:H300)</f>
        <v>14.73</v>
      </c>
    </row>
    <row r="301" spans="1:13">
      <c r="A301" s="81">
        <v>286</v>
      </c>
      <c r="B301" s="44" t="s">
        <v>147</v>
      </c>
      <c r="C301" s="43" t="s">
        <v>134</v>
      </c>
      <c r="D301" s="41">
        <v>20</v>
      </c>
      <c r="E301" s="42">
        <v>22.6</v>
      </c>
      <c r="F301" s="42">
        <v>10.5</v>
      </c>
      <c r="G301" s="42">
        <v>7.6</v>
      </c>
      <c r="H301" s="42">
        <v>2.2999999999999998</v>
      </c>
      <c r="I301" s="51">
        <f>SUM(E301:H301)</f>
        <v>43</v>
      </c>
    </row>
    <row r="302" spans="1:13">
      <c r="A302" s="81">
        <v>287</v>
      </c>
      <c r="B302" s="40" t="s">
        <v>481</v>
      </c>
      <c r="C302" s="43" t="s">
        <v>134</v>
      </c>
      <c r="D302" s="46" t="s">
        <v>18</v>
      </c>
      <c r="E302" s="42">
        <v>6.1</v>
      </c>
      <c r="F302" s="42">
        <v>3.9</v>
      </c>
      <c r="G302" s="42">
        <v>1.5</v>
      </c>
      <c r="H302" s="42">
        <v>1</v>
      </c>
      <c r="I302" s="55">
        <f>SUM(E302:H302)</f>
        <v>12.5</v>
      </c>
    </row>
    <row r="303" spans="1:13">
      <c r="A303" s="81">
        <v>288</v>
      </c>
      <c r="B303" s="43" t="s">
        <v>482</v>
      </c>
      <c r="C303" s="43" t="s">
        <v>134</v>
      </c>
      <c r="D303" s="46" t="s">
        <v>18</v>
      </c>
      <c r="E303" s="42">
        <v>6.2</v>
      </c>
      <c r="F303" s="42">
        <v>2.8</v>
      </c>
      <c r="G303" s="42">
        <v>1.5</v>
      </c>
      <c r="H303" s="42">
        <v>0.25</v>
      </c>
      <c r="I303" s="55">
        <f>SUM(E303:H303)</f>
        <v>10.75</v>
      </c>
    </row>
    <row r="304" spans="1:13">
      <c r="A304" s="81">
        <v>289</v>
      </c>
      <c r="B304" s="43" t="s">
        <v>670</v>
      </c>
      <c r="C304" s="43" t="s">
        <v>134</v>
      </c>
      <c r="D304" s="46" t="s">
        <v>18</v>
      </c>
      <c r="E304" s="42">
        <v>7.2</v>
      </c>
      <c r="F304" s="42">
        <v>4.8</v>
      </c>
      <c r="G304" s="42">
        <v>2.1</v>
      </c>
      <c r="H304" s="42">
        <v>1.44</v>
      </c>
      <c r="I304" s="55">
        <f t="shared" si="15"/>
        <v>15.54</v>
      </c>
    </row>
    <row r="305" spans="1:13">
      <c r="A305" s="81">
        <v>290</v>
      </c>
      <c r="B305" s="44" t="s">
        <v>148</v>
      </c>
      <c r="C305" s="43" t="s">
        <v>134</v>
      </c>
      <c r="D305" s="41">
        <v>100</v>
      </c>
      <c r="E305" s="42">
        <v>65.36</v>
      </c>
      <c r="F305" s="42">
        <v>20.3</v>
      </c>
      <c r="G305" s="42">
        <v>11.3</v>
      </c>
      <c r="H305" s="42">
        <v>6.2</v>
      </c>
      <c r="I305" s="55">
        <f t="shared" si="15"/>
        <v>103.16</v>
      </c>
    </row>
    <row r="306" spans="1:13">
      <c r="A306" s="81">
        <v>291</v>
      </c>
      <c r="B306" s="88" t="s">
        <v>671</v>
      </c>
      <c r="C306" s="43" t="s">
        <v>134</v>
      </c>
      <c r="D306" s="41" t="s">
        <v>18</v>
      </c>
      <c r="E306" s="42">
        <v>6.9</v>
      </c>
      <c r="F306" s="42">
        <v>5</v>
      </c>
      <c r="G306" s="42">
        <v>3.2</v>
      </c>
      <c r="H306" s="42">
        <v>1.0900000000000001</v>
      </c>
      <c r="I306" s="55">
        <f t="shared" si="15"/>
        <v>16.190000000000001</v>
      </c>
    </row>
    <row r="307" spans="1:13" s="2" customFormat="1">
      <c r="A307" s="81">
        <v>292</v>
      </c>
      <c r="B307" s="43" t="s">
        <v>150</v>
      </c>
      <c r="C307" s="43" t="s">
        <v>134</v>
      </c>
      <c r="D307" s="41">
        <v>10</v>
      </c>
      <c r="E307" s="42">
        <v>15.6</v>
      </c>
      <c r="F307" s="42">
        <v>6.5</v>
      </c>
      <c r="G307" s="42">
        <v>4.5999999999999996</v>
      </c>
      <c r="H307" s="42">
        <v>1.0469999999999999</v>
      </c>
      <c r="I307" s="55">
        <f t="shared" si="15"/>
        <v>27.747000000000003</v>
      </c>
      <c r="J307" s="9"/>
      <c r="K307" s="9"/>
      <c r="L307" s="9"/>
      <c r="M307" s="9"/>
    </row>
    <row r="308" spans="1:13" s="2" customFormat="1">
      <c r="A308" s="81">
        <v>293</v>
      </c>
      <c r="B308" s="94" t="s">
        <v>647</v>
      </c>
      <c r="C308" s="43" t="s">
        <v>134</v>
      </c>
      <c r="D308" s="41" t="s">
        <v>18</v>
      </c>
      <c r="E308" s="42">
        <v>6.3</v>
      </c>
      <c r="F308" s="42">
        <v>3.3</v>
      </c>
      <c r="G308" s="42">
        <v>2.5</v>
      </c>
      <c r="H308" s="42">
        <v>1.2</v>
      </c>
      <c r="I308" s="55">
        <f t="shared" ref="I308" si="16">SUM(E308:H308)</f>
        <v>13.299999999999999</v>
      </c>
      <c r="J308" s="9"/>
      <c r="K308" s="9"/>
      <c r="L308" s="9"/>
      <c r="M308" s="9"/>
    </row>
    <row r="309" spans="1:13">
      <c r="A309" s="79"/>
      <c r="B309" s="45"/>
      <c r="C309" s="84" t="s">
        <v>32</v>
      </c>
      <c r="D309" s="53">
        <f t="shared" ref="D309" si="17">SUM(D287:D307)</f>
        <v>230</v>
      </c>
      <c r="E309" s="53">
        <f>SUM(E287:E308)</f>
        <v>285.11999999999995</v>
      </c>
      <c r="F309" s="53">
        <f>SUM(F287:F308)</f>
        <v>149.10000000000002</v>
      </c>
      <c r="G309" s="53">
        <f>SUM(G287:G308)</f>
        <v>89.1</v>
      </c>
      <c r="H309" s="53">
        <f>SUM(H287:H308)</f>
        <v>39.172000000000011</v>
      </c>
      <c r="I309" s="53">
        <f>SUM(I287:I308)</f>
        <v>562.49199999999996</v>
      </c>
    </row>
    <row r="310" spans="1:13" ht="27" customHeight="1">
      <c r="A310" s="121" t="s">
        <v>151</v>
      </c>
      <c r="B310" s="121"/>
      <c r="C310" s="121"/>
      <c r="D310" s="121"/>
      <c r="E310" s="121"/>
      <c r="F310" s="121"/>
      <c r="G310" s="121"/>
      <c r="H310" s="121"/>
      <c r="I310" s="121"/>
    </row>
    <row r="311" spans="1:13">
      <c r="A311" s="80">
        <v>294</v>
      </c>
      <c r="B311" s="39" t="s">
        <v>153</v>
      </c>
      <c r="C311" s="39" t="s">
        <v>152</v>
      </c>
      <c r="D311" s="41" t="s">
        <v>18</v>
      </c>
      <c r="E311" s="42">
        <v>7.3</v>
      </c>
      <c r="F311" s="42">
        <v>4.3600000000000003</v>
      </c>
      <c r="G311" s="42">
        <v>3.6</v>
      </c>
      <c r="H311" s="42">
        <v>1.5</v>
      </c>
      <c r="I311" s="51">
        <f>SUM(E311:H311)</f>
        <v>16.759999999999998</v>
      </c>
    </row>
    <row r="312" spans="1:13">
      <c r="A312" s="80">
        <v>295</v>
      </c>
      <c r="B312" s="44" t="s">
        <v>483</v>
      </c>
      <c r="C312" s="39" t="s">
        <v>152</v>
      </c>
      <c r="D312" s="41" t="s">
        <v>18</v>
      </c>
      <c r="E312" s="42">
        <v>6.2</v>
      </c>
      <c r="F312" s="42">
        <v>3.6</v>
      </c>
      <c r="G312" s="42">
        <v>2.1</v>
      </c>
      <c r="H312" s="42">
        <v>0.32</v>
      </c>
      <c r="I312" s="51">
        <f>SUM(E312:H312)</f>
        <v>12.22</v>
      </c>
    </row>
    <row r="313" spans="1:13">
      <c r="A313" s="80">
        <v>296</v>
      </c>
      <c r="B313" s="44" t="s">
        <v>118</v>
      </c>
      <c r="C313" s="39" t="s">
        <v>152</v>
      </c>
      <c r="D313" s="41">
        <v>20</v>
      </c>
      <c r="E313" s="42">
        <v>26</v>
      </c>
      <c r="F313" s="42">
        <v>9.5</v>
      </c>
      <c r="G313" s="42">
        <v>4.5999999999999996</v>
      </c>
      <c r="H313" s="42">
        <v>1.6</v>
      </c>
      <c r="I313" s="51">
        <f t="shared" ref="I313:I315" si="18">SUM(E313:H313)</f>
        <v>41.7</v>
      </c>
    </row>
    <row r="314" spans="1:13">
      <c r="A314" s="80">
        <v>297</v>
      </c>
      <c r="B314" s="43" t="s">
        <v>154</v>
      </c>
      <c r="C314" s="39" t="s">
        <v>152</v>
      </c>
      <c r="D314" s="41" t="s">
        <v>18</v>
      </c>
      <c r="E314" s="42">
        <v>7.3</v>
      </c>
      <c r="F314" s="42">
        <v>3.1</v>
      </c>
      <c r="G314" s="42">
        <v>1.5</v>
      </c>
      <c r="H314" s="42">
        <v>0.14000000000000001</v>
      </c>
      <c r="I314" s="51">
        <f t="shared" si="18"/>
        <v>12.040000000000001</v>
      </c>
    </row>
    <row r="315" spans="1:13">
      <c r="A315" s="80">
        <v>298</v>
      </c>
      <c r="B315" s="43" t="s">
        <v>155</v>
      </c>
      <c r="C315" s="39" t="s">
        <v>152</v>
      </c>
      <c r="D315" s="41" t="s">
        <v>18</v>
      </c>
      <c r="E315" s="42">
        <v>6.4</v>
      </c>
      <c r="F315" s="42">
        <v>4.2</v>
      </c>
      <c r="G315" s="42">
        <v>2.1</v>
      </c>
      <c r="H315" s="42">
        <v>0.3</v>
      </c>
      <c r="I315" s="51">
        <f t="shared" si="18"/>
        <v>13.000000000000002</v>
      </c>
    </row>
    <row r="316" spans="1:13">
      <c r="A316" s="80">
        <v>299</v>
      </c>
      <c r="B316" s="40" t="s">
        <v>156</v>
      </c>
      <c r="C316" s="39" t="s">
        <v>152</v>
      </c>
      <c r="D316" s="41" t="s">
        <v>18</v>
      </c>
      <c r="E316" s="42">
        <v>7.5</v>
      </c>
      <c r="F316" s="42">
        <v>4</v>
      </c>
      <c r="G316" s="42">
        <v>2.4</v>
      </c>
      <c r="H316" s="42">
        <v>1.4</v>
      </c>
      <c r="I316" s="51">
        <f t="shared" ref="I316:I322" si="19">SUM(E316:H316)</f>
        <v>15.3</v>
      </c>
    </row>
    <row r="317" spans="1:13">
      <c r="A317" s="80">
        <v>300</v>
      </c>
      <c r="B317" s="44" t="s">
        <v>157</v>
      </c>
      <c r="C317" s="39" t="s">
        <v>152</v>
      </c>
      <c r="D317" s="41" t="s">
        <v>18</v>
      </c>
      <c r="E317" s="42">
        <v>6.3</v>
      </c>
      <c r="F317" s="42">
        <v>3.7</v>
      </c>
      <c r="G317" s="42">
        <v>3.8</v>
      </c>
      <c r="H317" s="42">
        <v>0.6</v>
      </c>
      <c r="I317" s="51">
        <f t="shared" si="19"/>
        <v>14.4</v>
      </c>
    </row>
    <row r="318" spans="1:13">
      <c r="A318" s="80">
        <v>301</v>
      </c>
      <c r="B318" s="44" t="s">
        <v>158</v>
      </c>
      <c r="C318" s="39" t="s">
        <v>152</v>
      </c>
      <c r="D318" s="41" t="s">
        <v>18</v>
      </c>
      <c r="E318" s="42">
        <v>6.3</v>
      </c>
      <c r="F318" s="42">
        <v>2.5</v>
      </c>
      <c r="G318" s="42">
        <v>1.4</v>
      </c>
      <c r="H318" s="42">
        <v>1.1000000000000001</v>
      </c>
      <c r="I318" s="51">
        <f t="shared" si="19"/>
        <v>11.3</v>
      </c>
    </row>
    <row r="319" spans="1:13">
      <c r="A319" s="80">
        <v>302</v>
      </c>
      <c r="B319" s="43" t="s">
        <v>629</v>
      </c>
      <c r="C319" s="39" t="s">
        <v>152</v>
      </c>
      <c r="D319" s="41" t="s">
        <v>18</v>
      </c>
      <c r="E319" s="42">
        <v>7.5</v>
      </c>
      <c r="F319" s="42">
        <v>4</v>
      </c>
      <c r="G319" s="42">
        <v>2.4</v>
      </c>
      <c r="H319" s="42">
        <v>1.4</v>
      </c>
      <c r="I319" s="51">
        <f t="shared" si="19"/>
        <v>15.3</v>
      </c>
    </row>
    <row r="320" spans="1:13">
      <c r="A320" s="80">
        <v>303</v>
      </c>
      <c r="B320" s="43" t="s">
        <v>484</v>
      </c>
      <c r="C320" s="39" t="s">
        <v>152</v>
      </c>
      <c r="D320" s="41" t="s">
        <v>18</v>
      </c>
      <c r="E320" s="42">
        <v>6.3</v>
      </c>
      <c r="F320" s="42">
        <v>3.7</v>
      </c>
      <c r="G320" s="42">
        <v>3.8</v>
      </c>
      <c r="H320" s="42">
        <v>0.6</v>
      </c>
      <c r="I320" s="51">
        <f t="shared" si="19"/>
        <v>14.4</v>
      </c>
    </row>
    <row r="321" spans="1:13">
      <c r="A321" s="80">
        <v>304</v>
      </c>
      <c r="B321" s="39" t="s">
        <v>56</v>
      </c>
      <c r="C321" s="39" t="s">
        <v>152</v>
      </c>
      <c r="D321" s="41">
        <v>9</v>
      </c>
      <c r="E321" s="42">
        <v>9.1999999999999993</v>
      </c>
      <c r="F321" s="42">
        <v>5.8</v>
      </c>
      <c r="G321" s="42">
        <v>3.7</v>
      </c>
      <c r="H321" s="42">
        <v>1.1000000000000001</v>
      </c>
      <c r="I321" s="51">
        <f t="shared" si="19"/>
        <v>19.8</v>
      </c>
    </row>
    <row r="322" spans="1:13">
      <c r="A322" s="80">
        <v>305</v>
      </c>
      <c r="B322" s="94" t="s">
        <v>630</v>
      </c>
      <c r="C322" s="87" t="s">
        <v>151</v>
      </c>
      <c r="D322" s="41">
        <v>15</v>
      </c>
      <c r="E322" s="42">
        <v>16.2</v>
      </c>
      <c r="F322" s="42">
        <v>9.5</v>
      </c>
      <c r="G322" s="42">
        <v>4.5999999999999996</v>
      </c>
      <c r="H322" s="42">
        <v>1.6</v>
      </c>
      <c r="I322" s="51">
        <f t="shared" si="19"/>
        <v>31.9</v>
      </c>
    </row>
    <row r="323" spans="1:13">
      <c r="A323" s="80">
        <v>306</v>
      </c>
      <c r="B323" s="94" t="s">
        <v>677</v>
      </c>
      <c r="C323" s="87" t="s">
        <v>151</v>
      </c>
      <c r="D323" s="41" t="s">
        <v>18</v>
      </c>
      <c r="E323" s="42">
        <v>6.3</v>
      </c>
      <c r="F323" s="42">
        <v>3.7</v>
      </c>
      <c r="G323" s="42">
        <v>3.8</v>
      </c>
      <c r="H323" s="42">
        <v>0.6</v>
      </c>
      <c r="I323" s="51">
        <f t="shared" ref="I323" si="20">SUM(E323:H323)</f>
        <v>14.4</v>
      </c>
    </row>
    <row r="324" spans="1:13">
      <c r="A324" s="80"/>
      <c r="B324" s="43"/>
      <c r="C324" s="84" t="s">
        <v>32</v>
      </c>
      <c r="D324" s="53">
        <f>SUM(D313:D322)</f>
        <v>44</v>
      </c>
      <c r="E324" s="53">
        <f>SUM(E311:E323)</f>
        <v>118.8</v>
      </c>
      <c r="F324" s="53">
        <f>SUM(F311:F323)</f>
        <v>61.660000000000004</v>
      </c>
      <c r="G324" s="53">
        <f>SUM(G311:G323)</f>
        <v>39.799999999999997</v>
      </c>
      <c r="H324" s="53">
        <f>SUM(H311:H323)</f>
        <v>12.259999999999998</v>
      </c>
      <c r="I324" s="53">
        <f>SUM(I311:I323)</f>
        <v>232.52000000000007</v>
      </c>
    </row>
    <row r="325" spans="1:13" ht="34.5" customHeight="1">
      <c r="A325" s="121" t="s">
        <v>159</v>
      </c>
      <c r="B325" s="121"/>
      <c r="C325" s="121"/>
      <c r="D325" s="121"/>
      <c r="E325" s="121"/>
      <c r="F325" s="121"/>
      <c r="G325" s="121"/>
      <c r="H325" s="121"/>
      <c r="I325" s="121"/>
    </row>
    <row r="326" spans="1:13">
      <c r="A326" s="80">
        <v>307</v>
      </c>
      <c r="B326" s="40" t="s">
        <v>160</v>
      </c>
      <c r="C326" s="45" t="s">
        <v>159</v>
      </c>
      <c r="D326" s="46" t="s">
        <v>18</v>
      </c>
      <c r="E326" s="42">
        <v>7.2</v>
      </c>
      <c r="F326" s="42">
        <v>4.5999999999999996</v>
      </c>
      <c r="G326" s="42">
        <v>2.1</v>
      </c>
      <c r="H326" s="42">
        <v>0.32</v>
      </c>
      <c r="I326" s="51">
        <f>SUM(E326:H326)</f>
        <v>14.22</v>
      </c>
    </row>
    <row r="327" spans="1:13">
      <c r="A327" s="80">
        <v>308</v>
      </c>
      <c r="B327" s="43" t="s">
        <v>161</v>
      </c>
      <c r="C327" s="45" t="s">
        <v>159</v>
      </c>
      <c r="D327" s="46" t="s">
        <v>18</v>
      </c>
      <c r="E327" s="42">
        <v>6.63</v>
      </c>
      <c r="F327" s="42">
        <v>5.3</v>
      </c>
      <c r="G327" s="42">
        <v>3.6</v>
      </c>
      <c r="H327" s="42">
        <v>1.4</v>
      </c>
      <c r="I327" s="51">
        <f>SUM(E327:H327)</f>
        <v>16.93</v>
      </c>
    </row>
    <row r="328" spans="1:13">
      <c r="A328" s="80">
        <v>309</v>
      </c>
      <c r="B328" s="39" t="s">
        <v>162</v>
      </c>
      <c r="C328" s="45" t="s">
        <v>159</v>
      </c>
      <c r="D328" s="46">
        <v>20</v>
      </c>
      <c r="E328" s="58">
        <v>18.2</v>
      </c>
      <c r="F328" s="58">
        <v>4.8</v>
      </c>
      <c r="G328" s="58">
        <v>3.9</v>
      </c>
      <c r="H328" s="58">
        <v>1.69</v>
      </c>
      <c r="I328" s="55">
        <f t="shared" ref="I328:I334" si="21">SUM(E328:H328)</f>
        <v>28.59</v>
      </c>
    </row>
    <row r="329" spans="1:13">
      <c r="A329" s="80">
        <v>310</v>
      </c>
      <c r="B329" s="43" t="s">
        <v>485</v>
      </c>
      <c r="C329" s="45" t="s">
        <v>159</v>
      </c>
      <c r="D329" s="46">
        <v>15</v>
      </c>
      <c r="E329" s="42">
        <v>13.4</v>
      </c>
      <c r="F329" s="42">
        <v>6.9</v>
      </c>
      <c r="G329" s="42">
        <v>5.6</v>
      </c>
      <c r="H329" s="42">
        <v>1.8</v>
      </c>
      <c r="I329" s="55">
        <f t="shared" si="21"/>
        <v>27.7</v>
      </c>
    </row>
    <row r="330" spans="1:13">
      <c r="A330" s="80">
        <v>311</v>
      </c>
      <c r="B330" s="43" t="s">
        <v>163</v>
      </c>
      <c r="C330" s="45" t="s">
        <v>159</v>
      </c>
      <c r="D330" s="46" t="s">
        <v>18</v>
      </c>
      <c r="E330" s="42">
        <v>8.1999999999999993</v>
      </c>
      <c r="F330" s="42">
        <v>3.6</v>
      </c>
      <c r="G330" s="42">
        <v>2.4</v>
      </c>
      <c r="H330" s="42">
        <v>1.2</v>
      </c>
      <c r="I330" s="51">
        <f>SUM(E330:H330)</f>
        <v>15.399999999999999</v>
      </c>
    </row>
    <row r="331" spans="1:13">
      <c r="A331" s="80">
        <v>312</v>
      </c>
      <c r="B331" s="43" t="s">
        <v>661</v>
      </c>
      <c r="C331" s="45" t="s">
        <v>159</v>
      </c>
      <c r="D331" s="46" t="s">
        <v>18</v>
      </c>
      <c r="E331" s="42">
        <v>8.9</v>
      </c>
      <c r="F331" s="42">
        <v>5.7</v>
      </c>
      <c r="G331" s="42">
        <v>2.8</v>
      </c>
      <c r="H331" s="42">
        <v>1.2</v>
      </c>
      <c r="I331" s="51">
        <f>SUM(E331:H331)</f>
        <v>18.600000000000001</v>
      </c>
    </row>
    <row r="332" spans="1:13">
      <c r="A332" s="80">
        <v>313</v>
      </c>
      <c r="B332" s="39" t="s">
        <v>486</v>
      </c>
      <c r="C332" s="45" t="s">
        <v>159</v>
      </c>
      <c r="D332" s="46" t="s">
        <v>18</v>
      </c>
      <c r="E332" s="42">
        <v>6.6</v>
      </c>
      <c r="F332" s="42">
        <v>5.4</v>
      </c>
      <c r="G332" s="42">
        <v>3.3</v>
      </c>
      <c r="H332" s="42">
        <v>1.1000000000000001</v>
      </c>
      <c r="I332" s="51">
        <f>SUM(E332:H332)</f>
        <v>16.400000000000002</v>
      </c>
    </row>
    <row r="333" spans="1:13">
      <c r="A333" s="80">
        <v>314</v>
      </c>
      <c r="B333" s="43" t="s">
        <v>263</v>
      </c>
      <c r="C333" s="45" t="s">
        <v>159</v>
      </c>
      <c r="D333" s="46" t="s">
        <v>18</v>
      </c>
      <c r="E333" s="42">
        <v>5.6</v>
      </c>
      <c r="F333" s="42">
        <v>3.4</v>
      </c>
      <c r="G333" s="42">
        <v>2.6</v>
      </c>
      <c r="H333" s="42">
        <v>1</v>
      </c>
      <c r="I333" s="51">
        <f>SUM(E333:H333)</f>
        <v>12.6</v>
      </c>
    </row>
    <row r="334" spans="1:13" s="6" customFormat="1">
      <c r="A334" s="80">
        <v>315</v>
      </c>
      <c r="B334" s="43" t="s">
        <v>164</v>
      </c>
      <c r="C334" s="45" t="s">
        <v>159</v>
      </c>
      <c r="D334" s="41">
        <v>20</v>
      </c>
      <c r="E334" s="42">
        <v>18.3</v>
      </c>
      <c r="F334" s="42">
        <v>8.3000000000000007</v>
      </c>
      <c r="G334" s="42">
        <v>4.2</v>
      </c>
      <c r="H334" s="42">
        <v>1.2</v>
      </c>
      <c r="I334" s="51">
        <f t="shared" si="21"/>
        <v>32</v>
      </c>
      <c r="J334" s="11"/>
      <c r="K334" s="11"/>
      <c r="L334" s="11"/>
      <c r="M334" s="11"/>
    </row>
    <row r="335" spans="1:13" s="6" customFormat="1">
      <c r="A335" s="80">
        <v>316</v>
      </c>
      <c r="B335" s="94" t="s">
        <v>653</v>
      </c>
      <c r="C335" s="89" t="s">
        <v>159</v>
      </c>
      <c r="D335" s="41" t="s">
        <v>18</v>
      </c>
      <c r="E335" s="42">
        <v>8.9</v>
      </c>
      <c r="F335" s="42">
        <v>5.7</v>
      </c>
      <c r="G335" s="42">
        <v>2.8</v>
      </c>
      <c r="H335" s="42">
        <v>1.2</v>
      </c>
      <c r="I335" s="51">
        <f>SUM(E335:H335)</f>
        <v>18.600000000000001</v>
      </c>
      <c r="J335" s="11"/>
      <c r="K335" s="11"/>
      <c r="L335" s="11"/>
      <c r="M335" s="11"/>
    </row>
    <row r="336" spans="1:13">
      <c r="A336" s="58"/>
      <c r="B336" s="45"/>
      <c r="C336" s="84" t="s">
        <v>32</v>
      </c>
      <c r="D336" s="53">
        <f t="shared" ref="D336:I336" si="22">SUM(D326:D335)</f>
        <v>55</v>
      </c>
      <c r="E336" s="53">
        <f t="shared" si="22"/>
        <v>101.92999999999999</v>
      </c>
      <c r="F336" s="53">
        <f t="shared" si="22"/>
        <v>53.7</v>
      </c>
      <c r="G336" s="53">
        <f t="shared" si="22"/>
        <v>33.299999999999997</v>
      </c>
      <c r="H336" s="53">
        <f t="shared" si="22"/>
        <v>12.11</v>
      </c>
      <c r="I336" s="53">
        <f t="shared" si="22"/>
        <v>201.04</v>
      </c>
    </row>
    <row r="337" spans="1:985" ht="33.950000000000003" customHeight="1">
      <c r="A337" s="121" t="s">
        <v>318</v>
      </c>
      <c r="B337" s="121"/>
      <c r="C337" s="121"/>
      <c r="D337" s="121"/>
      <c r="E337" s="121"/>
      <c r="F337" s="121"/>
      <c r="G337" s="121"/>
      <c r="H337" s="121"/>
      <c r="I337" s="121"/>
      <c r="J337" s="9"/>
      <c r="K337" s="9"/>
      <c r="L337" s="9"/>
      <c r="M337" s="9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  <c r="IU337" s="2"/>
      <c r="IV337" s="2"/>
      <c r="IW337" s="2"/>
      <c r="IX337" s="2"/>
      <c r="IY337" s="2"/>
      <c r="IZ337" s="2"/>
      <c r="JA337" s="2"/>
      <c r="JB337" s="2"/>
      <c r="JC337" s="2"/>
      <c r="JD337" s="2"/>
      <c r="JE337" s="2"/>
      <c r="JF337" s="2"/>
      <c r="JG337" s="2"/>
      <c r="JH337" s="2"/>
      <c r="JI337" s="2"/>
      <c r="JJ337" s="2"/>
      <c r="JK337" s="2"/>
      <c r="JL337" s="2"/>
      <c r="JM337" s="2"/>
      <c r="JN337" s="2"/>
      <c r="JO337" s="2"/>
      <c r="JP337" s="2"/>
      <c r="JQ337" s="2"/>
      <c r="JR337" s="2"/>
      <c r="JS337" s="2"/>
      <c r="JT337" s="2"/>
      <c r="JU337" s="2"/>
      <c r="JV337" s="2"/>
      <c r="JW337" s="2"/>
      <c r="JX337" s="2"/>
      <c r="JY337" s="2"/>
      <c r="JZ337" s="2"/>
      <c r="KA337" s="2"/>
      <c r="KB337" s="2"/>
      <c r="KC337" s="2"/>
      <c r="KD337" s="2"/>
      <c r="KE337" s="2"/>
      <c r="KF337" s="2"/>
      <c r="KG337" s="2"/>
      <c r="KH337" s="2"/>
      <c r="KI337" s="2"/>
      <c r="KJ337" s="2"/>
      <c r="KK337" s="2"/>
      <c r="KL337" s="2"/>
      <c r="KM337" s="2"/>
      <c r="KN337" s="2"/>
      <c r="KO337" s="2"/>
      <c r="KP337" s="2"/>
      <c r="KQ337" s="2"/>
      <c r="KR337" s="2"/>
      <c r="KS337" s="2"/>
      <c r="KT337" s="2"/>
      <c r="KU337" s="2"/>
      <c r="KV337" s="2"/>
      <c r="KW337" s="2"/>
      <c r="KX337" s="2"/>
      <c r="KY337" s="2"/>
      <c r="KZ337" s="2"/>
      <c r="LA337" s="2"/>
      <c r="LB337" s="2"/>
      <c r="LC337" s="2"/>
      <c r="LD337" s="2"/>
      <c r="LE337" s="2"/>
      <c r="LF337" s="2"/>
      <c r="LG337" s="2"/>
      <c r="LH337" s="2"/>
      <c r="LI337" s="2"/>
      <c r="LJ337" s="2"/>
      <c r="LK337" s="2"/>
      <c r="LL337" s="2"/>
      <c r="LM337" s="2"/>
      <c r="LN337" s="2"/>
      <c r="LO337" s="2"/>
      <c r="LP337" s="2"/>
      <c r="LQ337" s="2"/>
      <c r="LR337" s="2"/>
      <c r="LS337" s="2"/>
      <c r="LT337" s="2"/>
      <c r="LU337" s="2"/>
      <c r="LV337" s="2"/>
      <c r="LW337" s="2"/>
      <c r="LX337" s="2"/>
      <c r="LY337" s="2"/>
      <c r="LZ337" s="2"/>
      <c r="MA337" s="2"/>
      <c r="MB337" s="2"/>
      <c r="MC337" s="2"/>
      <c r="MD337" s="2"/>
      <c r="ME337" s="2"/>
      <c r="MF337" s="2"/>
      <c r="MG337" s="2"/>
      <c r="MH337" s="2"/>
      <c r="MI337" s="2"/>
      <c r="MJ337" s="2"/>
      <c r="MK337" s="2"/>
      <c r="ML337" s="2"/>
      <c r="MM337" s="2"/>
      <c r="MN337" s="2"/>
      <c r="MO337" s="2"/>
      <c r="MP337" s="2"/>
      <c r="MQ337" s="2"/>
      <c r="MR337" s="2"/>
      <c r="MS337" s="2"/>
      <c r="MT337" s="2"/>
      <c r="MU337" s="2"/>
      <c r="MV337" s="2"/>
      <c r="MW337" s="2"/>
      <c r="MX337" s="2"/>
      <c r="MY337" s="2"/>
      <c r="MZ337" s="2"/>
      <c r="NA337" s="2"/>
      <c r="NB337" s="2"/>
      <c r="NC337" s="2"/>
      <c r="ND337" s="2"/>
      <c r="NE337" s="2"/>
      <c r="NF337" s="2"/>
      <c r="NG337" s="2"/>
      <c r="NH337" s="2"/>
      <c r="NI337" s="2"/>
      <c r="NJ337" s="2"/>
      <c r="NK337" s="2"/>
      <c r="NL337" s="2"/>
      <c r="NM337" s="2"/>
      <c r="NN337" s="2"/>
      <c r="NO337" s="2"/>
      <c r="NP337" s="2"/>
      <c r="NQ337" s="2"/>
      <c r="NR337" s="2"/>
      <c r="NS337" s="2"/>
      <c r="NT337" s="2"/>
      <c r="NU337" s="2"/>
      <c r="NV337" s="2"/>
      <c r="NW337" s="2"/>
      <c r="NX337" s="2"/>
      <c r="NY337" s="2"/>
      <c r="NZ337" s="2"/>
      <c r="OA337" s="2"/>
      <c r="OB337" s="2"/>
      <c r="OC337" s="2"/>
      <c r="OD337" s="2"/>
      <c r="OE337" s="2"/>
      <c r="OF337" s="2"/>
      <c r="OG337" s="2"/>
      <c r="OH337" s="2"/>
      <c r="OI337" s="2"/>
      <c r="OJ337" s="2"/>
      <c r="OK337" s="2"/>
      <c r="OL337" s="2"/>
      <c r="OM337" s="2"/>
      <c r="ON337" s="2"/>
      <c r="OO337" s="2"/>
      <c r="OP337" s="2"/>
      <c r="OQ337" s="2"/>
      <c r="OR337" s="2"/>
      <c r="OS337" s="2"/>
      <c r="OT337" s="2"/>
      <c r="OU337" s="2"/>
      <c r="OV337" s="2"/>
      <c r="OW337" s="2"/>
      <c r="OX337" s="2"/>
      <c r="OY337" s="2"/>
      <c r="OZ337" s="2"/>
      <c r="PA337" s="2"/>
      <c r="PB337" s="2"/>
      <c r="PC337" s="2"/>
      <c r="PD337" s="2"/>
      <c r="PE337" s="2"/>
      <c r="PF337" s="2"/>
      <c r="PG337" s="2"/>
      <c r="PH337" s="2"/>
      <c r="PI337" s="2"/>
      <c r="PJ337" s="2"/>
      <c r="PK337" s="2"/>
      <c r="PL337" s="2"/>
      <c r="PM337" s="2"/>
      <c r="PN337" s="2"/>
      <c r="PO337" s="2"/>
      <c r="PP337" s="2"/>
      <c r="PQ337" s="2"/>
      <c r="PR337" s="2"/>
      <c r="PS337" s="2"/>
      <c r="PT337" s="2"/>
      <c r="PU337" s="2"/>
      <c r="PV337" s="2"/>
      <c r="PW337" s="2"/>
      <c r="PX337" s="2"/>
      <c r="PY337" s="2"/>
      <c r="PZ337" s="2"/>
      <c r="QA337" s="2"/>
      <c r="QB337" s="2"/>
      <c r="QC337" s="2"/>
      <c r="QD337" s="2"/>
      <c r="QE337" s="2"/>
      <c r="QF337" s="2"/>
      <c r="QG337" s="2"/>
      <c r="QH337" s="2"/>
      <c r="QI337" s="2"/>
      <c r="QJ337" s="2"/>
      <c r="QK337" s="2"/>
      <c r="QL337" s="2"/>
      <c r="QM337" s="2"/>
      <c r="QN337" s="2"/>
      <c r="QO337" s="2"/>
      <c r="QP337" s="2"/>
      <c r="QQ337" s="2"/>
      <c r="QR337" s="2"/>
      <c r="QS337" s="2"/>
      <c r="QT337" s="2"/>
      <c r="QU337" s="2"/>
      <c r="QV337" s="2"/>
      <c r="QW337" s="2"/>
      <c r="QX337" s="2"/>
      <c r="QY337" s="2"/>
      <c r="QZ337" s="2"/>
      <c r="RA337" s="2"/>
      <c r="RB337" s="2"/>
      <c r="RC337" s="2"/>
      <c r="RD337" s="2"/>
      <c r="RE337" s="2"/>
      <c r="RF337" s="2"/>
      <c r="RG337" s="2"/>
      <c r="RH337" s="2"/>
      <c r="RI337" s="2"/>
      <c r="RJ337" s="2"/>
      <c r="RK337" s="2"/>
      <c r="RL337" s="2"/>
      <c r="RM337" s="2"/>
      <c r="RN337" s="2"/>
      <c r="RO337" s="2"/>
      <c r="RP337" s="2"/>
      <c r="RQ337" s="2"/>
      <c r="RR337" s="2"/>
      <c r="RS337" s="2"/>
      <c r="RT337" s="2"/>
      <c r="RU337" s="2"/>
      <c r="RV337" s="2"/>
      <c r="RW337" s="2"/>
      <c r="RX337" s="2"/>
      <c r="RY337" s="2"/>
      <c r="RZ337" s="2"/>
      <c r="SA337" s="2"/>
      <c r="SB337" s="2"/>
      <c r="SC337" s="2"/>
      <c r="SD337" s="2"/>
      <c r="SE337" s="2"/>
      <c r="SF337" s="2"/>
      <c r="SG337" s="2"/>
      <c r="SH337" s="2"/>
      <c r="SI337" s="2"/>
      <c r="SJ337" s="2"/>
      <c r="SK337" s="2"/>
      <c r="SL337" s="2"/>
      <c r="SM337" s="2"/>
      <c r="SN337" s="2"/>
      <c r="SO337" s="2"/>
      <c r="SP337" s="2"/>
      <c r="SQ337" s="2"/>
      <c r="SR337" s="2"/>
      <c r="SS337" s="2"/>
      <c r="ST337" s="2"/>
      <c r="SU337" s="2"/>
      <c r="SV337" s="2"/>
      <c r="SW337" s="2"/>
      <c r="SX337" s="2"/>
      <c r="SY337" s="2"/>
      <c r="SZ337" s="2"/>
      <c r="TA337" s="2"/>
      <c r="TB337" s="2"/>
      <c r="TC337" s="2"/>
      <c r="TD337" s="2"/>
      <c r="TE337" s="2"/>
      <c r="TF337" s="2"/>
      <c r="TG337" s="2"/>
      <c r="TH337" s="2"/>
      <c r="TI337" s="2"/>
      <c r="TJ337" s="2"/>
      <c r="TK337" s="2"/>
      <c r="TL337" s="2"/>
      <c r="TM337" s="2"/>
      <c r="TN337" s="2"/>
      <c r="TO337" s="2"/>
      <c r="TP337" s="2"/>
      <c r="TQ337" s="2"/>
      <c r="TR337" s="2"/>
      <c r="TS337" s="2"/>
      <c r="TT337" s="2"/>
      <c r="TU337" s="2"/>
      <c r="TV337" s="2"/>
      <c r="TW337" s="2"/>
      <c r="TX337" s="2"/>
      <c r="TY337" s="2"/>
      <c r="TZ337" s="2"/>
      <c r="UA337" s="2"/>
      <c r="UB337" s="2"/>
      <c r="UC337" s="2"/>
      <c r="UD337" s="2"/>
      <c r="UE337" s="2"/>
      <c r="UF337" s="2"/>
      <c r="UG337" s="2"/>
      <c r="UH337" s="2"/>
      <c r="UI337" s="2"/>
      <c r="UJ337" s="2"/>
      <c r="UK337" s="2"/>
      <c r="UL337" s="2"/>
      <c r="UM337" s="2"/>
      <c r="UN337" s="2"/>
      <c r="UO337" s="2"/>
      <c r="UP337" s="2"/>
      <c r="UQ337" s="2"/>
      <c r="UR337" s="2"/>
      <c r="US337" s="2"/>
      <c r="UT337" s="2"/>
      <c r="UU337" s="2"/>
      <c r="UV337" s="2"/>
      <c r="UW337" s="2"/>
      <c r="UX337" s="2"/>
      <c r="UY337" s="2"/>
      <c r="UZ337" s="2"/>
      <c r="VA337" s="2"/>
      <c r="VB337" s="2"/>
      <c r="VC337" s="2"/>
      <c r="VD337" s="2"/>
      <c r="VE337" s="2"/>
      <c r="VF337" s="2"/>
      <c r="VG337" s="2"/>
      <c r="VH337" s="2"/>
      <c r="VI337" s="2"/>
      <c r="VJ337" s="2"/>
      <c r="VK337" s="2"/>
      <c r="VL337" s="2"/>
      <c r="VM337" s="2"/>
      <c r="VN337" s="2"/>
      <c r="VO337" s="2"/>
      <c r="VP337" s="2"/>
      <c r="VQ337" s="2"/>
      <c r="VR337" s="2"/>
      <c r="VS337" s="2"/>
      <c r="VT337" s="2"/>
      <c r="VU337" s="2"/>
      <c r="VV337" s="2"/>
      <c r="VW337" s="2"/>
      <c r="VX337" s="2"/>
      <c r="VY337" s="2"/>
      <c r="VZ337" s="2"/>
      <c r="WA337" s="2"/>
      <c r="WB337" s="2"/>
      <c r="WC337" s="2"/>
      <c r="WD337" s="2"/>
      <c r="WE337" s="2"/>
      <c r="WF337" s="2"/>
      <c r="WG337" s="2"/>
      <c r="WH337" s="2"/>
      <c r="WI337" s="2"/>
      <c r="WJ337" s="2"/>
      <c r="WK337" s="2"/>
      <c r="WL337" s="2"/>
      <c r="WM337" s="2"/>
      <c r="WN337" s="2"/>
      <c r="WO337" s="2"/>
      <c r="WP337" s="2"/>
      <c r="WQ337" s="2"/>
      <c r="WR337" s="2"/>
      <c r="WS337" s="2"/>
      <c r="WT337" s="2"/>
      <c r="WU337" s="2"/>
      <c r="WV337" s="2"/>
      <c r="WW337" s="2"/>
      <c r="WX337" s="2"/>
      <c r="WY337" s="2"/>
      <c r="WZ337" s="2"/>
      <c r="XA337" s="2"/>
      <c r="XB337" s="2"/>
      <c r="XC337" s="2"/>
      <c r="XD337" s="2"/>
      <c r="XE337" s="2"/>
      <c r="XF337" s="2"/>
      <c r="XG337" s="2"/>
      <c r="XH337" s="2"/>
      <c r="XI337" s="2"/>
      <c r="XJ337" s="2"/>
      <c r="XK337" s="2"/>
      <c r="XL337" s="2"/>
      <c r="XM337" s="2"/>
      <c r="XN337" s="2"/>
      <c r="XO337" s="2"/>
      <c r="XP337" s="2"/>
      <c r="XQ337" s="2"/>
      <c r="XR337" s="2"/>
      <c r="XS337" s="2"/>
      <c r="XT337" s="2"/>
      <c r="XU337" s="2"/>
      <c r="XV337" s="2"/>
      <c r="XW337" s="2"/>
      <c r="XX337" s="2"/>
      <c r="XY337" s="2"/>
      <c r="XZ337" s="2"/>
      <c r="YA337" s="2"/>
      <c r="YB337" s="2"/>
      <c r="YC337" s="2"/>
      <c r="YD337" s="2"/>
      <c r="YE337" s="2"/>
      <c r="YF337" s="2"/>
      <c r="YG337" s="2"/>
      <c r="YH337" s="2"/>
      <c r="YI337" s="2"/>
      <c r="YJ337" s="2"/>
      <c r="YK337" s="2"/>
      <c r="YL337" s="2"/>
      <c r="YM337" s="2"/>
      <c r="YN337" s="2"/>
      <c r="YO337" s="2"/>
      <c r="YP337" s="2"/>
      <c r="YQ337" s="2"/>
      <c r="YR337" s="2"/>
      <c r="YS337" s="2"/>
      <c r="YT337" s="2"/>
      <c r="YU337" s="2"/>
      <c r="YV337" s="2"/>
      <c r="YW337" s="2"/>
      <c r="YX337" s="2"/>
      <c r="YY337" s="2"/>
      <c r="YZ337" s="2"/>
      <c r="ZA337" s="2"/>
      <c r="ZB337" s="2"/>
      <c r="ZC337" s="2"/>
      <c r="ZD337" s="2"/>
      <c r="ZE337" s="2"/>
      <c r="ZF337" s="2"/>
      <c r="ZG337" s="2"/>
      <c r="ZH337" s="2"/>
      <c r="ZI337" s="2"/>
      <c r="ZJ337" s="2"/>
      <c r="ZK337" s="2"/>
      <c r="ZL337" s="2"/>
      <c r="ZM337" s="2"/>
      <c r="ZN337" s="2"/>
      <c r="ZO337" s="2"/>
      <c r="ZP337" s="2"/>
      <c r="ZQ337" s="2"/>
      <c r="ZR337" s="2"/>
      <c r="ZS337" s="2"/>
      <c r="ZT337" s="2"/>
      <c r="ZU337" s="2"/>
      <c r="ZV337" s="2"/>
      <c r="ZW337" s="2"/>
      <c r="ZX337" s="2"/>
      <c r="ZY337" s="2"/>
      <c r="ZZ337" s="2"/>
      <c r="AAA337" s="2"/>
      <c r="AAB337" s="2"/>
      <c r="AAC337" s="2"/>
      <c r="AAD337" s="2"/>
      <c r="AAE337" s="2"/>
      <c r="AAF337" s="2"/>
      <c r="AAG337" s="2"/>
      <c r="AAH337" s="2"/>
      <c r="AAI337" s="2"/>
      <c r="AAJ337" s="2"/>
      <c r="AAK337" s="2"/>
      <c r="AAL337" s="2"/>
      <c r="AAM337" s="2"/>
      <c r="AAN337" s="2"/>
      <c r="AAO337" s="2"/>
      <c r="AAP337" s="2"/>
      <c r="AAQ337" s="2"/>
      <c r="AAR337" s="2"/>
      <c r="AAS337" s="2"/>
      <c r="AAT337" s="2"/>
      <c r="AAU337" s="2"/>
      <c r="AAV337" s="2"/>
      <c r="AAW337" s="2"/>
      <c r="AAX337" s="2"/>
      <c r="AAY337" s="2"/>
      <c r="AAZ337" s="2"/>
      <c r="ABA337" s="2"/>
      <c r="ABB337" s="2"/>
      <c r="ABC337" s="2"/>
      <c r="ABD337" s="2"/>
      <c r="ABE337" s="2"/>
      <c r="ABF337" s="2"/>
      <c r="ABG337" s="2"/>
      <c r="ABH337" s="2"/>
      <c r="ABI337" s="2"/>
      <c r="ABJ337" s="2"/>
      <c r="ABK337" s="2"/>
      <c r="ABL337" s="2"/>
      <c r="ABM337" s="2"/>
      <c r="ABN337" s="2"/>
      <c r="ABO337" s="2"/>
      <c r="ABP337" s="2"/>
      <c r="ABQ337" s="2"/>
      <c r="ABR337" s="2"/>
      <c r="ABS337" s="2"/>
      <c r="ABT337" s="2"/>
      <c r="ABU337" s="2"/>
      <c r="ABV337" s="2"/>
      <c r="ABW337" s="2"/>
      <c r="ABX337" s="2"/>
      <c r="ABY337" s="2"/>
      <c r="ABZ337" s="2"/>
      <c r="ACA337" s="2"/>
      <c r="ACB337" s="2"/>
      <c r="ACC337" s="2"/>
      <c r="ACD337" s="2"/>
      <c r="ACE337" s="2"/>
      <c r="ACF337" s="2"/>
      <c r="ACG337" s="2"/>
      <c r="ACH337" s="2"/>
      <c r="ACI337" s="2"/>
      <c r="ACJ337" s="2"/>
      <c r="ACK337" s="2"/>
      <c r="ACL337" s="2"/>
      <c r="ACM337" s="2"/>
      <c r="ACN337" s="2"/>
      <c r="ACO337" s="2"/>
      <c r="ACP337" s="2"/>
      <c r="ACQ337" s="2"/>
      <c r="ACR337" s="2"/>
      <c r="ACS337" s="2"/>
      <c r="ACT337" s="2"/>
      <c r="ACU337" s="2"/>
      <c r="ACV337" s="2"/>
      <c r="ACW337" s="2"/>
      <c r="ACX337" s="2"/>
      <c r="ACY337" s="2"/>
      <c r="ACZ337" s="2"/>
      <c r="ADA337" s="2"/>
      <c r="ADB337" s="2"/>
      <c r="ADC337" s="2"/>
      <c r="ADD337" s="2"/>
      <c r="ADE337" s="2"/>
      <c r="ADF337" s="2"/>
      <c r="ADG337" s="2"/>
      <c r="ADH337" s="2"/>
      <c r="ADI337" s="2"/>
      <c r="ADJ337" s="2"/>
      <c r="ADK337" s="2"/>
      <c r="ADL337" s="2"/>
      <c r="ADM337" s="2"/>
      <c r="ADN337" s="2"/>
      <c r="ADO337" s="2"/>
      <c r="ADP337" s="2"/>
      <c r="ADQ337" s="2"/>
      <c r="ADR337" s="2"/>
      <c r="ADS337" s="2"/>
      <c r="ADT337" s="2"/>
      <c r="ADU337" s="2"/>
      <c r="ADV337" s="2"/>
      <c r="ADW337" s="2"/>
      <c r="ADX337" s="2"/>
      <c r="ADY337" s="2"/>
      <c r="ADZ337" s="2"/>
      <c r="AEA337" s="2"/>
      <c r="AEB337" s="2"/>
      <c r="AEC337" s="2"/>
      <c r="AED337" s="2"/>
      <c r="AEE337" s="2"/>
      <c r="AEF337" s="2"/>
      <c r="AEG337" s="2"/>
      <c r="AEH337" s="2"/>
      <c r="AEI337" s="2"/>
      <c r="AEJ337" s="2"/>
      <c r="AEK337" s="2"/>
      <c r="AEL337" s="2"/>
      <c r="AEM337" s="2"/>
      <c r="AEN337" s="2"/>
      <c r="AEO337" s="2"/>
      <c r="AEP337" s="2"/>
      <c r="AEQ337" s="2"/>
      <c r="AER337" s="2"/>
      <c r="AES337" s="2"/>
      <c r="AET337" s="2"/>
      <c r="AEU337" s="2"/>
      <c r="AEV337" s="2"/>
      <c r="AEW337" s="2"/>
      <c r="AEX337" s="2"/>
      <c r="AEY337" s="2"/>
      <c r="AEZ337" s="2"/>
      <c r="AFA337" s="2"/>
      <c r="AFB337" s="2"/>
      <c r="AFC337" s="2"/>
      <c r="AFD337" s="2"/>
      <c r="AFE337" s="2"/>
      <c r="AFF337" s="2"/>
      <c r="AFG337" s="2"/>
      <c r="AFH337" s="2"/>
      <c r="AFI337" s="2"/>
      <c r="AFJ337" s="2"/>
      <c r="AFK337" s="2"/>
      <c r="AFL337" s="2"/>
      <c r="AFM337" s="2"/>
      <c r="AFN337" s="2"/>
      <c r="AFO337" s="2"/>
      <c r="AFP337" s="2"/>
      <c r="AFQ337" s="2"/>
      <c r="AFR337" s="2"/>
      <c r="AFS337" s="2"/>
      <c r="AFT337" s="2"/>
      <c r="AFU337" s="2"/>
      <c r="AFV337" s="2"/>
      <c r="AFW337" s="2"/>
      <c r="AFX337" s="2"/>
      <c r="AFY337" s="2"/>
      <c r="AFZ337" s="2"/>
      <c r="AGA337" s="2"/>
      <c r="AGB337" s="2"/>
      <c r="AGC337" s="2"/>
      <c r="AGD337" s="2"/>
      <c r="AGE337" s="2"/>
      <c r="AGF337" s="2"/>
      <c r="AGG337" s="2"/>
      <c r="AGH337" s="2"/>
      <c r="AGI337" s="2"/>
      <c r="AGJ337" s="2"/>
      <c r="AGK337" s="2"/>
      <c r="AGL337" s="2"/>
      <c r="AGM337" s="2"/>
      <c r="AGN337" s="2"/>
      <c r="AGO337" s="2"/>
      <c r="AGP337" s="2"/>
      <c r="AGQ337" s="2"/>
      <c r="AGR337" s="2"/>
      <c r="AGS337" s="2"/>
      <c r="AGT337" s="2"/>
      <c r="AGU337" s="2"/>
      <c r="AGV337" s="2"/>
      <c r="AGW337" s="2"/>
      <c r="AGX337" s="2"/>
      <c r="AGY337" s="2"/>
      <c r="AGZ337" s="2"/>
      <c r="AHA337" s="2"/>
      <c r="AHB337" s="2"/>
      <c r="AHC337" s="2"/>
      <c r="AHD337" s="2"/>
      <c r="AHE337" s="2"/>
      <c r="AHF337" s="2"/>
      <c r="AHG337" s="2"/>
      <c r="AHH337" s="2"/>
      <c r="AHI337" s="2"/>
      <c r="AHJ337" s="2"/>
      <c r="AHK337" s="2"/>
      <c r="AHL337" s="2"/>
      <c r="AHM337" s="2"/>
      <c r="AHN337" s="2"/>
      <c r="AHO337" s="2"/>
      <c r="AHP337" s="2"/>
      <c r="AHQ337" s="2"/>
      <c r="AHR337" s="2"/>
      <c r="AHS337" s="2"/>
      <c r="AHT337" s="2"/>
      <c r="AHU337" s="2"/>
      <c r="AHV337" s="2"/>
      <c r="AHW337" s="2"/>
      <c r="AHX337" s="2"/>
      <c r="AHY337" s="2"/>
      <c r="AHZ337" s="2"/>
      <c r="AIA337" s="2"/>
      <c r="AIB337" s="2"/>
      <c r="AIC337" s="2"/>
      <c r="AID337" s="2"/>
      <c r="AIE337" s="2"/>
      <c r="AIF337" s="2"/>
      <c r="AIG337" s="2"/>
      <c r="AIH337" s="2"/>
      <c r="AII337" s="2"/>
      <c r="AIJ337" s="2"/>
      <c r="AIK337" s="2"/>
      <c r="AIL337" s="2"/>
      <c r="AIM337" s="2"/>
      <c r="AIN337" s="2"/>
      <c r="AIO337" s="2"/>
      <c r="AIP337" s="2"/>
      <c r="AIQ337" s="2"/>
      <c r="AIR337" s="2"/>
      <c r="AIS337" s="2"/>
      <c r="AIT337" s="2"/>
      <c r="AIU337" s="2"/>
      <c r="AIV337" s="2"/>
      <c r="AIW337" s="2"/>
      <c r="AIX337" s="2"/>
      <c r="AIY337" s="2"/>
      <c r="AIZ337" s="2"/>
      <c r="AJA337" s="2"/>
      <c r="AJB337" s="2"/>
      <c r="AJC337" s="2"/>
      <c r="AJD337" s="2"/>
      <c r="AJE337" s="2"/>
      <c r="AJF337" s="2"/>
      <c r="AJG337" s="2"/>
      <c r="AJH337" s="2"/>
      <c r="AJI337" s="2"/>
      <c r="AJJ337" s="2"/>
      <c r="AJK337" s="2"/>
      <c r="AJL337" s="2"/>
      <c r="AJM337" s="2"/>
      <c r="AJN337" s="2"/>
      <c r="AJO337" s="2"/>
      <c r="AJP337" s="2"/>
      <c r="AJQ337" s="2"/>
      <c r="AJR337" s="2"/>
      <c r="AJS337" s="2"/>
      <c r="AJT337" s="2"/>
      <c r="AJU337" s="2"/>
      <c r="AJV337" s="2"/>
      <c r="AJW337" s="2"/>
      <c r="AJX337" s="2"/>
      <c r="AJY337" s="2"/>
      <c r="AJZ337" s="2"/>
      <c r="AKA337" s="2"/>
      <c r="AKB337" s="2"/>
      <c r="AKC337" s="2"/>
      <c r="AKD337" s="2"/>
      <c r="AKE337" s="2"/>
      <c r="AKF337" s="2"/>
      <c r="AKG337" s="2"/>
      <c r="AKH337" s="2"/>
      <c r="AKI337" s="2"/>
      <c r="AKJ337" s="2"/>
      <c r="AKK337" s="2"/>
      <c r="AKL337" s="2"/>
      <c r="AKM337" s="2"/>
      <c r="AKN337" s="2"/>
      <c r="AKO337" s="2"/>
      <c r="AKP337" s="2"/>
      <c r="AKQ337" s="2"/>
      <c r="AKR337" s="2"/>
      <c r="AKS337" s="2"/>
      <c r="AKT337" s="2"/>
      <c r="AKU337" s="2"/>
      <c r="AKV337" s="2"/>
      <c r="AKW337" s="2"/>
    </row>
    <row r="338" spans="1:985" s="7" customFormat="1">
      <c r="A338" s="82">
        <v>317</v>
      </c>
      <c r="B338" s="76" t="s">
        <v>354</v>
      </c>
      <c r="C338" s="76" t="s">
        <v>620</v>
      </c>
      <c r="D338" s="52">
        <v>6</v>
      </c>
      <c r="E338" s="42">
        <v>10.199999999999999</v>
      </c>
      <c r="F338" s="42">
        <v>4.8</v>
      </c>
      <c r="G338" s="42">
        <v>3.6</v>
      </c>
      <c r="H338" s="42">
        <v>1.2</v>
      </c>
      <c r="I338" s="91">
        <f t="shared" ref="I338:I344" si="23">SUM(E338:H338)</f>
        <v>19.8</v>
      </c>
      <c r="J338" s="20"/>
      <c r="K338" s="20"/>
      <c r="L338" s="20"/>
      <c r="M338" s="20"/>
    </row>
    <row r="339" spans="1:985" s="7" customFormat="1">
      <c r="A339" s="82">
        <v>318</v>
      </c>
      <c r="B339" s="76" t="s">
        <v>355</v>
      </c>
      <c r="C339" s="76" t="s">
        <v>319</v>
      </c>
      <c r="D339" s="52">
        <v>6</v>
      </c>
      <c r="E339" s="42">
        <v>7</v>
      </c>
      <c r="F339" s="42">
        <v>4.3</v>
      </c>
      <c r="G339" s="42">
        <v>2.4</v>
      </c>
      <c r="H339" s="42">
        <v>0.12</v>
      </c>
      <c r="I339" s="91">
        <f t="shared" si="23"/>
        <v>13.82</v>
      </c>
      <c r="J339" s="20"/>
      <c r="K339" s="20"/>
      <c r="L339" s="20"/>
      <c r="M339" s="20"/>
    </row>
    <row r="340" spans="1:985" s="7" customFormat="1">
      <c r="A340" s="82">
        <v>319</v>
      </c>
      <c r="B340" s="76" t="s">
        <v>356</v>
      </c>
      <c r="C340" s="76" t="s">
        <v>320</v>
      </c>
      <c r="D340" s="52">
        <v>6</v>
      </c>
      <c r="E340" s="42">
        <v>7.1</v>
      </c>
      <c r="F340" s="42">
        <v>3.7</v>
      </c>
      <c r="G340" s="42">
        <v>2.8</v>
      </c>
      <c r="H340" s="42">
        <v>0.78</v>
      </c>
      <c r="I340" s="91">
        <f t="shared" si="23"/>
        <v>14.38</v>
      </c>
      <c r="J340" s="20"/>
      <c r="K340" s="20"/>
      <c r="L340" s="20"/>
      <c r="M340" s="20"/>
    </row>
    <row r="341" spans="1:985" s="7" customFormat="1">
      <c r="A341" s="82">
        <v>320</v>
      </c>
      <c r="B341" s="76" t="s">
        <v>357</v>
      </c>
      <c r="C341" s="76" t="s">
        <v>621</v>
      </c>
      <c r="D341" s="52">
        <v>6</v>
      </c>
      <c r="E341" s="42">
        <v>10.9</v>
      </c>
      <c r="F341" s="42">
        <v>3.3</v>
      </c>
      <c r="G341" s="42">
        <v>2.6</v>
      </c>
      <c r="H341" s="42">
        <v>1.02</v>
      </c>
      <c r="I341" s="91">
        <f t="shared" si="23"/>
        <v>17.82</v>
      </c>
      <c r="J341" s="20"/>
      <c r="K341" s="20"/>
      <c r="L341" s="20"/>
      <c r="M341" s="20"/>
    </row>
    <row r="342" spans="1:985" s="7" customFormat="1">
      <c r="A342" s="82">
        <v>321</v>
      </c>
      <c r="B342" s="76" t="s">
        <v>358</v>
      </c>
      <c r="C342" s="76" t="s">
        <v>624</v>
      </c>
      <c r="D342" s="52">
        <v>6</v>
      </c>
      <c r="E342" s="42">
        <v>8.8000000000000007</v>
      </c>
      <c r="F342" s="42">
        <v>3.8</v>
      </c>
      <c r="G342" s="42">
        <v>2.9</v>
      </c>
      <c r="H342" s="42">
        <v>1.0980000000000001</v>
      </c>
      <c r="I342" s="91">
        <f t="shared" si="23"/>
        <v>16.598000000000003</v>
      </c>
      <c r="J342" s="20"/>
      <c r="K342" s="20"/>
      <c r="L342" s="20"/>
      <c r="M342" s="20"/>
    </row>
    <row r="343" spans="1:985" s="7" customFormat="1">
      <c r="A343" s="82">
        <v>322</v>
      </c>
      <c r="B343" s="76" t="s">
        <v>321</v>
      </c>
      <c r="C343" s="76" t="s">
        <v>623</v>
      </c>
      <c r="D343" s="52">
        <v>100</v>
      </c>
      <c r="E343" s="59">
        <v>50</v>
      </c>
      <c r="F343" s="59">
        <v>39</v>
      </c>
      <c r="G343" s="59">
        <v>26</v>
      </c>
      <c r="H343" s="59">
        <v>21</v>
      </c>
      <c r="I343" s="91">
        <f t="shared" si="23"/>
        <v>136</v>
      </c>
      <c r="J343" s="20"/>
      <c r="K343" s="20"/>
      <c r="L343" s="20"/>
      <c r="M343" s="20"/>
    </row>
    <row r="344" spans="1:985" s="7" customFormat="1">
      <c r="A344" s="82">
        <v>323</v>
      </c>
      <c r="B344" s="76" t="s">
        <v>322</v>
      </c>
      <c r="C344" s="76" t="s">
        <v>622</v>
      </c>
      <c r="D344" s="52">
        <v>6</v>
      </c>
      <c r="E344" s="59">
        <v>8.4</v>
      </c>
      <c r="F344" s="59">
        <v>4.3</v>
      </c>
      <c r="G344" s="59">
        <v>3.8</v>
      </c>
      <c r="H344" s="59">
        <v>2.2000000000000002</v>
      </c>
      <c r="I344" s="91">
        <f t="shared" si="23"/>
        <v>18.7</v>
      </c>
      <c r="J344" s="20"/>
      <c r="K344" s="20"/>
      <c r="L344" s="20"/>
      <c r="M344" s="20"/>
    </row>
    <row r="345" spans="1:985" ht="18.75" customHeight="1">
      <c r="A345" s="75"/>
      <c r="B345" s="83"/>
      <c r="C345" s="60" t="s">
        <v>32</v>
      </c>
      <c r="D345" s="57">
        <f t="shared" ref="D345:I345" si="24">SUM(D338:D344)</f>
        <v>136</v>
      </c>
      <c r="E345" s="57">
        <f t="shared" si="24"/>
        <v>102.4</v>
      </c>
      <c r="F345" s="57">
        <f t="shared" si="24"/>
        <v>63.2</v>
      </c>
      <c r="G345" s="57">
        <f t="shared" si="24"/>
        <v>44.099999999999994</v>
      </c>
      <c r="H345" s="57">
        <f t="shared" si="24"/>
        <v>27.417999999999999</v>
      </c>
      <c r="I345" s="57">
        <f t="shared" si="24"/>
        <v>237.11799999999999</v>
      </c>
      <c r="J345" s="9"/>
      <c r="K345" s="9"/>
      <c r="L345" s="9"/>
      <c r="M345" s="9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/>
      <c r="IL345" s="2"/>
      <c r="IM345" s="2"/>
      <c r="IN345" s="2"/>
      <c r="IO345" s="2"/>
      <c r="IP345" s="2"/>
      <c r="IQ345" s="2"/>
      <c r="IR345" s="2"/>
      <c r="IS345" s="2"/>
      <c r="IT345" s="2"/>
      <c r="IU345" s="2"/>
      <c r="IV345" s="2"/>
      <c r="IW345" s="2"/>
      <c r="IX345" s="2"/>
      <c r="IY345" s="2"/>
      <c r="IZ345" s="2"/>
      <c r="JA345" s="2"/>
      <c r="JB345" s="2"/>
      <c r="JC345" s="2"/>
      <c r="JD345" s="2"/>
      <c r="JE345" s="2"/>
      <c r="JF345" s="2"/>
      <c r="JG345" s="2"/>
      <c r="JH345" s="2"/>
      <c r="JI345" s="2"/>
      <c r="JJ345" s="2"/>
      <c r="JK345" s="2"/>
      <c r="JL345" s="2"/>
      <c r="JM345" s="2"/>
      <c r="JN345" s="2"/>
      <c r="JO345" s="2"/>
      <c r="JP345" s="2"/>
      <c r="JQ345" s="2"/>
      <c r="JR345" s="2"/>
      <c r="JS345" s="2"/>
      <c r="JT345" s="2"/>
      <c r="JU345" s="2"/>
      <c r="JV345" s="2"/>
      <c r="JW345" s="2"/>
      <c r="JX345" s="2"/>
      <c r="JY345" s="2"/>
      <c r="JZ345" s="2"/>
      <c r="KA345" s="2"/>
      <c r="KB345" s="2"/>
      <c r="KC345" s="2"/>
      <c r="KD345" s="2"/>
      <c r="KE345" s="2"/>
      <c r="KF345" s="2"/>
      <c r="KG345" s="2"/>
      <c r="KH345" s="2"/>
      <c r="KI345" s="2"/>
      <c r="KJ345" s="2"/>
      <c r="KK345" s="2"/>
      <c r="KL345" s="2"/>
      <c r="KM345" s="2"/>
      <c r="KN345" s="2"/>
      <c r="KO345" s="2"/>
      <c r="KP345" s="2"/>
      <c r="KQ345" s="2"/>
      <c r="KR345" s="2"/>
      <c r="KS345" s="2"/>
      <c r="KT345" s="2"/>
      <c r="KU345" s="2"/>
      <c r="KV345" s="2"/>
      <c r="KW345" s="2"/>
      <c r="KX345" s="2"/>
      <c r="KY345" s="2"/>
      <c r="KZ345" s="2"/>
      <c r="LA345" s="2"/>
      <c r="LB345" s="2"/>
      <c r="LC345" s="2"/>
      <c r="LD345" s="2"/>
      <c r="LE345" s="2"/>
      <c r="LF345" s="2"/>
      <c r="LG345" s="2"/>
      <c r="LH345" s="2"/>
      <c r="LI345" s="2"/>
      <c r="LJ345" s="2"/>
      <c r="LK345" s="2"/>
      <c r="LL345" s="2"/>
      <c r="LM345" s="2"/>
      <c r="LN345" s="2"/>
      <c r="LO345" s="2"/>
      <c r="LP345" s="2"/>
      <c r="LQ345" s="2"/>
      <c r="LR345" s="2"/>
      <c r="LS345" s="2"/>
      <c r="LT345" s="2"/>
      <c r="LU345" s="2"/>
      <c r="LV345" s="2"/>
      <c r="LW345" s="2"/>
      <c r="LX345" s="2"/>
      <c r="LY345" s="2"/>
      <c r="LZ345" s="2"/>
      <c r="MA345" s="2"/>
      <c r="MB345" s="2"/>
      <c r="MC345" s="2"/>
      <c r="MD345" s="2"/>
      <c r="ME345" s="2"/>
      <c r="MF345" s="2"/>
      <c r="MG345" s="2"/>
      <c r="MH345" s="2"/>
      <c r="MI345" s="2"/>
      <c r="MJ345" s="2"/>
      <c r="MK345" s="2"/>
      <c r="ML345" s="2"/>
      <c r="MM345" s="2"/>
      <c r="MN345" s="2"/>
      <c r="MO345" s="2"/>
      <c r="MP345" s="2"/>
      <c r="MQ345" s="2"/>
      <c r="MR345" s="2"/>
      <c r="MS345" s="2"/>
      <c r="MT345" s="2"/>
      <c r="MU345" s="2"/>
      <c r="MV345" s="2"/>
      <c r="MW345" s="2"/>
      <c r="MX345" s="2"/>
      <c r="MY345" s="2"/>
      <c r="MZ345" s="2"/>
      <c r="NA345" s="2"/>
      <c r="NB345" s="2"/>
      <c r="NC345" s="2"/>
      <c r="ND345" s="2"/>
      <c r="NE345" s="2"/>
      <c r="NF345" s="2"/>
      <c r="NG345" s="2"/>
      <c r="NH345" s="2"/>
      <c r="NI345" s="2"/>
      <c r="NJ345" s="2"/>
      <c r="NK345" s="2"/>
      <c r="NL345" s="2"/>
      <c r="NM345" s="2"/>
      <c r="NN345" s="2"/>
      <c r="NO345" s="2"/>
      <c r="NP345" s="2"/>
      <c r="NQ345" s="2"/>
      <c r="NR345" s="2"/>
      <c r="NS345" s="2"/>
      <c r="NT345" s="2"/>
      <c r="NU345" s="2"/>
      <c r="NV345" s="2"/>
      <c r="NW345" s="2"/>
      <c r="NX345" s="2"/>
      <c r="NY345" s="2"/>
      <c r="NZ345" s="2"/>
      <c r="OA345" s="2"/>
      <c r="OB345" s="2"/>
      <c r="OC345" s="2"/>
      <c r="OD345" s="2"/>
      <c r="OE345" s="2"/>
      <c r="OF345" s="2"/>
      <c r="OG345" s="2"/>
      <c r="OH345" s="2"/>
      <c r="OI345" s="2"/>
      <c r="OJ345" s="2"/>
      <c r="OK345" s="2"/>
      <c r="OL345" s="2"/>
      <c r="OM345" s="2"/>
      <c r="ON345" s="2"/>
      <c r="OO345" s="2"/>
      <c r="OP345" s="2"/>
      <c r="OQ345" s="2"/>
      <c r="OR345" s="2"/>
      <c r="OS345" s="2"/>
      <c r="OT345" s="2"/>
      <c r="OU345" s="2"/>
      <c r="OV345" s="2"/>
      <c r="OW345" s="2"/>
      <c r="OX345" s="2"/>
      <c r="OY345" s="2"/>
      <c r="OZ345" s="2"/>
      <c r="PA345" s="2"/>
      <c r="PB345" s="2"/>
      <c r="PC345" s="2"/>
      <c r="PD345" s="2"/>
      <c r="PE345" s="2"/>
      <c r="PF345" s="2"/>
      <c r="PG345" s="2"/>
      <c r="PH345" s="2"/>
      <c r="PI345" s="2"/>
      <c r="PJ345" s="2"/>
      <c r="PK345" s="2"/>
      <c r="PL345" s="2"/>
      <c r="PM345" s="2"/>
      <c r="PN345" s="2"/>
      <c r="PO345" s="2"/>
      <c r="PP345" s="2"/>
      <c r="PQ345" s="2"/>
      <c r="PR345" s="2"/>
      <c r="PS345" s="2"/>
      <c r="PT345" s="2"/>
      <c r="PU345" s="2"/>
      <c r="PV345" s="2"/>
      <c r="PW345" s="2"/>
      <c r="PX345" s="2"/>
      <c r="PY345" s="2"/>
      <c r="PZ345" s="2"/>
      <c r="QA345" s="2"/>
      <c r="QB345" s="2"/>
      <c r="QC345" s="2"/>
      <c r="QD345" s="2"/>
      <c r="QE345" s="2"/>
      <c r="QF345" s="2"/>
      <c r="QG345" s="2"/>
      <c r="QH345" s="2"/>
      <c r="QI345" s="2"/>
      <c r="QJ345" s="2"/>
      <c r="QK345" s="2"/>
      <c r="QL345" s="2"/>
      <c r="QM345" s="2"/>
      <c r="QN345" s="2"/>
      <c r="QO345" s="2"/>
      <c r="QP345" s="2"/>
      <c r="QQ345" s="2"/>
      <c r="QR345" s="2"/>
      <c r="QS345" s="2"/>
      <c r="QT345" s="2"/>
      <c r="QU345" s="2"/>
      <c r="QV345" s="2"/>
      <c r="QW345" s="2"/>
      <c r="QX345" s="2"/>
      <c r="QY345" s="2"/>
      <c r="QZ345" s="2"/>
      <c r="RA345" s="2"/>
      <c r="RB345" s="2"/>
      <c r="RC345" s="2"/>
      <c r="RD345" s="2"/>
      <c r="RE345" s="2"/>
      <c r="RF345" s="2"/>
      <c r="RG345" s="2"/>
      <c r="RH345" s="2"/>
      <c r="RI345" s="2"/>
      <c r="RJ345" s="2"/>
      <c r="RK345" s="2"/>
      <c r="RL345" s="2"/>
      <c r="RM345" s="2"/>
      <c r="RN345" s="2"/>
      <c r="RO345" s="2"/>
      <c r="RP345" s="2"/>
      <c r="RQ345" s="2"/>
      <c r="RR345" s="2"/>
      <c r="RS345" s="2"/>
      <c r="RT345" s="2"/>
      <c r="RU345" s="2"/>
      <c r="RV345" s="2"/>
      <c r="RW345" s="2"/>
      <c r="RX345" s="2"/>
      <c r="RY345" s="2"/>
      <c r="RZ345" s="2"/>
      <c r="SA345" s="2"/>
      <c r="SB345" s="2"/>
      <c r="SC345" s="2"/>
      <c r="SD345" s="2"/>
      <c r="SE345" s="2"/>
      <c r="SF345" s="2"/>
      <c r="SG345" s="2"/>
      <c r="SH345" s="2"/>
      <c r="SI345" s="2"/>
      <c r="SJ345" s="2"/>
      <c r="SK345" s="2"/>
      <c r="SL345" s="2"/>
      <c r="SM345" s="2"/>
      <c r="SN345" s="2"/>
      <c r="SO345" s="2"/>
      <c r="SP345" s="2"/>
      <c r="SQ345" s="2"/>
      <c r="SR345" s="2"/>
      <c r="SS345" s="2"/>
      <c r="ST345" s="2"/>
      <c r="SU345" s="2"/>
      <c r="SV345" s="2"/>
      <c r="SW345" s="2"/>
      <c r="SX345" s="2"/>
      <c r="SY345" s="2"/>
      <c r="SZ345" s="2"/>
      <c r="TA345" s="2"/>
      <c r="TB345" s="2"/>
      <c r="TC345" s="2"/>
      <c r="TD345" s="2"/>
      <c r="TE345" s="2"/>
      <c r="TF345" s="2"/>
      <c r="TG345" s="2"/>
      <c r="TH345" s="2"/>
      <c r="TI345" s="2"/>
      <c r="TJ345" s="2"/>
      <c r="TK345" s="2"/>
      <c r="TL345" s="2"/>
      <c r="TM345" s="2"/>
      <c r="TN345" s="2"/>
      <c r="TO345" s="2"/>
      <c r="TP345" s="2"/>
      <c r="TQ345" s="2"/>
      <c r="TR345" s="2"/>
      <c r="TS345" s="2"/>
      <c r="TT345" s="2"/>
      <c r="TU345" s="2"/>
      <c r="TV345" s="2"/>
      <c r="TW345" s="2"/>
      <c r="TX345" s="2"/>
      <c r="TY345" s="2"/>
      <c r="TZ345" s="2"/>
      <c r="UA345" s="2"/>
      <c r="UB345" s="2"/>
      <c r="UC345" s="2"/>
      <c r="UD345" s="2"/>
      <c r="UE345" s="2"/>
      <c r="UF345" s="2"/>
      <c r="UG345" s="2"/>
      <c r="UH345" s="2"/>
      <c r="UI345" s="2"/>
      <c r="UJ345" s="2"/>
      <c r="UK345" s="2"/>
      <c r="UL345" s="2"/>
      <c r="UM345" s="2"/>
      <c r="UN345" s="2"/>
      <c r="UO345" s="2"/>
      <c r="UP345" s="2"/>
      <c r="UQ345" s="2"/>
      <c r="UR345" s="2"/>
      <c r="US345" s="2"/>
      <c r="UT345" s="2"/>
      <c r="UU345" s="2"/>
      <c r="UV345" s="2"/>
      <c r="UW345" s="2"/>
      <c r="UX345" s="2"/>
      <c r="UY345" s="2"/>
      <c r="UZ345" s="2"/>
      <c r="VA345" s="2"/>
      <c r="VB345" s="2"/>
      <c r="VC345" s="2"/>
      <c r="VD345" s="2"/>
      <c r="VE345" s="2"/>
      <c r="VF345" s="2"/>
      <c r="VG345" s="2"/>
      <c r="VH345" s="2"/>
      <c r="VI345" s="2"/>
      <c r="VJ345" s="2"/>
      <c r="VK345" s="2"/>
      <c r="VL345" s="2"/>
      <c r="VM345" s="2"/>
      <c r="VN345" s="2"/>
      <c r="VO345" s="2"/>
      <c r="VP345" s="2"/>
      <c r="VQ345" s="2"/>
      <c r="VR345" s="2"/>
      <c r="VS345" s="2"/>
      <c r="VT345" s="2"/>
      <c r="VU345" s="2"/>
      <c r="VV345" s="2"/>
      <c r="VW345" s="2"/>
      <c r="VX345" s="2"/>
      <c r="VY345" s="2"/>
      <c r="VZ345" s="2"/>
      <c r="WA345" s="2"/>
      <c r="WB345" s="2"/>
      <c r="WC345" s="2"/>
      <c r="WD345" s="2"/>
      <c r="WE345" s="2"/>
      <c r="WF345" s="2"/>
      <c r="WG345" s="2"/>
      <c r="WH345" s="2"/>
      <c r="WI345" s="2"/>
      <c r="WJ345" s="2"/>
      <c r="WK345" s="2"/>
      <c r="WL345" s="2"/>
      <c r="WM345" s="2"/>
      <c r="WN345" s="2"/>
      <c r="WO345" s="2"/>
      <c r="WP345" s="2"/>
      <c r="WQ345" s="2"/>
      <c r="WR345" s="2"/>
      <c r="WS345" s="2"/>
      <c r="WT345" s="2"/>
      <c r="WU345" s="2"/>
      <c r="WV345" s="2"/>
      <c r="WW345" s="2"/>
      <c r="WX345" s="2"/>
      <c r="WY345" s="2"/>
      <c r="WZ345" s="2"/>
      <c r="XA345" s="2"/>
      <c r="XB345" s="2"/>
      <c r="XC345" s="2"/>
      <c r="XD345" s="2"/>
      <c r="XE345" s="2"/>
      <c r="XF345" s="2"/>
      <c r="XG345" s="2"/>
      <c r="XH345" s="2"/>
      <c r="XI345" s="2"/>
      <c r="XJ345" s="2"/>
      <c r="XK345" s="2"/>
      <c r="XL345" s="2"/>
      <c r="XM345" s="2"/>
      <c r="XN345" s="2"/>
      <c r="XO345" s="2"/>
      <c r="XP345" s="2"/>
      <c r="XQ345" s="2"/>
      <c r="XR345" s="2"/>
      <c r="XS345" s="2"/>
      <c r="XT345" s="2"/>
      <c r="XU345" s="2"/>
      <c r="XV345" s="2"/>
      <c r="XW345" s="2"/>
      <c r="XX345" s="2"/>
      <c r="XY345" s="2"/>
      <c r="XZ345" s="2"/>
      <c r="YA345" s="2"/>
      <c r="YB345" s="2"/>
      <c r="YC345" s="2"/>
      <c r="YD345" s="2"/>
      <c r="YE345" s="2"/>
      <c r="YF345" s="2"/>
      <c r="YG345" s="2"/>
      <c r="YH345" s="2"/>
      <c r="YI345" s="2"/>
      <c r="YJ345" s="2"/>
      <c r="YK345" s="2"/>
      <c r="YL345" s="2"/>
      <c r="YM345" s="2"/>
      <c r="YN345" s="2"/>
      <c r="YO345" s="2"/>
      <c r="YP345" s="2"/>
      <c r="YQ345" s="2"/>
      <c r="YR345" s="2"/>
      <c r="YS345" s="2"/>
      <c r="YT345" s="2"/>
      <c r="YU345" s="2"/>
      <c r="YV345" s="2"/>
      <c r="YW345" s="2"/>
      <c r="YX345" s="2"/>
      <c r="YY345" s="2"/>
      <c r="YZ345" s="2"/>
      <c r="ZA345" s="2"/>
      <c r="ZB345" s="2"/>
      <c r="ZC345" s="2"/>
      <c r="ZD345" s="2"/>
      <c r="ZE345" s="2"/>
      <c r="ZF345" s="2"/>
      <c r="ZG345" s="2"/>
      <c r="ZH345" s="2"/>
      <c r="ZI345" s="2"/>
      <c r="ZJ345" s="2"/>
      <c r="ZK345" s="2"/>
      <c r="ZL345" s="2"/>
      <c r="ZM345" s="2"/>
      <c r="ZN345" s="2"/>
      <c r="ZO345" s="2"/>
      <c r="ZP345" s="2"/>
      <c r="ZQ345" s="2"/>
      <c r="ZR345" s="2"/>
      <c r="ZS345" s="2"/>
      <c r="ZT345" s="2"/>
      <c r="ZU345" s="2"/>
      <c r="ZV345" s="2"/>
      <c r="ZW345" s="2"/>
      <c r="ZX345" s="2"/>
      <c r="ZY345" s="2"/>
      <c r="ZZ345" s="2"/>
      <c r="AAA345" s="2"/>
      <c r="AAB345" s="2"/>
      <c r="AAC345" s="2"/>
      <c r="AAD345" s="2"/>
      <c r="AAE345" s="2"/>
      <c r="AAF345" s="2"/>
      <c r="AAG345" s="2"/>
      <c r="AAH345" s="2"/>
      <c r="AAI345" s="2"/>
      <c r="AAJ345" s="2"/>
      <c r="AAK345" s="2"/>
      <c r="AAL345" s="2"/>
      <c r="AAM345" s="2"/>
      <c r="AAN345" s="2"/>
      <c r="AAO345" s="2"/>
      <c r="AAP345" s="2"/>
      <c r="AAQ345" s="2"/>
      <c r="AAR345" s="2"/>
      <c r="AAS345" s="2"/>
      <c r="AAT345" s="2"/>
      <c r="AAU345" s="2"/>
      <c r="AAV345" s="2"/>
      <c r="AAW345" s="2"/>
      <c r="AAX345" s="2"/>
      <c r="AAY345" s="2"/>
      <c r="AAZ345" s="2"/>
      <c r="ABA345" s="2"/>
      <c r="ABB345" s="2"/>
      <c r="ABC345" s="2"/>
      <c r="ABD345" s="2"/>
      <c r="ABE345" s="2"/>
      <c r="ABF345" s="2"/>
      <c r="ABG345" s="2"/>
      <c r="ABH345" s="2"/>
      <c r="ABI345" s="2"/>
      <c r="ABJ345" s="2"/>
      <c r="ABK345" s="2"/>
      <c r="ABL345" s="2"/>
      <c r="ABM345" s="2"/>
      <c r="ABN345" s="2"/>
      <c r="ABO345" s="2"/>
      <c r="ABP345" s="2"/>
      <c r="ABQ345" s="2"/>
      <c r="ABR345" s="2"/>
      <c r="ABS345" s="2"/>
      <c r="ABT345" s="2"/>
      <c r="ABU345" s="2"/>
      <c r="ABV345" s="2"/>
      <c r="ABW345" s="2"/>
      <c r="ABX345" s="2"/>
      <c r="ABY345" s="2"/>
      <c r="ABZ345" s="2"/>
      <c r="ACA345" s="2"/>
      <c r="ACB345" s="2"/>
      <c r="ACC345" s="2"/>
      <c r="ACD345" s="2"/>
      <c r="ACE345" s="2"/>
      <c r="ACF345" s="2"/>
      <c r="ACG345" s="2"/>
      <c r="ACH345" s="2"/>
      <c r="ACI345" s="2"/>
      <c r="ACJ345" s="2"/>
      <c r="ACK345" s="2"/>
      <c r="ACL345" s="2"/>
      <c r="ACM345" s="2"/>
      <c r="ACN345" s="2"/>
      <c r="ACO345" s="2"/>
      <c r="ACP345" s="2"/>
      <c r="ACQ345" s="2"/>
      <c r="ACR345" s="2"/>
      <c r="ACS345" s="2"/>
      <c r="ACT345" s="2"/>
      <c r="ACU345" s="2"/>
      <c r="ACV345" s="2"/>
      <c r="ACW345" s="2"/>
      <c r="ACX345" s="2"/>
      <c r="ACY345" s="2"/>
      <c r="ACZ345" s="2"/>
      <c r="ADA345" s="2"/>
      <c r="ADB345" s="2"/>
      <c r="ADC345" s="2"/>
      <c r="ADD345" s="2"/>
      <c r="ADE345" s="2"/>
      <c r="ADF345" s="2"/>
      <c r="ADG345" s="2"/>
      <c r="ADH345" s="2"/>
      <c r="ADI345" s="2"/>
      <c r="ADJ345" s="2"/>
      <c r="ADK345" s="2"/>
      <c r="ADL345" s="2"/>
      <c r="ADM345" s="2"/>
      <c r="ADN345" s="2"/>
      <c r="ADO345" s="2"/>
      <c r="ADP345" s="2"/>
      <c r="ADQ345" s="2"/>
      <c r="ADR345" s="2"/>
      <c r="ADS345" s="2"/>
      <c r="ADT345" s="2"/>
      <c r="ADU345" s="2"/>
      <c r="ADV345" s="2"/>
      <c r="ADW345" s="2"/>
      <c r="ADX345" s="2"/>
      <c r="ADY345" s="2"/>
      <c r="ADZ345" s="2"/>
      <c r="AEA345" s="2"/>
      <c r="AEB345" s="2"/>
      <c r="AEC345" s="2"/>
      <c r="AED345" s="2"/>
      <c r="AEE345" s="2"/>
      <c r="AEF345" s="2"/>
      <c r="AEG345" s="2"/>
      <c r="AEH345" s="2"/>
      <c r="AEI345" s="2"/>
      <c r="AEJ345" s="2"/>
      <c r="AEK345" s="2"/>
      <c r="AEL345" s="2"/>
      <c r="AEM345" s="2"/>
      <c r="AEN345" s="2"/>
      <c r="AEO345" s="2"/>
      <c r="AEP345" s="2"/>
      <c r="AEQ345" s="2"/>
      <c r="AER345" s="2"/>
      <c r="AES345" s="2"/>
      <c r="AET345" s="2"/>
      <c r="AEU345" s="2"/>
      <c r="AEV345" s="2"/>
      <c r="AEW345" s="2"/>
      <c r="AEX345" s="2"/>
      <c r="AEY345" s="2"/>
      <c r="AEZ345" s="2"/>
      <c r="AFA345" s="2"/>
      <c r="AFB345" s="2"/>
      <c r="AFC345" s="2"/>
      <c r="AFD345" s="2"/>
      <c r="AFE345" s="2"/>
      <c r="AFF345" s="2"/>
      <c r="AFG345" s="2"/>
      <c r="AFH345" s="2"/>
      <c r="AFI345" s="2"/>
      <c r="AFJ345" s="2"/>
      <c r="AFK345" s="2"/>
      <c r="AFL345" s="2"/>
      <c r="AFM345" s="2"/>
      <c r="AFN345" s="2"/>
      <c r="AFO345" s="2"/>
      <c r="AFP345" s="2"/>
      <c r="AFQ345" s="2"/>
      <c r="AFR345" s="2"/>
      <c r="AFS345" s="2"/>
      <c r="AFT345" s="2"/>
      <c r="AFU345" s="2"/>
      <c r="AFV345" s="2"/>
      <c r="AFW345" s="2"/>
      <c r="AFX345" s="2"/>
      <c r="AFY345" s="2"/>
      <c r="AFZ345" s="2"/>
      <c r="AGA345" s="2"/>
      <c r="AGB345" s="2"/>
      <c r="AGC345" s="2"/>
      <c r="AGD345" s="2"/>
      <c r="AGE345" s="2"/>
      <c r="AGF345" s="2"/>
      <c r="AGG345" s="2"/>
      <c r="AGH345" s="2"/>
      <c r="AGI345" s="2"/>
      <c r="AGJ345" s="2"/>
      <c r="AGK345" s="2"/>
      <c r="AGL345" s="2"/>
      <c r="AGM345" s="2"/>
      <c r="AGN345" s="2"/>
      <c r="AGO345" s="2"/>
      <c r="AGP345" s="2"/>
      <c r="AGQ345" s="2"/>
      <c r="AGR345" s="2"/>
      <c r="AGS345" s="2"/>
      <c r="AGT345" s="2"/>
      <c r="AGU345" s="2"/>
      <c r="AGV345" s="2"/>
      <c r="AGW345" s="2"/>
      <c r="AGX345" s="2"/>
      <c r="AGY345" s="2"/>
      <c r="AGZ345" s="2"/>
      <c r="AHA345" s="2"/>
      <c r="AHB345" s="2"/>
      <c r="AHC345" s="2"/>
      <c r="AHD345" s="2"/>
      <c r="AHE345" s="2"/>
      <c r="AHF345" s="2"/>
      <c r="AHG345" s="2"/>
      <c r="AHH345" s="2"/>
      <c r="AHI345" s="2"/>
      <c r="AHJ345" s="2"/>
      <c r="AHK345" s="2"/>
      <c r="AHL345" s="2"/>
      <c r="AHM345" s="2"/>
      <c r="AHN345" s="2"/>
      <c r="AHO345" s="2"/>
      <c r="AHP345" s="2"/>
      <c r="AHQ345" s="2"/>
      <c r="AHR345" s="2"/>
      <c r="AHS345" s="2"/>
      <c r="AHT345" s="2"/>
      <c r="AHU345" s="2"/>
      <c r="AHV345" s="2"/>
      <c r="AHW345" s="2"/>
      <c r="AHX345" s="2"/>
      <c r="AHY345" s="2"/>
      <c r="AHZ345" s="2"/>
      <c r="AIA345" s="2"/>
      <c r="AIB345" s="2"/>
      <c r="AIC345" s="2"/>
      <c r="AID345" s="2"/>
      <c r="AIE345" s="2"/>
      <c r="AIF345" s="2"/>
      <c r="AIG345" s="2"/>
      <c r="AIH345" s="2"/>
      <c r="AII345" s="2"/>
      <c r="AIJ345" s="2"/>
      <c r="AIK345" s="2"/>
      <c r="AIL345" s="2"/>
      <c r="AIM345" s="2"/>
      <c r="AIN345" s="2"/>
      <c r="AIO345" s="2"/>
      <c r="AIP345" s="2"/>
      <c r="AIQ345" s="2"/>
      <c r="AIR345" s="2"/>
      <c r="AIS345" s="2"/>
      <c r="AIT345" s="2"/>
      <c r="AIU345" s="2"/>
      <c r="AIV345" s="2"/>
      <c r="AIW345" s="2"/>
      <c r="AIX345" s="2"/>
      <c r="AIY345" s="2"/>
      <c r="AIZ345" s="2"/>
      <c r="AJA345" s="2"/>
      <c r="AJB345" s="2"/>
      <c r="AJC345" s="2"/>
      <c r="AJD345" s="2"/>
      <c r="AJE345" s="2"/>
      <c r="AJF345" s="2"/>
      <c r="AJG345" s="2"/>
      <c r="AJH345" s="2"/>
      <c r="AJI345" s="2"/>
      <c r="AJJ345" s="2"/>
      <c r="AJK345" s="2"/>
      <c r="AJL345" s="2"/>
      <c r="AJM345" s="2"/>
      <c r="AJN345" s="2"/>
      <c r="AJO345" s="2"/>
      <c r="AJP345" s="2"/>
      <c r="AJQ345" s="2"/>
      <c r="AJR345" s="2"/>
      <c r="AJS345" s="2"/>
      <c r="AJT345" s="2"/>
      <c r="AJU345" s="2"/>
      <c r="AJV345" s="2"/>
      <c r="AJW345" s="2"/>
      <c r="AJX345" s="2"/>
      <c r="AJY345" s="2"/>
      <c r="AJZ345" s="2"/>
      <c r="AKA345" s="2"/>
      <c r="AKB345" s="2"/>
      <c r="AKC345" s="2"/>
      <c r="AKD345" s="2"/>
      <c r="AKE345" s="2"/>
      <c r="AKF345" s="2"/>
      <c r="AKG345" s="2"/>
      <c r="AKH345" s="2"/>
      <c r="AKI345" s="2"/>
      <c r="AKJ345" s="2"/>
      <c r="AKK345" s="2"/>
      <c r="AKL345" s="2"/>
      <c r="AKM345" s="2"/>
      <c r="AKN345" s="2"/>
      <c r="AKO345" s="2"/>
      <c r="AKP345" s="2"/>
      <c r="AKQ345" s="2"/>
      <c r="AKR345" s="2"/>
      <c r="AKS345" s="2"/>
      <c r="AKT345" s="2"/>
      <c r="AKU345" s="2"/>
      <c r="AKV345" s="2"/>
      <c r="AKW345" s="2"/>
    </row>
    <row r="346" spans="1:985" ht="33" customHeight="1">
      <c r="A346" s="121" t="s">
        <v>165</v>
      </c>
      <c r="B346" s="121"/>
      <c r="C346" s="121"/>
      <c r="D346" s="121"/>
      <c r="E346" s="121"/>
      <c r="F346" s="121"/>
      <c r="G346" s="121"/>
      <c r="H346" s="121"/>
      <c r="I346" s="121"/>
    </row>
    <row r="347" spans="1:985">
      <c r="A347" s="80">
        <v>324</v>
      </c>
      <c r="B347" s="43" t="s">
        <v>166</v>
      </c>
      <c r="C347" s="77" t="s">
        <v>165</v>
      </c>
      <c r="D347" s="61">
        <v>12</v>
      </c>
      <c r="E347" s="74">
        <v>16.2</v>
      </c>
      <c r="F347" s="74">
        <v>14.5</v>
      </c>
      <c r="G347" s="74">
        <v>6.2</v>
      </c>
      <c r="H347" s="74">
        <v>1.3</v>
      </c>
      <c r="I347" s="51">
        <f>SUM(E347:H347)</f>
        <v>38.199999999999996</v>
      </c>
    </row>
    <row r="348" spans="1:985">
      <c r="A348" s="80">
        <v>325</v>
      </c>
      <c r="B348" s="43" t="s">
        <v>487</v>
      </c>
      <c r="C348" s="77" t="s">
        <v>165</v>
      </c>
      <c r="D348" s="61" t="s">
        <v>18</v>
      </c>
      <c r="E348" s="42">
        <v>5.2</v>
      </c>
      <c r="F348" s="42">
        <v>3.6</v>
      </c>
      <c r="G348" s="42">
        <v>2.1</v>
      </c>
      <c r="H348" s="42">
        <v>0.32</v>
      </c>
      <c r="I348" s="51">
        <f>SUM(E348:H348)</f>
        <v>11.22</v>
      </c>
    </row>
    <row r="349" spans="1:985">
      <c r="A349" s="80">
        <v>326</v>
      </c>
      <c r="B349" s="43" t="s">
        <v>167</v>
      </c>
      <c r="C349" s="77" t="s">
        <v>165</v>
      </c>
      <c r="D349" s="61" t="s">
        <v>18</v>
      </c>
      <c r="E349" s="42">
        <v>5.63</v>
      </c>
      <c r="F349" s="42">
        <v>4</v>
      </c>
      <c r="G349" s="42">
        <v>3.6</v>
      </c>
      <c r="H349" s="42">
        <v>1.4</v>
      </c>
      <c r="I349" s="51">
        <f>SUM(E349:H349)</f>
        <v>14.629999999999999</v>
      </c>
    </row>
    <row r="350" spans="1:985">
      <c r="A350" s="80">
        <v>327</v>
      </c>
      <c r="B350" s="43" t="s">
        <v>488</v>
      </c>
      <c r="C350" s="77" t="s">
        <v>165</v>
      </c>
      <c r="D350" s="61">
        <v>15</v>
      </c>
      <c r="E350" s="42">
        <v>23.1</v>
      </c>
      <c r="F350" s="42">
        <v>8.6</v>
      </c>
      <c r="G350" s="42">
        <v>5.3</v>
      </c>
      <c r="H350" s="42">
        <v>1.8</v>
      </c>
      <c r="I350" s="51">
        <f t="shared" ref="I350:I371" si="25">SUM(E350:H350)</f>
        <v>38.799999999999997</v>
      </c>
    </row>
    <row r="351" spans="1:985">
      <c r="A351" s="80">
        <v>328</v>
      </c>
      <c r="B351" s="43" t="s">
        <v>168</v>
      </c>
      <c r="C351" s="77" t="s">
        <v>165</v>
      </c>
      <c r="D351" s="61">
        <v>20</v>
      </c>
      <c r="E351" s="74">
        <v>29.4</v>
      </c>
      <c r="F351" s="74">
        <v>11.1</v>
      </c>
      <c r="G351" s="74">
        <v>5.6</v>
      </c>
      <c r="H351" s="74">
        <v>2.1</v>
      </c>
      <c r="I351" s="51">
        <f t="shared" si="25"/>
        <v>48.2</v>
      </c>
    </row>
    <row r="352" spans="1:985">
      <c r="A352" s="80">
        <v>329</v>
      </c>
      <c r="B352" s="43" t="s">
        <v>169</v>
      </c>
      <c r="C352" s="77" t="s">
        <v>165</v>
      </c>
      <c r="D352" s="61">
        <v>20</v>
      </c>
      <c r="E352" s="74">
        <v>23.2</v>
      </c>
      <c r="F352" s="74">
        <v>10.3</v>
      </c>
      <c r="G352" s="74">
        <v>4.2</v>
      </c>
      <c r="H352" s="74">
        <v>2.6</v>
      </c>
      <c r="I352" s="51">
        <f t="shared" si="25"/>
        <v>40.300000000000004</v>
      </c>
    </row>
    <row r="353" spans="1:9">
      <c r="A353" s="80">
        <v>330</v>
      </c>
      <c r="B353" s="43" t="s">
        <v>170</v>
      </c>
      <c r="C353" s="77" t="s">
        <v>165</v>
      </c>
      <c r="D353" s="61">
        <v>20</v>
      </c>
      <c r="E353" s="74">
        <v>23.5</v>
      </c>
      <c r="F353" s="74">
        <v>12.6</v>
      </c>
      <c r="G353" s="74">
        <v>8.9</v>
      </c>
      <c r="H353" s="74">
        <v>2.2000000000000002</v>
      </c>
      <c r="I353" s="51">
        <f t="shared" si="25"/>
        <v>47.2</v>
      </c>
    </row>
    <row r="354" spans="1:9">
      <c r="A354" s="80">
        <v>331</v>
      </c>
      <c r="B354" s="43" t="s">
        <v>489</v>
      </c>
      <c r="C354" s="77" t="s">
        <v>165</v>
      </c>
      <c r="D354" s="61" t="s">
        <v>18</v>
      </c>
      <c r="E354" s="42">
        <v>6.3</v>
      </c>
      <c r="F354" s="42">
        <v>4.0999999999999996</v>
      </c>
      <c r="G354" s="42">
        <v>1.7</v>
      </c>
      <c r="H354" s="42">
        <v>0</v>
      </c>
      <c r="I354" s="51">
        <f t="shared" si="25"/>
        <v>12.099999999999998</v>
      </c>
    </row>
    <row r="355" spans="1:9">
      <c r="A355" s="80">
        <v>332</v>
      </c>
      <c r="B355" s="43" t="s">
        <v>171</v>
      </c>
      <c r="C355" s="77" t="s">
        <v>165</v>
      </c>
      <c r="D355" s="61">
        <v>5</v>
      </c>
      <c r="E355" s="42">
        <v>7.2</v>
      </c>
      <c r="F355" s="42">
        <v>1.2</v>
      </c>
      <c r="G355" s="42">
        <v>0</v>
      </c>
      <c r="H355" s="42">
        <v>0.6</v>
      </c>
      <c r="I355" s="51">
        <f t="shared" si="25"/>
        <v>9</v>
      </c>
    </row>
    <row r="356" spans="1:9">
      <c r="A356" s="80">
        <v>333</v>
      </c>
      <c r="B356" s="43" t="s">
        <v>172</v>
      </c>
      <c r="C356" s="77" t="s">
        <v>165</v>
      </c>
      <c r="D356" s="61">
        <v>7</v>
      </c>
      <c r="E356" s="42">
        <v>10.3</v>
      </c>
      <c r="F356" s="42">
        <v>3.3</v>
      </c>
      <c r="G356" s="42">
        <v>2.4</v>
      </c>
      <c r="H356" s="42">
        <v>0.6</v>
      </c>
      <c r="I356" s="51">
        <f t="shared" si="25"/>
        <v>16.600000000000001</v>
      </c>
    </row>
    <row r="357" spans="1:9">
      <c r="A357" s="80">
        <v>334</v>
      </c>
      <c r="B357" s="43" t="s">
        <v>490</v>
      </c>
      <c r="C357" s="77" t="s">
        <v>165</v>
      </c>
      <c r="D357" s="61">
        <v>15</v>
      </c>
      <c r="E357" s="74">
        <v>24.6</v>
      </c>
      <c r="F357" s="74">
        <v>15.3</v>
      </c>
      <c r="G357" s="74">
        <v>6.5</v>
      </c>
      <c r="H357" s="74">
        <v>1</v>
      </c>
      <c r="I357" s="51">
        <f t="shared" si="25"/>
        <v>47.400000000000006</v>
      </c>
    </row>
    <row r="358" spans="1:9">
      <c r="A358" s="80">
        <v>335</v>
      </c>
      <c r="B358" s="43" t="s">
        <v>173</v>
      </c>
      <c r="C358" s="77" t="s">
        <v>165</v>
      </c>
      <c r="D358" s="61">
        <v>10</v>
      </c>
      <c r="E358" s="74">
        <v>12.2</v>
      </c>
      <c r="F358" s="74">
        <v>6.3</v>
      </c>
      <c r="G358" s="74">
        <v>4.2</v>
      </c>
      <c r="H358" s="74">
        <v>1.1000000000000001</v>
      </c>
      <c r="I358" s="51">
        <f t="shared" si="25"/>
        <v>23.8</v>
      </c>
    </row>
    <row r="359" spans="1:9">
      <c r="A359" s="80">
        <v>336</v>
      </c>
      <c r="B359" s="43" t="s">
        <v>174</v>
      </c>
      <c r="C359" s="77" t="s">
        <v>165</v>
      </c>
      <c r="D359" s="61" t="s">
        <v>18</v>
      </c>
      <c r="E359" s="42">
        <v>7.2</v>
      </c>
      <c r="F359" s="42">
        <v>4.2</v>
      </c>
      <c r="G359" s="42">
        <v>2.1</v>
      </c>
      <c r="H359" s="42">
        <v>0.32</v>
      </c>
      <c r="I359" s="51">
        <f t="shared" si="25"/>
        <v>13.82</v>
      </c>
    </row>
    <row r="360" spans="1:9">
      <c r="A360" s="80">
        <v>337</v>
      </c>
      <c r="B360" s="43" t="s">
        <v>175</v>
      </c>
      <c r="C360" s="77" t="s">
        <v>165</v>
      </c>
      <c r="D360" s="61" t="s">
        <v>18</v>
      </c>
      <c r="E360" s="42">
        <v>7.63</v>
      </c>
      <c r="F360" s="42">
        <v>4.5</v>
      </c>
      <c r="G360" s="42">
        <v>3.6</v>
      </c>
      <c r="H360" s="42">
        <v>1.4</v>
      </c>
      <c r="I360" s="51">
        <f t="shared" si="25"/>
        <v>17.13</v>
      </c>
    </row>
    <row r="361" spans="1:9">
      <c r="A361" s="80">
        <v>338</v>
      </c>
      <c r="B361" s="43" t="s">
        <v>491</v>
      </c>
      <c r="C361" s="77" t="s">
        <v>165</v>
      </c>
      <c r="D361" s="61">
        <v>50</v>
      </c>
      <c r="E361" s="74">
        <v>92.2</v>
      </c>
      <c r="F361" s="74">
        <v>42.3</v>
      </c>
      <c r="G361" s="74">
        <v>15</v>
      </c>
      <c r="H361" s="74">
        <v>2.1</v>
      </c>
      <c r="I361" s="51">
        <f t="shared" si="25"/>
        <v>151.6</v>
      </c>
    </row>
    <row r="362" spans="1:9">
      <c r="A362" s="80">
        <v>339</v>
      </c>
      <c r="B362" s="43" t="s">
        <v>176</v>
      </c>
      <c r="C362" s="77" t="s">
        <v>165</v>
      </c>
      <c r="D362" s="61" t="s">
        <v>18</v>
      </c>
      <c r="E362" s="42">
        <v>6.3</v>
      </c>
      <c r="F362" s="42">
        <v>4.0999999999999996</v>
      </c>
      <c r="G362" s="42">
        <v>2.7</v>
      </c>
      <c r="H362" s="42">
        <v>0.6</v>
      </c>
      <c r="I362" s="51">
        <f t="shared" si="25"/>
        <v>13.699999999999998</v>
      </c>
    </row>
    <row r="363" spans="1:9">
      <c r="A363" s="80">
        <v>340</v>
      </c>
      <c r="B363" s="43" t="s">
        <v>177</v>
      </c>
      <c r="C363" s="77" t="s">
        <v>165</v>
      </c>
      <c r="D363" s="61">
        <v>10</v>
      </c>
      <c r="E363" s="74">
        <v>1.1000000000000001</v>
      </c>
      <c r="F363" s="74">
        <v>7.2</v>
      </c>
      <c r="G363" s="74">
        <v>5.0999999999999996</v>
      </c>
      <c r="H363" s="74">
        <v>1</v>
      </c>
      <c r="I363" s="51">
        <f t="shared" si="25"/>
        <v>14.4</v>
      </c>
    </row>
    <row r="364" spans="1:9">
      <c r="A364" s="80">
        <v>341</v>
      </c>
      <c r="B364" s="43" t="s">
        <v>178</v>
      </c>
      <c r="C364" s="77" t="s">
        <v>165</v>
      </c>
      <c r="D364" s="61">
        <v>10</v>
      </c>
      <c r="E364" s="74">
        <v>11</v>
      </c>
      <c r="F364" s="74">
        <v>7.2</v>
      </c>
      <c r="G364" s="74">
        <v>3.2</v>
      </c>
      <c r="H364" s="74">
        <v>1.2</v>
      </c>
      <c r="I364" s="51">
        <f t="shared" si="25"/>
        <v>22.599999999999998</v>
      </c>
    </row>
    <row r="365" spans="1:9">
      <c r="A365" s="80">
        <v>342</v>
      </c>
      <c r="B365" s="43" t="s">
        <v>179</v>
      </c>
      <c r="C365" s="77" t="s">
        <v>165</v>
      </c>
      <c r="D365" s="61">
        <v>10</v>
      </c>
      <c r="E365" s="74">
        <v>13.3</v>
      </c>
      <c r="F365" s="74">
        <v>6.6</v>
      </c>
      <c r="G365" s="74">
        <v>4.2</v>
      </c>
      <c r="H365" s="74">
        <v>1</v>
      </c>
      <c r="I365" s="51">
        <f t="shared" si="25"/>
        <v>25.099999999999998</v>
      </c>
    </row>
    <row r="366" spans="1:9">
      <c r="A366" s="80">
        <v>343</v>
      </c>
      <c r="B366" s="43" t="s">
        <v>180</v>
      </c>
      <c r="C366" s="77" t="s">
        <v>165</v>
      </c>
      <c r="D366" s="61" t="s">
        <v>18</v>
      </c>
      <c r="E366" s="42">
        <v>5.9</v>
      </c>
      <c r="F366" s="42">
        <v>3.6</v>
      </c>
      <c r="G366" s="42">
        <v>2.1</v>
      </c>
      <c r="H366" s="42">
        <v>0.32</v>
      </c>
      <c r="I366" s="51">
        <f t="shared" si="25"/>
        <v>11.92</v>
      </c>
    </row>
    <row r="367" spans="1:9">
      <c r="A367" s="80">
        <v>344</v>
      </c>
      <c r="B367" s="43" t="s">
        <v>181</v>
      </c>
      <c r="C367" s="77" t="s">
        <v>165</v>
      </c>
      <c r="D367" s="61" t="s">
        <v>18</v>
      </c>
      <c r="E367" s="42">
        <v>6.63</v>
      </c>
      <c r="F367" s="42">
        <v>4.3</v>
      </c>
      <c r="G367" s="42">
        <v>3.6</v>
      </c>
      <c r="H367" s="42">
        <v>1.4</v>
      </c>
      <c r="I367" s="51">
        <f t="shared" si="25"/>
        <v>15.93</v>
      </c>
    </row>
    <row r="368" spans="1:9">
      <c r="A368" s="80">
        <v>345</v>
      </c>
      <c r="B368" s="43" t="s">
        <v>182</v>
      </c>
      <c r="C368" s="77" t="s">
        <v>165</v>
      </c>
      <c r="D368" s="61">
        <v>10</v>
      </c>
      <c r="E368" s="74">
        <v>13.3</v>
      </c>
      <c r="F368" s="74">
        <v>6.3</v>
      </c>
      <c r="G368" s="74">
        <v>3.1</v>
      </c>
      <c r="H368" s="74">
        <v>1</v>
      </c>
      <c r="I368" s="51">
        <f t="shared" si="25"/>
        <v>23.700000000000003</v>
      </c>
    </row>
    <row r="369" spans="1:13">
      <c r="A369" s="80">
        <v>346</v>
      </c>
      <c r="B369" s="43" t="s">
        <v>183</v>
      </c>
      <c r="C369" s="77" t="s">
        <v>165</v>
      </c>
      <c r="D369" s="61" t="s">
        <v>18</v>
      </c>
      <c r="E369" s="42">
        <v>7.9</v>
      </c>
      <c r="F369" s="42">
        <v>5.7</v>
      </c>
      <c r="G369" s="42">
        <v>3.8</v>
      </c>
      <c r="H369" s="42">
        <v>0.4</v>
      </c>
      <c r="I369" s="51">
        <f t="shared" si="25"/>
        <v>17.8</v>
      </c>
    </row>
    <row r="370" spans="1:13">
      <c r="A370" s="80">
        <v>347</v>
      </c>
      <c r="B370" s="43" t="s">
        <v>381</v>
      </c>
      <c r="C370" s="77" t="s">
        <v>165</v>
      </c>
      <c r="D370" s="61" t="s">
        <v>18</v>
      </c>
      <c r="E370" s="42">
        <v>6.21</v>
      </c>
      <c r="F370" s="42">
        <v>5.6</v>
      </c>
      <c r="G370" s="42">
        <v>3.3</v>
      </c>
      <c r="H370" s="42">
        <v>1.2</v>
      </c>
      <c r="I370" s="51">
        <f t="shared" si="25"/>
        <v>16.309999999999999</v>
      </c>
    </row>
    <row r="371" spans="1:13">
      <c r="A371" s="80">
        <v>348</v>
      </c>
      <c r="B371" s="88" t="s">
        <v>589</v>
      </c>
      <c r="C371" s="77" t="s">
        <v>165</v>
      </c>
      <c r="D371" s="61" t="s">
        <v>18</v>
      </c>
      <c r="E371" s="42">
        <v>7.8</v>
      </c>
      <c r="F371" s="42">
        <v>5.8</v>
      </c>
      <c r="G371" s="42">
        <v>3.7</v>
      </c>
      <c r="H371" s="42">
        <v>1.1000000000000001</v>
      </c>
      <c r="I371" s="51">
        <f t="shared" si="25"/>
        <v>18.400000000000002</v>
      </c>
    </row>
    <row r="372" spans="1:13">
      <c r="A372" s="80">
        <v>349</v>
      </c>
      <c r="B372" s="94" t="s">
        <v>652</v>
      </c>
      <c r="C372" s="77" t="s">
        <v>165</v>
      </c>
      <c r="D372" s="61" t="s">
        <v>18</v>
      </c>
      <c r="E372" s="42">
        <v>7.63</v>
      </c>
      <c r="F372" s="42">
        <v>4.5</v>
      </c>
      <c r="G372" s="42">
        <v>3.6</v>
      </c>
      <c r="H372" s="42">
        <v>1.4</v>
      </c>
      <c r="I372" s="51">
        <f t="shared" ref="I372" si="26">SUM(E372:H372)</f>
        <v>17.13</v>
      </c>
    </row>
    <row r="373" spans="1:13">
      <c r="A373" s="42"/>
      <c r="B373" s="43"/>
      <c r="C373" s="84" t="s">
        <v>32</v>
      </c>
      <c r="D373" s="53">
        <f t="shared" ref="D373" si="27">SUM(D347:D371)</f>
        <v>214</v>
      </c>
      <c r="E373" s="53">
        <f>SUM(E347:E372)</f>
        <v>380.92999999999995</v>
      </c>
      <c r="F373" s="53">
        <f>SUM(F347:F372)</f>
        <v>206.79999999999995</v>
      </c>
      <c r="G373" s="53">
        <f>SUM(G347:G372)</f>
        <v>109.79999999999998</v>
      </c>
      <c r="H373" s="53">
        <f>SUM(H347:H372)</f>
        <v>29.459999999999997</v>
      </c>
      <c r="I373" s="53">
        <f>SUM(I347:I372)</f>
        <v>726.9899999999999</v>
      </c>
    </row>
    <row r="374" spans="1:13" ht="31.5" customHeight="1">
      <c r="A374" s="121" t="s">
        <v>184</v>
      </c>
      <c r="B374" s="121"/>
      <c r="C374" s="121"/>
      <c r="D374" s="121"/>
      <c r="E374" s="121"/>
      <c r="F374" s="121"/>
      <c r="G374" s="121"/>
      <c r="H374" s="121"/>
      <c r="I374" s="121"/>
    </row>
    <row r="375" spans="1:13" s="2" customFormat="1">
      <c r="A375" s="81">
        <v>350</v>
      </c>
      <c r="B375" s="43" t="s">
        <v>583</v>
      </c>
      <c r="C375" s="43" t="s">
        <v>184</v>
      </c>
      <c r="D375" s="41" t="s">
        <v>18</v>
      </c>
      <c r="E375" s="42">
        <v>5.3</v>
      </c>
      <c r="F375" s="42">
        <v>4.3</v>
      </c>
      <c r="G375" s="42">
        <v>2.5</v>
      </c>
      <c r="H375" s="42">
        <v>1.3</v>
      </c>
      <c r="I375" s="91">
        <f>SUM(E375:H375)</f>
        <v>13.4</v>
      </c>
      <c r="J375" s="9"/>
      <c r="K375" s="9"/>
      <c r="L375" s="9"/>
      <c r="M375" s="9"/>
    </row>
    <row r="376" spans="1:13" s="2" customFormat="1">
      <c r="A376" s="81">
        <v>351</v>
      </c>
      <c r="B376" s="43" t="s">
        <v>492</v>
      </c>
      <c r="C376" s="43" t="s">
        <v>184</v>
      </c>
      <c r="D376" s="41" t="s">
        <v>18</v>
      </c>
      <c r="E376" s="42">
        <v>6.9</v>
      </c>
      <c r="F376" s="42">
        <v>5.7</v>
      </c>
      <c r="G376" s="42">
        <v>3.8</v>
      </c>
      <c r="H376" s="42">
        <v>0.4</v>
      </c>
      <c r="I376" s="91">
        <f t="shared" ref="I376:I381" si="28">SUM(E376:H376)</f>
        <v>16.8</v>
      </c>
      <c r="J376" s="9"/>
      <c r="K376" s="9"/>
      <c r="L376" s="9"/>
      <c r="M376" s="9"/>
    </row>
    <row r="377" spans="1:13" s="2" customFormat="1">
      <c r="A377" s="81">
        <v>352</v>
      </c>
      <c r="B377" s="43" t="s">
        <v>186</v>
      </c>
      <c r="C377" s="43" t="s">
        <v>184</v>
      </c>
      <c r="D377" s="41" t="s">
        <v>18</v>
      </c>
      <c r="E377" s="42">
        <v>5.21</v>
      </c>
      <c r="F377" s="42">
        <v>5.6</v>
      </c>
      <c r="G377" s="42">
        <v>3.3</v>
      </c>
      <c r="H377" s="42">
        <v>1.2</v>
      </c>
      <c r="I377" s="91">
        <f t="shared" si="28"/>
        <v>15.309999999999999</v>
      </c>
      <c r="J377" s="9"/>
      <c r="K377" s="9"/>
      <c r="L377" s="9"/>
      <c r="M377" s="9"/>
    </row>
    <row r="378" spans="1:13" s="2" customFormat="1">
      <c r="A378" s="81">
        <v>353</v>
      </c>
      <c r="B378" s="44" t="s">
        <v>185</v>
      </c>
      <c r="C378" s="43" t="s">
        <v>184</v>
      </c>
      <c r="D378" s="41" t="s">
        <v>18</v>
      </c>
      <c r="E378" s="42">
        <v>7.6</v>
      </c>
      <c r="F378" s="42">
        <v>3.6</v>
      </c>
      <c r="G378" s="42">
        <v>2.4</v>
      </c>
      <c r="H378" s="42">
        <v>0.15</v>
      </c>
      <c r="I378" s="51">
        <f t="shared" si="28"/>
        <v>13.75</v>
      </c>
      <c r="J378" s="9"/>
      <c r="K378" s="9"/>
      <c r="L378" s="9"/>
      <c r="M378" s="9"/>
    </row>
    <row r="379" spans="1:13" s="2" customFormat="1">
      <c r="A379" s="81">
        <v>354</v>
      </c>
      <c r="B379" s="43" t="s">
        <v>494</v>
      </c>
      <c r="C379" s="43" t="s">
        <v>184</v>
      </c>
      <c r="D379" s="41" t="s">
        <v>18</v>
      </c>
      <c r="E379" s="42">
        <v>8.8000000000000007</v>
      </c>
      <c r="F379" s="42">
        <v>5.0999999999999996</v>
      </c>
      <c r="G379" s="42">
        <v>2.4</v>
      </c>
      <c r="H379" s="42">
        <v>0.23</v>
      </c>
      <c r="I379" s="51">
        <f t="shared" si="28"/>
        <v>16.53</v>
      </c>
      <c r="J379" s="9"/>
      <c r="K379" s="9"/>
      <c r="L379" s="9"/>
      <c r="M379" s="9"/>
    </row>
    <row r="380" spans="1:13" s="2" customFormat="1">
      <c r="A380" s="81">
        <v>355</v>
      </c>
      <c r="B380" s="43" t="s">
        <v>187</v>
      </c>
      <c r="C380" s="43" t="s">
        <v>184</v>
      </c>
      <c r="D380" s="41" t="s">
        <v>18</v>
      </c>
      <c r="E380" s="42">
        <v>7.9</v>
      </c>
      <c r="F380" s="42">
        <v>5.5</v>
      </c>
      <c r="G380" s="42">
        <v>2.6</v>
      </c>
      <c r="H380" s="42">
        <v>1.6</v>
      </c>
      <c r="I380" s="51">
        <f t="shared" si="28"/>
        <v>17.600000000000001</v>
      </c>
      <c r="J380" s="9"/>
      <c r="K380" s="9"/>
      <c r="L380" s="9"/>
      <c r="M380" s="9"/>
    </row>
    <row r="381" spans="1:13" s="2" customFormat="1">
      <c r="A381" s="81">
        <v>356</v>
      </c>
      <c r="B381" s="43" t="s">
        <v>493</v>
      </c>
      <c r="C381" s="43" t="s">
        <v>184</v>
      </c>
      <c r="D381" s="41" t="s">
        <v>18</v>
      </c>
      <c r="E381" s="42">
        <v>8.9</v>
      </c>
      <c r="F381" s="42">
        <v>5.2</v>
      </c>
      <c r="G381" s="42">
        <v>2.8</v>
      </c>
      <c r="H381" s="42">
        <v>1.7</v>
      </c>
      <c r="I381" s="51">
        <f t="shared" si="28"/>
        <v>18.600000000000001</v>
      </c>
      <c r="J381" s="9"/>
      <c r="K381" s="9"/>
      <c r="L381" s="9"/>
      <c r="M381" s="9"/>
    </row>
    <row r="382" spans="1:13" s="2" customFormat="1">
      <c r="A382" s="81">
        <v>357</v>
      </c>
      <c r="B382" s="43" t="s">
        <v>188</v>
      </c>
      <c r="C382" s="43" t="s">
        <v>184</v>
      </c>
      <c r="D382" s="41" t="s">
        <v>18</v>
      </c>
      <c r="E382" s="42">
        <v>7.6</v>
      </c>
      <c r="F382" s="42">
        <v>3.6</v>
      </c>
      <c r="G382" s="42">
        <v>2.4</v>
      </c>
      <c r="H382" s="42">
        <v>0.15</v>
      </c>
      <c r="I382" s="51">
        <f>SUM(E382:H382)</f>
        <v>13.75</v>
      </c>
      <c r="J382" s="9"/>
      <c r="K382" s="9"/>
      <c r="L382" s="9"/>
      <c r="M382" s="9"/>
    </row>
    <row r="383" spans="1:13" s="2" customFormat="1">
      <c r="A383" s="81">
        <v>358</v>
      </c>
      <c r="B383" s="43" t="s">
        <v>189</v>
      </c>
      <c r="C383" s="43" t="s">
        <v>184</v>
      </c>
      <c r="D383" s="41" t="s">
        <v>18</v>
      </c>
      <c r="E383" s="42">
        <v>8.8000000000000007</v>
      </c>
      <c r="F383" s="42">
        <v>5.0999999999999996</v>
      </c>
      <c r="G383" s="42">
        <v>2.4</v>
      </c>
      <c r="H383" s="42">
        <v>0.23</v>
      </c>
      <c r="I383" s="51">
        <f>SUM(E383:H383)</f>
        <v>16.53</v>
      </c>
      <c r="J383" s="9"/>
      <c r="K383" s="9"/>
      <c r="L383" s="9"/>
      <c r="M383" s="9"/>
    </row>
    <row r="384" spans="1:13" s="2" customFormat="1">
      <c r="A384" s="81">
        <v>359</v>
      </c>
      <c r="B384" s="43" t="s">
        <v>495</v>
      </c>
      <c r="C384" s="43" t="s">
        <v>184</v>
      </c>
      <c r="D384" s="41" t="s">
        <v>18</v>
      </c>
      <c r="E384" s="42">
        <v>7.9</v>
      </c>
      <c r="F384" s="42">
        <v>5.5</v>
      </c>
      <c r="G384" s="42">
        <v>2.6</v>
      </c>
      <c r="H384" s="42">
        <v>1.6</v>
      </c>
      <c r="I384" s="51">
        <f>SUM(E384:H384)</f>
        <v>17.600000000000001</v>
      </c>
      <c r="J384" s="9"/>
      <c r="K384" s="9"/>
      <c r="L384" s="9"/>
      <c r="M384" s="9"/>
    </row>
    <row r="385" spans="1:13" s="2" customFormat="1">
      <c r="A385" s="81">
        <v>360</v>
      </c>
      <c r="B385" s="43" t="s">
        <v>190</v>
      </c>
      <c r="C385" s="43" t="s">
        <v>184</v>
      </c>
      <c r="D385" s="41" t="s">
        <v>18</v>
      </c>
      <c r="E385" s="42">
        <v>8.9</v>
      </c>
      <c r="F385" s="42">
        <v>5.2</v>
      </c>
      <c r="G385" s="42">
        <v>2.8</v>
      </c>
      <c r="H385" s="42">
        <v>1.7</v>
      </c>
      <c r="I385" s="51">
        <f t="shared" ref="I385:I386" si="29">SUM(E385:H385)</f>
        <v>18.600000000000001</v>
      </c>
      <c r="J385" s="9"/>
      <c r="K385" s="9"/>
      <c r="L385" s="9"/>
      <c r="M385" s="9"/>
    </row>
    <row r="386" spans="1:13" s="2" customFormat="1">
      <c r="A386" s="81">
        <v>361</v>
      </c>
      <c r="B386" s="43" t="s">
        <v>496</v>
      </c>
      <c r="C386" s="43" t="s">
        <v>184</v>
      </c>
      <c r="D386" s="41" t="s">
        <v>18</v>
      </c>
      <c r="E386" s="42">
        <v>7.6</v>
      </c>
      <c r="F386" s="42">
        <v>4.4000000000000004</v>
      </c>
      <c r="G386" s="42">
        <v>2.6</v>
      </c>
      <c r="H386" s="42">
        <v>1.5</v>
      </c>
      <c r="I386" s="51">
        <f t="shared" si="29"/>
        <v>16.100000000000001</v>
      </c>
      <c r="J386" s="9"/>
      <c r="K386" s="9"/>
      <c r="L386" s="9"/>
      <c r="M386" s="9"/>
    </row>
    <row r="387" spans="1:13" s="2" customFormat="1">
      <c r="A387" s="81">
        <v>362</v>
      </c>
      <c r="B387" s="43" t="s">
        <v>191</v>
      </c>
      <c r="C387" s="43" t="s">
        <v>184</v>
      </c>
      <c r="D387" s="41">
        <v>10</v>
      </c>
      <c r="E387" s="42">
        <v>15.36</v>
      </c>
      <c r="F387" s="42">
        <v>4.5</v>
      </c>
      <c r="G387" s="42">
        <v>2.2999999999999998</v>
      </c>
      <c r="H387" s="42">
        <v>1.02</v>
      </c>
      <c r="I387" s="51">
        <f t="shared" ref="I387" si="30">SUM(E387:H387)</f>
        <v>23.18</v>
      </c>
      <c r="J387" s="9"/>
      <c r="K387" s="9"/>
      <c r="L387" s="9"/>
      <c r="M387" s="9"/>
    </row>
    <row r="388" spans="1:13" s="2" customFormat="1">
      <c r="A388" s="81">
        <v>363</v>
      </c>
      <c r="B388" s="94" t="s">
        <v>645</v>
      </c>
      <c r="C388" s="89" t="s">
        <v>646</v>
      </c>
      <c r="D388" s="41" t="s">
        <v>18</v>
      </c>
      <c r="E388" s="42">
        <v>7.21</v>
      </c>
      <c r="F388" s="42">
        <v>5.6</v>
      </c>
      <c r="G388" s="42">
        <v>3.3</v>
      </c>
      <c r="H388" s="42">
        <v>1.2</v>
      </c>
      <c r="I388" s="51">
        <f t="shared" ref="I388" si="31">SUM(E388:H388)</f>
        <v>17.309999999999999</v>
      </c>
      <c r="J388" s="9"/>
      <c r="K388" s="9"/>
      <c r="L388" s="9"/>
      <c r="M388" s="9"/>
    </row>
    <row r="389" spans="1:13">
      <c r="A389" s="58"/>
      <c r="B389" s="43"/>
      <c r="C389" s="84" t="s">
        <v>32</v>
      </c>
      <c r="D389" s="53">
        <f t="shared" ref="D389" si="32">SUM(D375:D387)</f>
        <v>10</v>
      </c>
      <c r="E389" s="53">
        <f>SUM(E375:E388)</f>
        <v>113.98</v>
      </c>
      <c r="F389" s="53">
        <f>SUM(F375:F388)</f>
        <v>68.900000000000006</v>
      </c>
      <c r="G389" s="53">
        <f>SUM(G375:G388)</f>
        <v>38.199999999999996</v>
      </c>
      <c r="H389" s="53">
        <f>SUM(H375:H388)</f>
        <v>13.98</v>
      </c>
      <c r="I389" s="53">
        <f>SUM(I375:I388)</f>
        <v>235.06</v>
      </c>
    </row>
    <row r="390" spans="1:13" ht="33.75" customHeight="1">
      <c r="A390" s="121" t="s">
        <v>192</v>
      </c>
      <c r="B390" s="121"/>
      <c r="C390" s="121"/>
      <c r="D390" s="121"/>
      <c r="E390" s="121"/>
      <c r="F390" s="121"/>
      <c r="G390" s="121"/>
      <c r="H390" s="121"/>
      <c r="I390" s="121"/>
    </row>
    <row r="391" spans="1:13" s="2" customFormat="1">
      <c r="A391" s="81">
        <v>364</v>
      </c>
      <c r="B391" s="40" t="s">
        <v>497</v>
      </c>
      <c r="C391" s="39" t="s">
        <v>625</v>
      </c>
      <c r="D391" s="36" t="s">
        <v>18</v>
      </c>
      <c r="E391" s="42">
        <v>5.3</v>
      </c>
      <c r="F391" s="42">
        <v>4.3</v>
      </c>
      <c r="G391" s="42">
        <v>2.5</v>
      </c>
      <c r="H391" s="42">
        <v>1.3</v>
      </c>
      <c r="I391" s="91">
        <f>SUM(E391:H391)</f>
        <v>13.4</v>
      </c>
      <c r="J391" s="9"/>
      <c r="K391" s="9"/>
      <c r="L391" s="9"/>
      <c r="M391" s="9"/>
    </row>
    <row r="392" spans="1:13" s="2" customFormat="1">
      <c r="A392" s="81">
        <v>365</v>
      </c>
      <c r="B392" s="43" t="s">
        <v>498</v>
      </c>
      <c r="C392" s="39" t="s">
        <v>625</v>
      </c>
      <c r="D392" s="41" t="s">
        <v>18</v>
      </c>
      <c r="E392" s="42">
        <v>6.9</v>
      </c>
      <c r="F392" s="42">
        <v>5.7</v>
      </c>
      <c r="G392" s="42">
        <v>3.8</v>
      </c>
      <c r="H392" s="42">
        <v>0.4</v>
      </c>
      <c r="I392" s="91">
        <f t="shared" ref="I392:I403" si="33">SUM(E392:H392)</f>
        <v>16.8</v>
      </c>
      <c r="J392" s="9"/>
      <c r="K392" s="9"/>
      <c r="L392" s="9"/>
      <c r="M392" s="9"/>
    </row>
    <row r="393" spans="1:13" s="2" customFormat="1">
      <c r="A393" s="81">
        <v>366</v>
      </c>
      <c r="B393" s="43" t="s">
        <v>499</v>
      </c>
      <c r="C393" s="39" t="s">
        <v>625</v>
      </c>
      <c r="D393" s="41" t="s">
        <v>18</v>
      </c>
      <c r="E393" s="42">
        <v>5.21</v>
      </c>
      <c r="F393" s="42">
        <v>5.6</v>
      </c>
      <c r="G393" s="42">
        <v>3.3</v>
      </c>
      <c r="H393" s="42">
        <v>1.2</v>
      </c>
      <c r="I393" s="91">
        <f t="shared" si="33"/>
        <v>15.309999999999999</v>
      </c>
      <c r="J393" s="9"/>
      <c r="K393" s="9"/>
      <c r="L393" s="9"/>
      <c r="M393" s="9"/>
    </row>
    <row r="394" spans="1:13" s="2" customFormat="1">
      <c r="A394" s="81">
        <v>367</v>
      </c>
      <c r="B394" s="43" t="s">
        <v>500</v>
      </c>
      <c r="C394" s="39" t="s">
        <v>625</v>
      </c>
      <c r="D394" s="41">
        <v>10</v>
      </c>
      <c r="E394" s="42">
        <v>15.3</v>
      </c>
      <c r="F394" s="42">
        <v>6.6</v>
      </c>
      <c r="G394" s="42">
        <v>4.8</v>
      </c>
      <c r="H394" s="42">
        <v>1.6</v>
      </c>
      <c r="I394" s="91">
        <f t="shared" si="33"/>
        <v>28.3</v>
      </c>
      <c r="J394" s="9"/>
      <c r="K394" s="9"/>
      <c r="L394" s="9"/>
      <c r="M394" s="9"/>
    </row>
    <row r="395" spans="1:13" s="2" customFormat="1">
      <c r="A395" s="81">
        <v>368</v>
      </c>
      <c r="B395" s="43" t="s">
        <v>501</v>
      </c>
      <c r="C395" s="39" t="s">
        <v>625</v>
      </c>
      <c r="D395" s="41">
        <v>30</v>
      </c>
      <c r="E395" s="42">
        <v>22.6</v>
      </c>
      <c r="F395" s="42">
        <v>22.6</v>
      </c>
      <c r="G395" s="42">
        <v>8.6</v>
      </c>
      <c r="H395" s="42">
        <v>2.6</v>
      </c>
      <c r="I395" s="91">
        <f t="shared" si="33"/>
        <v>56.400000000000006</v>
      </c>
      <c r="J395" s="9"/>
      <c r="K395" s="9"/>
      <c r="L395" s="9"/>
      <c r="M395" s="9"/>
    </row>
    <row r="396" spans="1:13" s="2" customFormat="1">
      <c r="A396" s="81">
        <v>369</v>
      </c>
      <c r="B396" s="88" t="s">
        <v>588</v>
      </c>
      <c r="C396" s="39" t="s">
        <v>625</v>
      </c>
      <c r="D396" s="41">
        <v>3</v>
      </c>
      <c r="E396" s="42">
        <v>8</v>
      </c>
      <c r="F396" s="42">
        <v>4.5</v>
      </c>
      <c r="G396" s="42">
        <v>2.8</v>
      </c>
      <c r="H396" s="42">
        <v>1.0900000000000001</v>
      </c>
      <c r="I396" s="91">
        <f t="shared" si="33"/>
        <v>16.39</v>
      </c>
      <c r="J396" s="9"/>
      <c r="K396" s="9"/>
      <c r="L396" s="9"/>
      <c r="M396" s="9"/>
    </row>
    <row r="397" spans="1:13" s="2" customFormat="1">
      <c r="A397" s="81">
        <v>370</v>
      </c>
      <c r="B397" s="43" t="s">
        <v>502</v>
      </c>
      <c r="C397" s="39" t="s">
        <v>625</v>
      </c>
      <c r="D397" s="41" t="s">
        <v>18</v>
      </c>
      <c r="E397" s="42">
        <v>7.5</v>
      </c>
      <c r="F397" s="42">
        <v>4.5999999999999996</v>
      </c>
      <c r="G397" s="42">
        <v>3.2</v>
      </c>
      <c r="H397" s="42">
        <v>1.1000000000000001</v>
      </c>
      <c r="I397" s="91">
        <f t="shared" si="33"/>
        <v>16.400000000000002</v>
      </c>
      <c r="J397" s="9"/>
      <c r="K397" s="9"/>
      <c r="L397" s="9"/>
      <c r="M397" s="9"/>
    </row>
    <row r="398" spans="1:13" s="2" customFormat="1">
      <c r="A398" s="81">
        <v>371</v>
      </c>
      <c r="B398" s="43" t="s">
        <v>503</v>
      </c>
      <c r="C398" s="39" t="s">
        <v>625</v>
      </c>
      <c r="D398" s="41">
        <v>7</v>
      </c>
      <c r="E398" s="42">
        <v>10.02</v>
      </c>
      <c r="F398" s="42">
        <v>6.8</v>
      </c>
      <c r="G398" s="42">
        <v>5.4</v>
      </c>
      <c r="H398" s="42">
        <v>1.04</v>
      </c>
      <c r="I398" s="91">
        <f t="shared" si="33"/>
        <v>23.259999999999998</v>
      </c>
      <c r="J398" s="9"/>
      <c r="K398" s="9"/>
      <c r="L398" s="9"/>
      <c r="M398" s="9"/>
    </row>
    <row r="399" spans="1:13" s="2" customFormat="1">
      <c r="A399" s="81">
        <v>372</v>
      </c>
      <c r="B399" s="43" t="s">
        <v>91</v>
      </c>
      <c r="C399" s="39" t="s">
        <v>625</v>
      </c>
      <c r="D399" s="41">
        <v>10</v>
      </c>
      <c r="E399" s="42">
        <v>12.2</v>
      </c>
      <c r="F399" s="42">
        <v>6.2</v>
      </c>
      <c r="G399" s="42">
        <v>3.6</v>
      </c>
      <c r="H399" s="42">
        <v>1.2</v>
      </c>
      <c r="I399" s="91">
        <f t="shared" si="33"/>
        <v>23.2</v>
      </c>
      <c r="J399" s="9"/>
      <c r="K399" s="9"/>
      <c r="L399" s="9"/>
      <c r="M399" s="9"/>
    </row>
    <row r="400" spans="1:13" s="2" customFormat="1">
      <c r="A400" s="81">
        <v>373</v>
      </c>
      <c r="B400" s="40" t="s">
        <v>21</v>
      </c>
      <c r="C400" s="39" t="s">
        <v>625</v>
      </c>
      <c r="D400" s="41">
        <v>5</v>
      </c>
      <c r="E400" s="42">
        <v>7.6</v>
      </c>
      <c r="F400" s="42">
        <v>4.5</v>
      </c>
      <c r="G400" s="42">
        <v>3.2</v>
      </c>
      <c r="H400" s="42">
        <v>1</v>
      </c>
      <c r="I400" s="51">
        <f t="shared" si="33"/>
        <v>16.3</v>
      </c>
      <c r="J400" s="9"/>
      <c r="K400" s="9"/>
      <c r="L400" s="9"/>
      <c r="M400" s="9"/>
    </row>
    <row r="401" spans="1:985" s="2" customFormat="1">
      <c r="A401" s="81">
        <v>374</v>
      </c>
      <c r="B401" s="43" t="s">
        <v>193</v>
      </c>
      <c r="C401" s="39" t="s">
        <v>625</v>
      </c>
      <c r="D401" s="41">
        <v>5</v>
      </c>
      <c r="E401" s="42">
        <v>6.2</v>
      </c>
      <c r="F401" s="42">
        <v>4.0999999999999996</v>
      </c>
      <c r="G401" s="42">
        <v>3.1</v>
      </c>
      <c r="H401" s="42">
        <v>0.1</v>
      </c>
      <c r="I401" s="51">
        <f t="shared" si="33"/>
        <v>13.5</v>
      </c>
      <c r="J401" s="9"/>
      <c r="K401" s="9"/>
      <c r="L401" s="9"/>
      <c r="M401" s="9"/>
    </row>
    <row r="402" spans="1:985" s="2" customFormat="1">
      <c r="A402" s="81">
        <v>375</v>
      </c>
      <c r="B402" s="39" t="s">
        <v>504</v>
      </c>
      <c r="C402" s="39" t="s">
        <v>625</v>
      </c>
      <c r="D402" s="41" t="s">
        <v>18</v>
      </c>
      <c r="E402" s="42">
        <v>7.9</v>
      </c>
      <c r="F402" s="42">
        <v>2.5</v>
      </c>
      <c r="G402" s="42">
        <v>1.4</v>
      </c>
      <c r="H402" s="42">
        <v>1.1000000000000001</v>
      </c>
      <c r="I402" s="51">
        <f t="shared" si="33"/>
        <v>12.9</v>
      </c>
      <c r="J402" s="9"/>
      <c r="K402" s="9"/>
      <c r="L402" s="9"/>
      <c r="M402" s="9"/>
    </row>
    <row r="403" spans="1:985" s="2" customFormat="1">
      <c r="A403" s="81">
        <v>376</v>
      </c>
      <c r="B403" s="39" t="s">
        <v>145</v>
      </c>
      <c r="C403" s="39" t="s">
        <v>625</v>
      </c>
      <c r="D403" s="41" t="s">
        <v>18</v>
      </c>
      <c r="E403" s="42">
        <v>9.5</v>
      </c>
      <c r="F403" s="42">
        <v>6.3</v>
      </c>
      <c r="G403" s="42">
        <v>5.5</v>
      </c>
      <c r="H403" s="42">
        <v>1.5</v>
      </c>
      <c r="I403" s="91">
        <f t="shared" si="33"/>
        <v>22.8</v>
      </c>
      <c r="J403" s="9"/>
      <c r="K403" s="9"/>
      <c r="L403" s="9"/>
      <c r="M403" s="9"/>
    </row>
    <row r="404" spans="1:985">
      <c r="A404" s="81"/>
      <c r="B404" s="45"/>
      <c r="C404" s="84" t="s">
        <v>32</v>
      </c>
      <c r="D404" s="53">
        <f t="shared" ref="D404:I404" si="34">SUM(D391:D403)</f>
        <v>70</v>
      </c>
      <c r="E404" s="53">
        <f t="shared" si="34"/>
        <v>124.23</v>
      </c>
      <c r="F404" s="53">
        <f t="shared" si="34"/>
        <v>84.299999999999983</v>
      </c>
      <c r="G404" s="53">
        <f t="shared" si="34"/>
        <v>51.2</v>
      </c>
      <c r="H404" s="53">
        <f t="shared" si="34"/>
        <v>15.229999999999997</v>
      </c>
      <c r="I404" s="53">
        <f t="shared" si="34"/>
        <v>274.96000000000004</v>
      </c>
    </row>
    <row r="405" spans="1:985" ht="27" customHeight="1">
      <c r="A405" s="121" t="s">
        <v>165</v>
      </c>
      <c r="B405" s="121"/>
      <c r="C405" s="121"/>
      <c r="D405" s="121"/>
      <c r="E405" s="121"/>
      <c r="F405" s="121"/>
      <c r="G405" s="121"/>
      <c r="H405" s="121"/>
      <c r="I405" s="121"/>
      <c r="J405" s="9"/>
      <c r="K405" s="9"/>
      <c r="L405" s="9"/>
      <c r="M405" s="9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  <c r="GO405" s="2"/>
      <c r="GP405" s="2"/>
      <c r="GQ405" s="2"/>
      <c r="GR405" s="2"/>
      <c r="GS405" s="2"/>
      <c r="GT405" s="2"/>
      <c r="GU405" s="2"/>
      <c r="GV405" s="2"/>
      <c r="GW405" s="2"/>
      <c r="GX405" s="2"/>
      <c r="GY405" s="2"/>
      <c r="GZ405" s="2"/>
      <c r="HA405" s="2"/>
      <c r="HB405" s="2"/>
      <c r="HC405" s="2"/>
      <c r="HD405" s="2"/>
      <c r="HE405" s="2"/>
      <c r="HF405" s="2"/>
      <c r="HG405" s="2"/>
      <c r="HH405" s="2"/>
      <c r="HI405" s="2"/>
      <c r="HJ405" s="2"/>
      <c r="HK405" s="2"/>
      <c r="HL405" s="2"/>
      <c r="HM405" s="2"/>
      <c r="HN405" s="2"/>
      <c r="HO405" s="2"/>
      <c r="HP405" s="2"/>
      <c r="HQ405" s="2"/>
      <c r="HR405" s="2"/>
      <c r="HS405" s="2"/>
      <c r="HT405" s="2"/>
      <c r="HU405" s="2"/>
      <c r="HV405" s="2"/>
      <c r="HW405" s="2"/>
      <c r="HX405" s="2"/>
      <c r="HY405" s="2"/>
      <c r="HZ405" s="2"/>
      <c r="IA405" s="2"/>
      <c r="IB405" s="2"/>
      <c r="IC405" s="2"/>
      <c r="ID405" s="2"/>
      <c r="IE405" s="2"/>
      <c r="IF405" s="2"/>
      <c r="IG405" s="2"/>
      <c r="IH405" s="2"/>
      <c r="II405" s="2"/>
      <c r="IJ405" s="2"/>
      <c r="IK405" s="2"/>
      <c r="IL405" s="2"/>
      <c r="IM405" s="2"/>
      <c r="IN405" s="2"/>
      <c r="IO405" s="2"/>
      <c r="IP405" s="2"/>
      <c r="IQ405" s="2"/>
      <c r="IR405" s="2"/>
      <c r="IS405" s="2"/>
      <c r="IT405" s="2"/>
      <c r="IU405" s="2"/>
      <c r="IV405" s="2"/>
      <c r="IW405" s="2"/>
      <c r="IX405" s="2"/>
      <c r="IY405" s="2"/>
      <c r="IZ405" s="2"/>
      <c r="JA405" s="2"/>
      <c r="JB405" s="2"/>
      <c r="JC405" s="2"/>
      <c r="JD405" s="2"/>
      <c r="JE405" s="2"/>
      <c r="JF405" s="2"/>
      <c r="JG405" s="2"/>
      <c r="JH405" s="2"/>
      <c r="JI405" s="2"/>
      <c r="JJ405" s="2"/>
      <c r="JK405" s="2"/>
      <c r="JL405" s="2"/>
      <c r="JM405" s="2"/>
      <c r="JN405" s="2"/>
      <c r="JO405" s="2"/>
      <c r="JP405" s="2"/>
      <c r="JQ405" s="2"/>
      <c r="JR405" s="2"/>
      <c r="JS405" s="2"/>
      <c r="JT405" s="2"/>
      <c r="JU405" s="2"/>
      <c r="JV405" s="2"/>
      <c r="JW405" s="2"/>
      <c r="JX405" s="2"/>
      <c r="JY405" s="2"/>
      <c r="JZ405" s="2"/>
      <c r="KA405" s="2"/>
      <c r="KB405" s="2"/>
      <c r="KC405" s="2"/>
      <c r="KD405" s="2"/>
      <c r="KE405" s="2"/>
      <c r="KF405" s="2"/>
      <c r="KG405" s="2"/>
      <c r="KH405" s="2"/>
      <c r="KI405" s="2"/>
      <c r="KJ405" s="2"/>
      <c r="KK405" s="2"/>
      <c r="KL405" s="2"/>
      <c r="KM405" s="2"/>
      <c r="KN405" s="2"/>
      <c r="KO405" s="2"/>
      <c r="KP405" s="2"/>
      <c r="KQ405" s="2"/>
      <c r="KR405" s="2"/>
      <c r="KS405" s="2"/>
      <c r="KT405" s="2"/>
      <c r="KU405" s="2"/>
      <c r="KV405" s="2"/>
      <c r="KW405" s="2"/>
      <c r="KX405" s="2"/>
      <c r="KY405" s="2"/>
      <c r="KZ405" s="2"/>
      <c r="LA405" s="2"/>
      <c r="LB405" s="2"/>
      <c r="LC405" s="2"/>
      <c r="LD405" s="2"/>
      <c r="LE405" s="2"/>
      <c r="LF405" s="2"/>
      <c r="LG405" s="2"/>
      <c r="LH405" s="2"/>
      <c r="LI405" s="2"/>
      <c r="LJ405" s="2"/>
      <c r="LK405" s="2"/>
      <c r="LL405" s="2"/>
      <c r="LM405" s="2"/>
      <c r="LN405" s="2"/>
      <c r="LO405" s="2"/>
      <c r="LP405" s="2"/>
      <c r="LQ405" s="2"/>
      <c r="LR405" s="2"/>
      <c r="LS405" s="2"/>
      <c r="LT405" s="2"/>
      <c r="LU405" s="2"/>
      <c r="LV405" s="2"/>
      <c r="LW405" s="2"/>
      <c r="LX405" s="2"/>
      <c r="LY405" s="2"/>
      <c r="LZ405" s="2"/>
      <c r="MA405" s="2"/>
      <c r="MB405" s="2"/>
      <c r="MC405" s="2"/>
      <c r="MD405" s="2"/>
      <c r="ME405" s="2"/>
      <c r="MF405" s="2"/>
      <c r="MG405" s="2"/>
      <c r="MH405" s="2"/>
      <c r="MI405" s="2"/>
      <c r="MJ405" s="2"/>
      <c r="MK405" s="2"/>
      <c r="ML405" s="2"/>
      <c r="MM405" s="2"/>
      <c r="MN405" s="2"/>
      <c r="MO405" s="2"/>
      <c r="MP405" s="2"/>
      <c r="MQ405" s="2"/>
      <c r="MR405" s="2"/>
      <c r="MS405" s="2"/>
      <c r="MT405" s="2"/>
      <c r="MU405" s="2"/>
      <c r="MV405" s="2"/>
      <c r="MW405" s="2"/>
      <c r="MX405" s="2"/>
      <c r="MY405" s="2"/>
      <c r="MZ405" s="2"/>
      <c r="NA405" s="2"/>
      <c r="NB405" s="2"/>
      <c r="NC405" s="2"/>
      <c r="ND405" s="2"/>
      <c r="NE405" s="2"/>
      <c r="NF405" s="2"/>
      <c r="NG405" s="2"/>
      <c r="NH405" s="2"/>
      <c r="NI405" s="2"/>
      <c r="NJ405" s="2"/>
      <c r="NK405" s="2"/>
      <c r="NL405" s="2"/>
      <c r="NM405" s="2"/>
      <c r="NN405" s="2"/>
      <c r="NO405" s="2"/>
      <c r="NP405" s="2"/>
      <c r="NQ405" s="2"/>
      <c r="NR405" s="2"/>
      <c r="NS405" s="2"/>
      <c r="NT405" s="2"/>
      <c r="NU405" s="2"/>
      <c r="NV405" s="2"/>
      <c r="NW405" s="2"/>
      <c r="NX405" s="2"/>
      <c r="NY405" s="2"/>
      <c r="NZ405" s="2"/>
      <c r="OA405" s="2"/>
      <c r="OB405" s="2"/>
      <c r="OC405" s="2"/>
      <c r="OD405" s="2"/>
      <c r="OE405" s="2"/>
      <c r="OF405" s="2"/>
      <c r="OG405" s="2"/>
      <c r="OH405" s="2"/>
      <c r="OI405" s="2"/>
      <c r="OJ405" s="2"/>
      <c r="OK405" s="2"/>
      <c r="OL405" s="2"/>
      <c r="OM405" s="2"/>
      <c r="ON405" s="2"/>
      <c r="OO405" s="2"/>
      <c r="OP405" s="2"/>
      <c r="OQ405" s="2"/>
      <c r="OR405" s="2"/>
      <c r="OS405" s="2"/>
      <c r="OT405" s="2"/>
      <c r="OU405" s="2"/>
      <c r="OV405" s="2"/>
      <c r="OW405" s="2"/>
      <c r="OX405" s="2"/>
      <c r="OY405" s="2"/>
      <c r="OZ405" s="2"/>
      <c r="PA405" s="2"/>
      <c r="PB405" s="2"/>
      <c r="PC405" s="2"/>
      <c r="PD405" s="2"/>
      <c r="PE405" s="2"/>
      <c r="PF405" s="2"/>
      <c r="PG405" s="2"/>
      <c r="PH405" s="2"/>
      <c r="PI405" s="2"/>
      <c r="PJ405" s="2"/>
      <c r="PK405" s="2"/>
      <c r="PL405" s="2"/>
      <c r="PM405" s="2"/>
      <c r="PN405" s="2"/>
      <c r="PO405" s="2"/>
      <c r="PP405" s="2"/>
      <c r="PQ405" s="2"/>
      <c r="PR405" s="2"/>
      <c r="PS405" s="2"/>
      <c r="PT405" s="2"/>
      <c r="PU405" s="2"/>
      <c r="PV405" s="2"/>
      <c r="PW405" s="2"/>
      <c r="PX405" s="2"/>
      <c r="PY405" s="2"/>
      <c r="PZ405" s="2"/>
      <c r="QA405" s="2"/>
      <c r="QB405" s="2"/>
      <c r="QC405" s="2"/>
      <c r="QD405" s="2"/>
      <c r="QE405" s="2"/>
      <c r="QF405" s="2"/>
      <c r="QG405" s="2"/>
      <c r="QH405" s="2"/>
      <c r="QI405" s="2"/>
      <c r="QJ405" s="2"/>
      <c r="QK405" s="2"/>
      <c r="QL405" s="2"/>
      <c r="QM405" s="2"/>
      <c r="QN405" s="2"/>
      <c r="QO405" s="2"/>
      <c r="QP405" s="2"/>
      <c r="QQ405" s="2"/>
      <c r="QR405" s="2"/>
      <c r="QS405" s="2"/>
      <c r="QT405" s="2"/>
      <c r="QU405" s="2"/>
      <c r="QV405" s="2"/>
      <c r="QW405" s="2"/>
      <c r="QX405" s="2"/>
      <c r="QY405" s="2"/>
      <c r="QZ405" s="2"/>
      <c r="RA405" s="2"/>
      <c r="RB405" s="2"/>
      <c r="RC405" s="2"/>
      <c r="RD405" s="2"/>
      <c r="RE405" s="2"/>
      <c r="RF405" s="2"/>
      <c r="RG405" s="2"/>
      <c r="RH405" s="2"/>
      <c r="RI405" s="2"/>
      <c r="RJ405" s="2"/>
      <c r="RK405" s="2"/>
      <c r="RL405" s="2"/>
      <c r="RM405" s="2"/>
      <c r="RN405" s="2"/>
      <c r="RO405" s="2"/>
      <c r="RP405" s="2"/>
      <c r="RQ405" s="2"/>
      <c r="RR405" s="2"/>
      <c r="RS405" s="2"/>
      <c r="RT405" s="2"/>
      <c r="RU405" s="2"/>
      <c r="RV405" s="2"/>
      <c r="RW405" s="2"/>
      <c r="RX405" s="2"/>
      <c r="RY405" s="2"/>
      <c r="RZ405" s="2"/>
      <c r="SA405" s="2"/>
      <c r="SB405" s="2"/>
      <c r="SC405" s="2"/>
      <c r="SD405" s="2"/>
      <c r="SE405" s="2"/>
      <c r="SF405" s="2"/>
      <c r="SG405" s="2"/>
      <c r="SH405" s="2"/>
      <c r="SI405" s="2"/>
      <c r="SJ405" s="2"/>
      <c r="SK405" s="2"/>
      <c r="SL405" s="2"/>
      <c r="SM405" s="2"/>
      <c r="SN405" s="2"/>
      <c r="SO405" s="2"/>
      <c r="SP405" s="2"/>
      <c r="SQ405" s="2"/>
      <c r="SR405" s="2"/>
      <c r="SS405" s="2"/>
      <c r="ST405" s="2"/>
      <c r="SU405" s="2"/>
      <c r="SV405" s="2"/>
      <c r="SW405" s="2"/>
      <c r="SX405" s="2"/>
      <c r="SY405" s="2"/>
      <c r="SZ405" s="2"/>
      <c r="TA405" s="2"/>
      <c r="TB405" s="2"/>
      <c r="TC405" s="2"/>
      <c r="TD405" s="2"/>
      <c r="TE405" s="2"/>
      <c r="TF405" s="2"/>
      <c r="TG405" s="2"/>
      <c r="TH405" s="2"/>
      <c r="TI405" s="2"/>
      <c r="TJ405" s="2"/>
      <c r="TK405" s="2"/>
      <c r="TL405" s="2"/>
      <c r="TM405" s="2"/>
      <c r="TN405" s="2"/>
      <c r="TO405" s="2"/>
      <c r="TP405" s="2"/>
      <c r="TQ405" s="2"/>
      <c r="TR405" s="2"/>
      <c r="TS405" s="2"/>
      <c r="TT405" s="2"/>
      <c r="TU405" s="2"/>
      <c r="TV405" s="2"/>
      <c r="TW405" s="2"/>
      <c r="TX405" s="2"/>
      <c r="TY405" s="2"/>
      <c r="TZ405" s="2"/>
      <c r="UA405" s="2"/>
      <c r="UB405" s="2"/>
      <c r="UC405" s="2"/>
      <c r="UD405" s="2"/>
      <c r="UE405" s="2"/>
      <c r="UF405" s="2"/>
      <c r="UG405" s="2"/>
      <c r="UH405" s="2"/>
      <c r="UI405" s="2"/>
      <c r="UJ405" s="2"/>
      <c r="UK405" s="2"/>
      <c r="UL405" s="2"/>
      <c r="UM405" s="2"/>
      <c r="UN405" s="2"/>
      <c r="UO405" s="2"/>
      <c r="UP405" s="2"/>
      <c r="UQ405" s="2"/>
      <c r="UR405" s="2"/>
      <c r="US405" s="2"/>
      <c r="UT405" s="2"/>
      <c r="UU405" s="2"/>
      <c r="UV405" s="2"/>
      <c r="UW405" s="2"/>
      <c r="UX405" s="2"/>
      <c r="UY405" s="2"/>
      <c r="UZ405" s="2"/>
      <c r="VA405" s="2"/>
      <c r="VB405" s="2"/>
      <c r="VC405" s="2"/>
      <c r="VD405" s="2"/>
      <c r="VE405" s="2"/>
      <c r="VF405" s="2"/>
      <c r="VG405" s="2"/>
      <c r="VH405" s="2"/>
      <c r="VI405" s="2"/>
      <c r="VJ405" s="2"/>
      <c r="VK405" s="2"/>
      <c r="VL405" s="2"/>
      <c r="VM405" s="2"/>
      <c r="VN405" s="2"/>
      <c r="VO405" s="2"/>
      <c r="VP405" s="2"/>
      <c r="VQ405" s="2"/>
      <c r="VR405" s="2"/>
      <c r="VS405" s="2"/>
      <c r="VT405" s="2"/>
      <c r="VU405" s="2"/>
      <c r="VV405" s="2"/>
      <c r="VW405" s="2"/>
      <c r="VX405" s="2"/>
      <c r="VY405" s="2"/>
      <c r="VZ405" s="2"/>
      <c r="WA405" s="2"/>
      <c r="WB405" s="2"/>
      <c r="WC405" s="2"/>
      <c r="WD405" s="2"/>
      <c r="WE405" s="2"/>
      <c r="WF405" s="2"/>
      <c r="WG405" s="2"/>
      <c r="WH405" s="2"/>
      <c r="WI405" s="2"/>
      <c r="WJ405" s="2"/>
      <c r="WK405" s="2"/>
      <c r="WL405" s="2"/>
      <c r="WM405" s="2"/>
      <c r="WN405" s="2"/>
      <c r="WO405" s="2"/>
      <c r="WP405" s="2"/>
      <c r="WQ405" s="2"/>
      <c r="WR405" s="2"/>
      <c r="WS405" s="2"/>
      <c r="WT405" s="2"/>
      <c r="WU405" s="2"/>
      <c r="WV405" s="2"/>
      <c r="WW405" s="2"/>
      <c r="WX405" s="2"/>
      <c r="WY405" s="2"/>
      <c r="WZ405" s="2"/>
      <c r="XA405" s="2"/>
      <c r="XB405" s="2"/>
      <c r="XC405" s="2"/>
      <c r="XD405" s="2"/>
      <c r="XE405" s="2"/>
      <c r="XF405" s="2"/>
      <c r="XG405" s="2"/>
      <c r="XH405" s="2"/>
      <c r="XI405" s="2"/>
      <c r="XJ405" s="2"/>
      <c r="XK405" s="2"/>
      <c r="XL405" s="2"/>
      <c r="XM405" s="2"/>
      <c r="XN405" s="2"/>
      <c r="XO405" s="2"/>
      <c r="XP405" s="2"/>
      <c r="XQ405" s="2"/>
      <c r="XR405" s="2"/>
      <c r="XS405" s="2"/>
      <c r="XT405" s="2"/>
      <c r="XU405" s="2"/>
      <c r="XV405" s="2"/>
      <c r="XW405" s="2"/>
      <c r="XX405" s="2"/>
      <c r="XY405" s="2"/>
      <c r="XZ405" s="2"/>
      <c r="YA405" s="2"/>
      <c r="YB405" s="2"/>
      <c r="YC405" s="2"/>
      <c r="YD405" s="2"/>
      <c r="YE405" s="2"/>
      <c r="YF405" s="2"/>
      <c r="YG405" s="2"/>
      <c r="YH405" s="2"/>
      <c r="YI405" s="2"/>
      <c r="YJ405" s="2"/>
      <c r="YK405" s="2"/>
      <c r="YL405" s="2"/>
      <c r="YM405" s="2"/>
      <c r="YN405" s="2"/>
      <c r="YO405" s="2"/>
      <c r="YP405" s="2"/>
      <c r="YQ405" s="2"/>
      <c r="YR405" s="2"/>
      <c r="YS405" s="2"/>
      <c r="YT405" s="2"/>
      <c r="YU405" s="2"/>
      <c r="YV405" s="2"/>
      <c r="YW405" s="2"/>
      <c r="YX405" s="2"/>
      <c r="YY405" s="2"/>
      <c r="YZ405" s="2"/>
      <c r="ZA405" s="2"/>
      <c r="ZB405" s="2"/>
      <c r="ZC405" s="2"/>
      <c r="ZD405" s="2"/>
      <c r="ZE405" s="2"/>
      <c r="ZF405" s="2"/>
      <c r="ZG405" s="2"/>
      <c r="ZH405" s="2"/>
      <c r="ZI405" s="2"/>
      <c r="ZJ405" s="2"/>
      <c r="ZK405" s="2"/>
      <c r="ZL405" s="2"/>
      <c r="ZM405" s="2"/>
      <c r="ZN405" s="2"/>
      <c r="ZO405" s="2"/>
      <c r="ZP405" s="2"/>
      <c r="ZQ405" s="2"/>
      <c r="ZR405" s="2"/>
      <c r="ZS405" s="2"/>
      <c r="ZT405" s="2"/>
      <c r="ZU405" s="2"/>
      <c r="ZV405" s="2"/>
      <c r="ZW405" s="2"/>
      <c r="ZX405" s="2"/>
      <c r="ZY405" s="2"/>
      <c r="ZZ405" s="2"/>
      <c r="AAA405" s="2"/>
      <c r="AAB405" s="2"/>
      <c r="AAC405" s="2"/>
      <c r="AAD405" s="2"/>
      <c r="AAE405" s="2"/>
      <c r="AAF405" s="2"/>
      <c r="AAG405" s="2"/>
      <c r="AAH405" s="2"/>
      <c r="AAI405" s="2"/>
      <c r="AAJ405" s="2"/>
      <c r="AAK405" s="2"/>
      <c r="AAL405" s="2"/>
      <c r="AAM405" s="2"/>
      <c r="AAN405" s="2"/>
      <c r="AAO405" s="2"/>
      <c r="AAP405" s="2"/>
      <c r="AAQ405" s="2"/>
      <c r="AAR405" s="2"/>
      <c r="AAS405" s="2"/>
      <c r="AAT405" s="2"/>
      <c r="AAU405" s="2"/>
      <c r="AAV405" s="2"/>
      <c r="AAW405" s="2"/>
      <c r="AAX405" s="2"/>
      <c r="AAY405" s="2"/>
      <c r="AAZ405" s="2"/>
      <c r="ABA405" s="2"/>
      <c r="ABB405" s="2"/>
      <c r="ABC405" s="2"/>
      <c r="ABD405" s="2"/>
      <c r="ABE405" s="2"/>
      <c r="ABF405" s="2"/>
      <c r="ABG405" s="2"/>
      <c r="ABH405" s="2"/>
      <c r="ABI405" s="2"/>
      <c r="ABJ405" s="2"/>
      <c r="ABK405" s="2"/>
      <c r="ABL405" s="2"/>
      <c r="ABM405" s="2"/>
      <c r="ABN405" s="2"/>
      <c r="ABO405" s="2"/>
      <c r="ABP405" s="2"/>
      <c r="ABQ405" s="2"/>
      <c r="ABR405" s="2"/>
      <c r="ABS405" s="2"/>
      <c r="ABT405" s="2"/>
      <c r="ABU405" s="2"/>
      <c r="ABV405" s="2"/>
      <c r="ABW405" s="2"/>
      <c r="ABX405" s="2"/>
      <c r="ABY405" s="2"/>
      <c r="ABZ405" s="2"/>
      <c r="ACA405" s="2"/>
      <c r="ACB405" s="2"/>
      <c r="ACC405" s="2"/>
      <c r="ACD405" s="2"/>
      <c r="ACE405" s="2"/>
      <c r="ACF405" s="2"/>
      <c r="ACG405" s="2"/>
      <c r="ACH405" s="2"/>
      <c r="ACI405" s="2"/>
      <c r="ACJ405" s="2"/>
      <c r="ACK405" s="2"/>
      <c r="ACL405" s="2"/>
      <c r="ACM405" s="2"/>
      <c r="ACN405" s="2"/>
      <c r="ACO405" s="2"/>
      <c r="ACP405" s="2"/>
      <c r="ACQ405" s="2"/>
      <c r="ACR405" s="2"/>
      <c r="ACS405" s="2"/>
      <c r="ACT405" s="2"/>
      <c r="ACU405" s="2"/>
      <c r="ACV405" s="2"/>
      <c r="ACW405" s="2"/>
      <c r="ACX405" s="2"/>
      <c r="ACY405" s="2"/>
      <c r="ACZ405" s="2"/>
      <c r="ADA405" s="2"/>
      <c r="ADB405" s="2"/>
      <c r="ADC405" s="2"/>
      <c r="ADD405" s="2"/>
      <c r="ADE405" s="2"/>
      <c r="ADF405" s="2"/>
      <c r="ADG405" s="2"/>
      <c r="ADH405" s="2"/>
      <c r="ADI405" s="2"/>
      <c r="ADJ405" s="2"/>
      <c r="ADK405" s="2"/>
      <c r="ADL405" s="2"/>
      <c r="ADM405" s="2"/>
      <c r="ADN405" s="2"/>
      <c r="ADO405" s="2"/>
      <c r="ADP405" s="2"/>
      <c r="ADQ405" s="2"/>
      <c r="ADR405" s="2"/>
      <c r="ADS405" s="2"/>
      <c r="ADT405" s="2"/>
      <c r="ADU405" s="2"/>
      <c r="ADV405" s="2"/>
      <c r="ADW405" s="2"/>
      <c r="ADX405" s="2"/>
      <c r="ADY405" s="2"/>
      <c r="ADZ405" s="2"/>
      <c r="AEA405" s="2"/>
      <c r="AEB405" s="2"/>
      <c r="AEC405" s="2"/>
      <c r="AED405" s="2"/>
      <c r="AEE405" s="2"/>
      <c r="AEF405" s="2"/>
      <c r="AEG405" s="2"/>
      <c r="AEH405" s="2"/>
      <c r="AEI405" s="2"/>
      <c r="AEJ405" s="2"/>
      <c r="AEK405" s="2"/>
      <c r="AEL405" s="2"/>
      <c r="AEM405" s="2"/>
      <c r="AEN405" s="2"/>
      <c r="AEO405" s="2"/>
      <c r="AEP405" s="2"/>
      <c r="AEQ405" s="2"/>
      <c r="AER405" s="2"/>
      <c r="AES405" s="2"/>
      <c r="AET405" s="2"/>
      <c r="AEU405" s="2"/>
      <c r="AEV405" s="2"/>
      <c r="AEW405" s="2"/>
      <c r="AEX405" s="2"/>
      <c r="AEY405" s="2"/>
      <c r="AEZ405" s="2"/>
      <c r="AFA405" s="2"/>
      <c r="AFB405" s="2"/>
      <c r="AFC405" s="2"/>
      <c r="AFD405" s="2"/>
      <c r="AFE405" s="2"/>
      <c r="AFF405" s="2"/>
      <c r="AFG405" s="2"/>
      <c r="AFH405" s="2"/>
      <c r="AFI405" s="2"/>
      <c r="AFJ405" s="2"/>
      <c r="AFK405" s="2"/>
      <c r="AFL405" s="2"/>
      <c r="AFM405" s="2"/>
      <c r="AFN405" s="2"/>
      <c r="AFO405" s="2"/>
      <c r="AFP405" s="2"/>
      <c r="AFQ405" s="2"/>
      <c r="AFR405" s="2"/>
      <c r="AFS405" s="2"/>
      <c r="AFT405" s="2"/>
      <c r="AFU405" s="2"/>
      <c r="AFV405" s="2"/>
      <c r="AFW405" s="2"/>
      <c r="AFX405" s="2"/>
      <c r="AFY405" s="2"/>
      <c r="AFZ405" s="2"/>
      <c r="AGA405" s="2"/>
      <c r="AGB405" s="2"/>
      <c r="AGC405" s="2"/>
      <c r="AGD405" s="2"/>
      <c r="AGE405" s="2"/>
      <c r="AGF405" s="2"/>
      <c r="AGG405" s="2"/>
      <c r="AGH405" s="2"/>
      <c r="AGI405" s="2"/>
      <c r="AGJ405" s="2"/>
      <c r="AGK405" s="2"/>
      <c r="AGL405" s="2"/>
      <c r="AGM405" s="2"/>
      <c r="AGN405" s="2"/>
      <c r="AGO405" s="2"/>
      <c r="AGP405" s="2"/>
      <c r="AGQ405" s="2"/>
      <c r="AGR405" s="2"/>
      <c r="AGS405" s="2"/>
      <c r="AGT405" s="2"/>
      <c r="AGU405" s="2"/>
      <c r="AGV405" s="2"/>
      <c r="AGW405" s="2"/>
      <c r="AGX405" s="2"/>
      <c r="AGY405" s="2"/>
      <c r="AGZ405" s="2"/>
      <c r="AHA405" s="2"/>
      <c r="AHB405" s="2"/>
      <c r="AHC405" s="2"/>
      <c r="AHD405" s="2"/>
      <c r="AHE405" s="2"/>
      <c r="AHF405" s="2"/>
      <c r="AHG405" s="2"/>
      <c r="AHH405" s="2"/>
      <c r="AHI405" s="2"/>
      <c r="AHJ405" s="2"/>
      <c r="AHK405" s="2"/>
      <c r="AHL405" s="2"/>
      <c r="AHM405" s="2"/>
      <c r="AHN405" s="2"/>
      <c r="AHO405" s="2"/>
      <c r="AHP405" s="2"/>
      <c r="AHQ405" s="2"/>
      <c r="AHR405" s="2"/>
      <c r="AHS405" s="2"/>
      <c r="AHT405" s="2"/>
      <c r="AHU405" s="2"/>
      <c r="AHV405" s="2"/>
      <c r="AHW405" s="2"/>
      <c r="AHX405" s="2"/>
      <c r="AHY405" s="2"/>
      <c r="AHZ405" s="2"/>
      <c r="AIA405" s="2"/>
      <c r="AIB405" s="2"/>
      <c r="AIC405" s="2"/>
      <c r="AID405" s="2"/>
      <c r="AIE405" s="2"/>
      <c r="AIF405" s="2"/>
      <c r="AIG405" s="2"/>
      <c r="AIH405" s="2"/>
      <c r="AII405" s="2"/>
      <c r="AIJ405" s="2"/>
      <c r="AIK405" s="2"/>
      <c r="AIL405" s="2"/>
      <c r="AIM405" s="2"/>
      <c r="AIN405" s="2"/>
      <c r="AIO405" s="2"/>
      <c r="AIP405" s="2"/>
      <c r="AIQ405" s="2"/>
      <c r="AIR405" s="2"/>
      <c r="AIS405" s="2"/>
      <c r="AIT405" s="2"/>
      <c r="AIU405" s="2"/>
      <c r="AIV405" s="2"/>
      <c r="AIW405" s="2"/>
      <c r="AIX405" s="2"/>
      <c r="AIY405" s="2"/>
      <c r="AIZ405" s="2"/>
      <c r="AJA405" s="2"/>
      <c r="AJB405" s="2"/>
      <c r="AJC405" s="2"/>
      <c r="AJD405" s="2"/>
      <c r="AJE405" s="2"/>
      <c r="AJF405" s="2"/>
      <c r="AJG405" s="2"/>
      <c r="AJH405" s="2"/>
      <c r="AJI405" s="2"/>
      <c r="AJJ405" s="2"/>
      <c r="AJK405" s="2"/>
      <c r="AJL405" s="2"/>
      <c r="AJM405" s="2"/>
      <c r="AJN405" s="2"/>
      <c r="AJO405" s="2"/>
      <c r="AJP405" s="2"/>
      <c r="AJQ405" s="2"/>
      <c r="AJR405" s="2"/>
      <c r="AJS405" s="2"/>
      <c r="AJT405" s="2"/>
      <c r="AJU405" s="2"/>
      <c r="AJV405" s="2"/>
      <c r="AJW405" s="2"/>
      <c r="AJX405" s="2"/>
      <c r="AJY405" s="2"/>
      <c r="AJZ405" s="2"/>
      <c r="AKA405" s="2"/>
      <c r="AKB405" s="2"/>
      <c r="AKC405" s="2"/>
      <c r="AKD405" s="2"/>
      <c r="AKE405" s="2"/>
      <c r="AKF405" s="2"/>
      <c r="AKG405" s="2"/>
      <c r="AKH405" s="2"/>
      <c r="AKI405" s="2"/>
      <c r="AKJ405" s="2"/>
      <c r="AKK405" s="2"/>
      <c r="AKL405" s="2"/>
      <c r="AKM405" s="2"/>
      <c r="AKN405" s="2"/>
      <c r="AKO405" s="2"/>
      <c r="AKP405" s="2"/>
      <c r="AKQ405" s="2"/>
      <c r="AKR405" s="2"/>
      <c r="AKS405" s="2"/>
      <c r="AKT405" s="2"/>
      <c r="AKU405" s="2"/>
      <c r="AKV405" s="2"/>
      <c r="AKW405" s="2"/>
    </row>
    <row r="406" spans="1:985" s="2" customFormat="1">
      <c r="A406" s="74">
        <v>377</v>
      </c>
      <c r="B406" s="77" t="s">
        <v>353</v>
      </c>
      <c r="C406" s="77" t="s">
        <v>165</v>
      </c>
      <c r="D406" s="74">
        <v>6</v>
      </c>
      <c r="E406" s="42">
        <v>10.5</v>
      </c>
      <c r="F406" s="42">
        <v>4.5</v>
      </c>
      <c r="G406" s="42">
        <v>3.5</v>
      </c>
      <c r="H406" s="42">
        <v>0.1</v>
      </c>
      <c r="I406" s="51">
        <f>SUM(E406:H406)</f>
        <v>18.600000000000001</v>
      </c>
      <c r="J406" s="9"/>
      <c r="K406" s="9"/>
      <c r="L406" s="9"/>
      <c r="M406" s="9"/>
    </row>
    <row r="407" spans="1:985" s="2" customFormat="1">
      <c r="A407" s="74">
        <v>378</v>
      </c>
      <c r="B407" s="79" t="s">
        <v>606</v>
      </c>
      <c r="C407" s="77" t="s">
        <v>165</v>
      </c>
      <c r="D407" s="75">
        <v>6</v>
      </c>
      <c r="E407" s="42">
        <v>10.199999999999999</v>
      </c>
      <c r="F407" s="42">
        <v>3.6</v>
      </c>
      <c r="G407" s="42">
        <v>4.5999999999999996</v>
      </c>
      <c r="H407" s="42">
        <v>0.5</v>
      </c>
      <c r="I407" s="51">
        <f>SUM(E407:H407)</f>
        <v>18.899999999999999</v>
      </c>
      <c r="J407" s="9"/>
      <c r="K407" s="9"/>
      <c r="L407" s="9"/>
      <c r="M407" s="9"/>
    </row>
    <row r="408" spans="1:985" s="2" customFormat="1">
      <c r="A408" s="74">
        <v>389</v>
      </c>
      <c r="B408" s="79" t="s">
        <v>607</v>
      </c>
      <c r="C408" s="77" t="s">
        <v>165</v>
      </c>
      <c r="D408" s="75">
        <v>6</v>
      </c>
      <c r="E408" s="42">
        <v>10</v>
      </c>
      <c r="F408" s="42">
        <v>5.8</v>
      </c>
      <c r="G408" s="42">
        <v>3.5</v>
      </c>
      <c r="H408" s="42">
        <v>0.6</v>
      </c>
      <c r="I408" s="51">
        <f>SUM(E408:H408)</f>
        <v>19.900000000000002</v>
      </c>
      <c r="L408" s="9"/>
      <c r="M408" s="9"/>
    </row>
    <row r="409" spans="1:985" s="2" customFormat="1">
      <c r="A409" s="74">
        <v>390</v>
      </c>
      <c r="B409" s="70" t="s">
        <v>505</v>
      </c>
      <c r="C409" s="77" t="s">
        <v>165</v>
      </c>
      <c r="D409" s="74">
        <v>6</v>
      </c>
      <c r="E409" s="74">
        <v>8.1999999999999993</v>
      </c>
      <c r="F409" s="74">
        <v>2.2999999999999998</v>
      </c>
      <c r="G409" s="74">
        <v>0</v>
      </c>
      <c r="H409" s="74">
        <v>1</v>
      </c>
      <c r="I409" s="51">
        <f>SUM(E409:H409)</f>
        <v>11.5</v>
      </c>
      <c r="J409" s="9"/>
      <c r="K409" s="9"/>
      <c r="L409" s="9"/>
      <c r="M409" s="9"/>
    </row>
    <row r="410" spans="1:985" ht="20.25" customHeight="1">
      <c r="A410" s="75"/>
      <c r="B410" s="75"/>
      <c r="C410" s="60" t="s">
        <v>32</v>
      </c>
      <c r="D410" s="57">
        <f t="shared" ref="D410:I410" si="35">SUM(D406:D409)</f>
        <v>24</v>
      </c>
      <c r="E410" s="57">
        <f t="shared" si="35"/>
        <v>38.9</v>
      </c>
      <c r="F410" s="57">
        <f t="shared" si="35"/>
        <v>16.2</v>
      </c>
      <c r="G410" s="57">
        <f t="shared" si="35"/>
        <v>11.6</v>
      </c>
      <c r="H410" s="57">
        <f t="shared" si="35"/>
        <v>2.2000000000000002</v>
      </c>
      <c r="I410" s="57">
        <f t="shared" si="35"/>
        <v>68.900000000000006</v>
      </c>
      <c r="J410" s="9"/>
      <c r="K410" s="9"/>
      <c r="L410" s="9"/>
      <c r="M410" s="9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  <c r="GO410" s="2"/>
      <c r="GP410" s="2"/>
      <c r="GQ410" s="2"/>
      <c r="GR410" s="2"/>
      <c r="GS410" s="2"/>
      <c r="GT410" s="2"/>
      <c r="GU410" s="2"/>
      <c r="GV410" s="2"/>
      <c r="GW410" s="2"/>
      <c r="GX410" s="2"/>
      <c r="GY410" s="2"/>
      <c r="GZ410" s="2"/>
      <c r="HA410" s="2"/>
      <c r="HB410" s="2"/>
      <c r="HC410" s="2"/>
      <c r="HD410" s="2"/>
      <c r="HE410" s="2"/>
      <c r="HF410" s="2"/>
      <c r="HG410" s="2"/>
      <c r="HH410" s="2"/>
      <c r="HI410" s="2"/>
      <c r="HJ410" s="2"/>
      <c r="HK410" s="2"/>
      <c r="HL410" s="2"/>
      <c r="HM410" s="2"/>
      <c r="HN410" s="2"/>
      <c r="HO410" s="2"/>
      <c r="HP410" s="2"/>
      <c r="HQ410" s="2"/>
      <c r="HR410" s="2"/>
      <c r="HS410" s="2"/>
      <c r="HT410" s="2"/>
      <c r="HU410" s="2"/>
      <c r="HV410" s="2"/>
      <c r="HW410" s="2"/>
      <c r="HX410" s="2"/>
      <c r="HY410" s="2"/>
      <c r="HZ410" s="2"/>
      <c r="IA410" s="2"/>
      <c r="IB410" s="2"/>
      <c r="IC410" s="2"/>
      <c r="ID410" s="2"/>
      <c r="IE410" s="2"/>
      <c r="IF410" s="2"/>
      <c r="IG410" s="2"/>
      <c r="IH410" s="2"/>
      <c r="II410" s="2"/>
      <c r="IJ410" s="2"/>
      <c r="IK410" s="2"/>
      <c r="IL410" s="2"/>
      <c r="IM410" s="2"/>
      <c r="IN410" s="2"/>
      <c r="IO410" s="2"/>
      <c r="IP410" s="2"/>
      <c r="IQ410" s="2"/>
      <c r="IR410" s="2"/>
      <c r="IS410" s="2"/>
      <c r="IT410" s="2"/>
      <c r="IU410" s="2"/>
      <c r="IV410" s="2"/>
      <c r="IW410" s="2"/>
      <c r="IX410" s="2"/>
      <c r="IY410" s="2"/>
      <c r="IZ410" s="2"/>
      <c r="JA410" s="2"/>
      <c r="JB410" s="2"/>
      <c r="JC410" s="2"/>
      <c r="JD410" s="2"/>
      <c r="JE410" s="2"/>
      <c r="JF410" s="2"/>
      <c r="JG410" s="2"/>
      <c r="JH410" s="2"/>
      <c r="JI410" s="2"/>
      <c r="JJ410" s="2"/>
      <c r="JK410" s="2"/>
      <c r="JL410" s="2"/>
      <c r="JM410" s="2"/>
      <c r="JN410" s="2"/>
      <c r="JO410" s="2"/>
      <c r="JP410" s="2"/>
      <c r="JQ410" s="2"/>
      <c r="JR410" s="2"/>
      <c r="JS410" s="2"/>
      <c r="JT410" s="2"/>
      <c r="JU410" s="2"/>
      <c r="JV410" s="2"/>
      <c r="JW410" s="2"/>
      <c r="JX410" s="2"/>
      <c r="JY410" s="2"/>
      <c r="JZ410" s="2"/>
      <c r="KA410" s="2"/>
      <c r="KB410" s="2"/>
      <c r="KC410" s="2"/>
      <c r="KD410" s="2"/>
      <c r="KE410" s="2"/>
      <c r="KF410" s="2"/>
      <c r="KG410" s="2"/>
      <c r="KH410" s="2"/>
      <c r="KI410" s="2"/>
      <c r="KJ410" s="2"/>
      <c r="KK410" s="2"/>
      <c r="KL410" s="2"/>
      <c r="KM410" s="2"/>
      <c r="KN410" s="2"/>
      <c r="KO410" s="2"/>
      <c r="KP410" s="2"/>
      <c r="KQ410" s="2"/>
      <c r="KR410" s="2"/>
      <c r="KS410" s="2"/>
      <c r="KT410" s="2"/>
      <c r="KU410" s="2"/>
      <c r="KV410" s="2"/>
      <c r="KW410" s="2"/>
      <c r="KX410" s="2"/>
      <c r="KY410" s="2"/>
      <c r="KZ410" s="2"/>
      <c r="LA410" s="2"/>
      <c r="LB410" s="2"/>
      <c r="LC410" s="2"/>
      <c r="LD410" s="2"/>
      <c r="LE410" s="2"/>
      <c r="LF410" s="2"/>
      <c r="LG410" s="2"/>
      <c r="LH410" s="2"/>
      <c r="LI410" s="2"/>
      <c r="LJ410" s="2"/>
      <c r="LK410" s="2"/>
      <c r="LL410" s="2"/>
      <c r="LM410" s="2"/>
      <c r="LN410" s="2"/>
      <c r="LO410" s="2"/>
      <c r="LP410" s="2"/>
      <c r="LQ410" s="2"/>
      <c r="LR410" s="2"/>
      <c r="LS410" s="2"/>
      <c r="LT410" s="2"/>
      <c r="LU410" s="2"/>
      <c r="LV410" s="2"/>
      <c r="LW410" s="2"/>
      <c r="LX410" s="2"/>
      <c r="LY410" s="2"/>
      <c r="LZ410" s="2"/>
      <c r="MA410" s="2"/>
      <c r="MB410" s="2"/>
      <c r="MC410" s="2"/>
      <c r="MD410" s="2"/>
      <c r="ME410" s="2"/>
      <c r="MF410" s="2"/>
      <c r="MG410" s="2"/>
      <c r="MH410" s="2"/>
      <c r="MI410" s="2"/>
      <c r="MJ410" s="2"/>
      <c r="MK410" s="2"/>
      <c r="ML410" s="2"/>
      <c r="MM410" s="2"/>
      <c r="MN410" s="2"/>
      <c r="MO410" s="2"/>
      <c r="MP410" s="2"/>
      <c r="MQ410" s="2"/>
      <c r="MR410" s="2"/>
      <c r="MS410" s="2"/>
      <c r="MT410" s="2"/>
      <c r="MU410" s="2"/>
      <c r="MV410" s="2"/>
      <c r="MW410" s="2"/>
      <c r="MX410" s="2"/>
      <c r="MY410" s="2"/>
      <c r="MZ410" s="2"/>
      <c r="NA410" s="2"/>
      <c r="NB410" s="2"/>
      <c r="NC410" s="2"/>
      <c r="ND410" s="2"/>
      <c r="NE410" s="2"/>
      <c r="NF410" s="2"/>
      <c r="NG410" s="2"/>
      <c r="NH410" s="2"/>
      <c r="NI410" s="2"/>
      <c r="NJ410" s="2"/>
      <c r="NK410" s="2"/>
      <c r="NL410" s="2"/>
      <c r="NM410" s="2"/>
      <c r="NN410" s="2"/>
      <c r="NO410" s="2"/>
      <c r="NP410" s="2"/>
      <c r="NQ410" s="2"/>
      <c r="NR410" s="2"/>
      <c r="NS410" s="2"/>
      <c r="NT410" s="2"/>
      <c r="NU410" s="2"/>
      <c r="NV410" s="2"/>
      <c r="NW410" s="2"/>
      <c r="NX410" s="2"/>
      <c r="NY410" s="2"/>
      <c r="NZ410" s="2"/>
      <c r="OA410" s="2"/>
      <c r="OB410" s="2"/>
      <c r="OC410" s="2"/>
      <c r="OD410" s="2"/>
      <c r="OE410" s="2"/>
      <c r="OF410" s="2"/>
      <c r="OG410" s="2"/>
      <c r="OH410" s="2"/>
      <c r="OI410" s="2"/>
      <c r="OJ410" s="2"/>
      <c r="OK410" s="2"/>
      <c r="OL410" s="2"/>
      <c r="OM410" s="2"/>
      <c r="ON410" s="2"/>
      <c r="OO410" s="2"/>
      <c r="OP410" s="2"/>
      <c r="OQ410" s="2"/>
      <c r="OR410" s="2"/>
      <c r="OS410" s="2"/>
      <c r="OT410" s="2"/>
      <c r="OU410" s="2"/>
      <c r="OV410" s="2"/>
      <c r="OW410" s="2"/>
      <c r="OX410" s="2"/>
      <c r="OY410" s="2"/>
      <c r="OZ410" s="2"/>
      <c r="PA410" s="2"/>
      <c r="PB410" s="2"/>
      <c r="PC410" s="2"/>
      <c r="PD410" s="2"/>
      <c r="PE410" s="2"/>
      <c r="PF410" s="2"/>
      <c r="PG410" s="2"/>
      <c r="PH410" s="2"/>
      <c r="PI410" s="2"/>
      <c r="PJ410" s="2"/>
      <c r="PK410" s="2"/>
      <c r="PL410" s="2"/>
      <c r="PM410" s="2"/>
      <c r="PN410" s="2"/>
      <c r="PO410" s="2"/>
      <c r="PP410" s="2"/>
      <c r="PQ410" s="2"/>
      <c r="PR410" s="2"/>
      <c r="PS410" s="2"/>
      <c r="PT410" s="2"/>
      <c r="PU410" s="2"/>
      <c r="PV410" s="2"/>
      <c r="PW410" s="2"/>
      <c r="PX410" s="2"/>
      <c r="PY410" s="2"/>
      <c r="PZ410" s="2"/>
      <c r="QA410" s="2"/>
      <c r="QB410" s="2"/>
      <c r="QC410" s="2"/>
      <c r="QD410" s="2"/>
      <c r="QE410" s="2"/>
      <c r="QF410" s="2"/>
      <c r="QG410" s="2"/>
      <c r="QH410" s="2"/>
      <c r="QI410" s="2"/>
      <c r="QJ410" s="2"/>
      <c r="QK410" s="2"/>
      <c r="QL410" s="2"/>
      <c r="QM410" s="2"/>
      <c r="QN410" s="2"/>
      <c r="QO410" s="2"/>
      <c r="QP410" s="2"/>
      <c r="QQ410" s="2"/>
      <c r="QR410" s="2"/>
      <c r="QS410" s="2"/>
      <c r="QT410" s="2"/>
      <c r="QU410" s="2"/>
      <c r="QV410" s="2"/>
      <c r="QW410" s="2"/>
      <c r="QX410" s="2"/>
      <c r="QY410" s="2"/>
      <c r="QZ410" s="2"/>
      <c r="RA410" s="2"/>
      <c r="RB410" s="2"/>
      <c r="RC410" s="2"/>
      <c r="RD410" s="2"/>
      <c r="RE410" s="2"/>
      <c r="RF410" s="2"/>
      <c r="RG410" s="2"/>
      <c r="RH410" s="2"/>
      <c r="RI410" s="2"/>
      <c r="RJ410" s="2"/>
      <c r="RK410" s="2"/>
      <c r="RL410" s="2"/>
      <c r="RM410" s="2"/>
      <c r="RN410" s="2"/>
      <c r="RO410" s="2"/>
      <c r="RP410" s="2"/>
      <c r="RQ410" s="2"/>
      <c r="RR410" s="2"/>
      <c r="RS410" s="2"/>
      <c r="RT410" s="2"/>
      <c r="RU410" s="2"/>
      <c r="RV410" s="2"/>
      <c r="RW410" s="2"/>
      <c r="RX410" s="2"/>
      <c r="RY410" s="2"/>
      <c r="RZ410" s="2"/>
      <c r="SA410" s="2"/>
      <c r="SB410" s="2"/>
      <c r="SC410" s="2"/>
      <c r="SD410" s="2"/>
      <c r="SE410" s="2"/>
      <c r="SF410" s="2"/>
      <c r="SG410" s="2"/>
      <c r="SH410" s="2"/>
      <c r="SI410" s="2"/>
      <c r="SJ410" s="2"/>
      <c r="SK410" s="2"/>
      <c r="SL410" s="2"/>
      <c r="SM410" s="2"/>
      <c r="SN410" s="2"/>
      <c r="SO410" s="2"/>
      <c r="SP410" s="2"/>
      <c r="SQ410" s="2"/>
      <c r="SR410" s="2"/>
      <c r="SS410" s="2"/>
      <c r="ST410" s="2"/>
      <c r="SU410" s="2"/>
      <c r="SV410" s="2"/>
      <c r="SW410" s="2"/>
      <c r="SX410" s="2"/>
      <c r="SY410" s="2"/>
      <c r="SZ410" s="2"/>
      <c r="TA410" s="2"/>
      <c r="TB410" s="2"/>
      <c r="TC410" s="2"/>
      <c r="TD410" s="2"/>
      <c r="TE410" s="2"/>
      <c r="TF410" s="2"/>
      <c r="TG410" s="2"/>
      <c r="TH410" s="2"/>
      <c r="TI410" s="2"/>
      <c r="TJ410" s="2"/>
      <c r="TK410" s="2"/>
      <c r="TL410" s="2"/>
      <c r="TM410" s="2"/>
      <c r="TN410" s="2"/>
      <c r="TO410" s="2"/>
      <c r="TP410" s="2"/>
      <c r="TQ410" s="2"/>
      <c r="TR410" s="2"/>
      <c r="TS410" s="2"/>
      <c r="TT410" s="2"/>
      <c r="TU410" s="2"/>
      <c r="TV410" s="2"/>
      <c r="TW410" s="2"/>
      <c r="TX410" s="2"/>
      <c r="TY410" s="2"/>
      <c r="TZ410" s="2"/>
      <c r="UA410" s="2"/>
      <c r="UB410" s="2"/>
      <c r="UC410" s="2"/>
      <c r="UD410" s="2"/>
      <c r="UE410" s="2"/>
      <c r="UF410" s="2"/>
      <c r="UG410" s="2"/>
      <c r="UH410" s="2"/>
      <c r="UI410" s="2"/>
      <c r="UJ410" s="2"/>
      <c r="UK410" s="2"/>
      <c r="UL410" s="2"/>
      <c r="UM410" s="2"/>
      <c r="UN410" s="2"/>
      <c r="UO410" s="2"/>
      <c r="UP410" s="2"/>
      <c r="UQ410" s="2"/>
      <c r="UR410" s="2"/>
      <c r="US410" s="2"/>
      <c r="UT410" s="2"/>
      <c r="UU410" s="2"/>
      <c r="UV410" s="2"/>
      <c r="UW410" s="2"/>
      <c r="UX410" s="2"/>
      <c r="UY410" s="2"/>
      <c r="UZ410" s="2"/>
      <c r="VA410" s="2"/>
      <c r="VB410" s="2"/>
      <c r="VC410" s="2"/>
      <c r="VD410" s="2"/>
      <c r="VE410" s="2"/>
      <c r="VF410" s="2"/>
      <c r="VG410" s="2"/>
      <c r="VH410" s="2"/>
      <c r="VI410" s="2"/>
      <c r="VJ410" s="2"/>
      <c r="VK410" s="2"/>
      <c r="VL410" s="2"/>
      <c r="VM410" s="2"/>
      <c r="VN410" s="2"/>
      <c r="VO410" s="2"/>
      <c r="VP410" s="2"/>
      <c r="VQ410" s="2"/>
      <c r="VR410" s="2"/>
      <c r="VS410" s="2"/>
      <c r="VT410" s="2"/>
      <c r="VU410" s="2"/>
      <c r="VV410" s="2"/>
      <c r="VW410" s="2"/>
      <c r="VX410" s="2"/>
      <c r="VY410" s="2"/>
      <c r="VZ410" s="2"/>
      <c r="WA410" s="2"/>
      <c r="WB410" s="2"/>
      <c r="WC410" s="2"/>
      <c r="WD410" s="2"/>
      <c r="WE410" s="2"/>
      <c r="WF410" s="2"/>
      <c r="WG410" s="2"/>
      <c r="WH410" s="2"/>
      <c r="WI410" s="2"/>
      <c r="WJ410" s="2"/>
      <c r="WK410" s="2"/>
      <c r="WL410" s="2"/>
      <c r="WM410" s="2"/>
      <c r="WN410" s="2"/>
      <c r="WO410" s="2"/>
      <c r="WP410" s="2"/>
      <c r="WQ410" s="2"/>
      <c r="WR410" s="2"/>
      <c r="WS410" s="2"/>
      <c r="WT410" s="2"/>
      <c r="WU410" s="2"/>
      <c r="WV410" s="2"/>
      <c r="WW410" s="2"/>
      <c r="WX410" s="2"/>
      <c r="WY410" s="2"/>
      <c r="WZ410" s="2"/>
      <c r="XA410" s="2"/>
      <c r="XB410" s="2"/>
      <c r="XC410" s="2"/>
      <c r="XD410" s="2"/>
      <c r="XE410" s="2"/>
      <c r="XF410" s="2"/>
      <c r="XG410" s="2"/>
      <c r="XH410" s="2"/>
      <c r="XI410" s="2"/>
      <c r="XJ410" s="2"/>
      <c r="XK410" s="2"/>
      <c r="XL410" s="2"/>
      <c r="XM410" s="2"/>
      <c r="XN410" s="2"/>
      <c r="XO410" s="2"/>
      <c r="XP410" s="2"/>
      <c r="XQ410" s="2"/>
      <c r="XR410" s="2"/>
      <c r="XS410" s="2"/>
      <c r="XT410" s="2"/>
      <c r="XU410" s="2"/>
      <c r="XV410" s="2"/>
      <c r="XW410" s="2"/>
      <c r="XX410" s="2"/>
      <c r="XY410" s="2"/>
      <c r="XZ410" s="2"/>
      <c r="YA410" s="2"/>
      <c r="YB410" s="2"/>
      <c r="YC410" s="2"/>
      <c r="YD410" s="2"/>
      <c r="YE410" s="2"/>
      <c r="YF410" s="2"/>
      <c r="YG410" s="2"/>
      <c r="YH410" s="2"/>
      <c r="YI410" s="2"/>
      <c r="YJ410" s="2"/>
      <c r="YK410" s="2"/>
      <c r="YL410" s="2"/>
      <c r="YM410" s="2"/>
      <c r="YN410" s="2"/>
      <c r="YO410" s="2"/>
      <c r="YP410" s="2"/>
      <c r="YQ410" s="2"/>
      <c r="YR410" s="2"/>
      <c r="YS410" s="2"/>
      <c r="YT410" s="2"/>
      <c r="YU410" s="2"/>
      <c r="YV410" s="2"/>
      <c r="YW410" s="2"/>
      <c r="YX410" s="2"/>
      <c r="YY410" s="2"/>
      <c r="YZ410" s="2"/>
      <c r="ZA410" s="2"/>
      <c r="ZB410" s="2"/>
      <c r="ZC410" s="2"/>
      <c r="ZD410" s="2"/>
      <c r="ZE410" s="2"/>
      <c r="ZF410" s="2"/>
      <c r="ZG410" s="2"/>
      <c r="ZH410" s="2"/>
      <c r="ZI410" s="2"/>
      <c r="ZJ410" s="2"/>
      <c r="ZK410" s="2"/>
      <c r="ZL410" s="2"/>
      <c r="ZM410" s="2"/>
      <c r="ZN410" s="2"/>
      <c r="ZO410" s="2"/>
      <c r="ZP410" s="2"/>
      <c r="ZQ410" s="2"/>
      <c r="ZR410" s="2"/>
      <c r="ZS410" s="2"/>
      <c r="ZT410" s="2"/>
      <c r="ZU410" s="2"/>
      <c r="ZV410" s="2"/>
      <c r="ZW410" s="2"/>
      <c r="ZX410" s="2"/>
      <c r="ZY410" s="2"/>
      <c r="ZZ410" s="2"/>
      <c r="AAA410" s="2"/>
      <c r="AAB410" s="2"/>
      <c r="AAC410" s="2"/>
      <c r="AAD410" s="2"/>
      <c r="AAE410" s="2"/>
      <c r="AAF410" s="2"/>
      <c r="AAG410" s="2"/>
      <c r="AAH410" s="2"/>
      <c r="AAI410" s="2"/>
      <c r="AAJ410" s="2"/>
      <c r="AAK410" s="2"/>
      <c r="AAL410" s="2"/>
      <c r="AAM410" s="2"/>
      <c r="AAN410" s="2"/>
      <c r="AAO410" s="2"/>
      <c r="AAP410" s="2"/>
      <c r="AAQ410" s="2"/>
      <c r="AAR410" s="2"/>
      <c r="AAS410" s="2"/>
      <c r="AAT410" s="2"/>
      <c r="AAU410" s="2"/>
      <c r="AAV410" s="2"/>
      <c r="AAW410" s="2"/>
      <c r="AAX410" s="2"/>
      <c r="AAY410" s="2"/>
      <c r="AAZ410" s="2"/>
      <c r="ABA410" s="2"/>
      <c r="ABB410" s="2"/>
      <c r="ABC410" s="2"/>
      <c r="ABD410" s="2"/>
      <c r="ABE410" s="2"/>
      <c r="ABF410" s="2"/>
      <c r="ABG410" s="2"/>
      <c r="ABH410" s="2"/>
      <c r="ABI410" s="2"/>
      <c r="ABJ410" s="2"/>
      <c r="ABK410" s="2"/>
      <c r="ABL410" s="2"/>
      <c r="ABM410" s="2"/>
      <c r="ABN410" s="2"/>
      <c r="ABO410" s="2"/>
      <c r="ABP410" s="2"/>
      <c r="ABQ410" s="2"/>
      <c r="ABR410" s="2"/>
      <c r="ABS410" s="2"/>
      <c r="ABT410" s="2"/>
      <c r="ABU410" s="2"/>
      <c r="ABV410" s="2"/>
      <c r="ABW410" s="2"/>
      <c r="ABX410" s="2"/>
      <c r="ABY410" s="2"/>
      <c r="ABZ410" s="2"/>
      <c r="ACA410" s="2"/>
      <c r="ACB410" s="2"/>
      <c r="ACC410" s="2"/>
      <c r="ACD410" s="2"/>
      <c r="ACE410" s="2"/>
      <c r="ACF410" s="2"/>
      <c r="ACG410" s="2"/>
      <c r="ACH410" s="2"/>
      <c r="ACI410" s="2"/>
      <c r="ACJ410" s="2"/>
      <c r="ACK410" s="2"/>
      <c r="ACL410" s="2"/>
      <c r="ACM410" s="2"/>
      <c r="ACN410" s="2"/>
      <c r="ACO410" s="2"/>
      <c r="ACP410" s="2"/>
      <c r="ACQ410" s="2"/>
      <c r="ACR410" s="2"/>
      <c r="ACS410" s="2"/>
      <c r="ACT410" s="2"/>
      <c r="ACU410" s="2"/>
      <c r="ACV410" s="2"/>
      <c r="ACW410" s="2"/>
      <c r="ACX410" s="2"/>
      <c r="ACY410" s="2"/>
      <c r="ACZ410" s="2"/>
      <c r="ADA410" s="2"/>
      <c r="ADB410" s="2"/>
      <c r="ADC410" s="2"/>
      <c r="ADD410" s="2"/>
      <c r="ADE410" s="2"/>
      <c r="ADF410" s="2"/>
      <c r="ADG410" s="2"/>
      <c r="ADH410" s="2"/>
      <c r="ADI410" s="2"/>
      <c r="ADJ410" s="2"/>
      <c r="ADK410" s="2"/>
      <c r="ADL410" s="2"/>
      <c r="ADM410" s="2"/>
      <c r="ADN410" s="2"/>
      <c r="ADO410" s="2"/>
      <c r="ADP410" s="2"/>
      <c r="ADQ410" s="2"/>
      <c r="ADR410" s="2"/>
      <c r="ADS410" s="2"/>
      <c r="ADT410" s="2"/>
      <c r="ADU410" s="2"/>
      <c r="ADV410" s="2"/>
      <c r="ADW410" s="2"/>
      <c r="ADX410" s="2"/>
      <c r="ADY410" s="2"/>
      <c r="ADZ410" s="2"/>
      <c r="AEA410" s="2"/>
      <c r="AEB410" s="2"/>
      <c r="AEC410" s="2"/>
      <c r="AED410" s="2"/>
      <c r="AEE410" s="2"/>
      <c r="AEF410" s="2"/>
      <c r="AEG410" s="2"/>
      <c r="AEH410" s="2"/>
      <c r="AEI410" s="2"/>
      <c r="AEJ410" s="2"/>
      <c r="AEK410" s="2"/>
      <c r="AEL410" s="2"/>
      <c r="AEM410" s="2"/>
      <c r="AEN410" s="2"/>
      <c r="AEO410" s="2"/>
      <c r="AEP410" s="2"/>
      <c r="AEQ410" s="2"/>
      <c r="AER410" s="2"/>
      <c r="AES410" s="2"/>
      <c r="AET410" s="2"/>
      <c r="AEU410" s="2"/>
      <c r="AEV410" s="2"/>
      <c r="AEW410" s="2"/>
      <c r="AEX410" s="2"/>
      <c r="AEY410" s="2"/>
      <c r="AEZ410" s="2"/>
      <c r="AFA410" s="2"/>
      <c r="AFB410" s="2"/>
      <c r="AFC410" s="2"/>
      <c r="AFD410" s="2"/>
      <c r="AFE410" s="2"/>
      <c r="AFF410" s="2"/>
      <c r="AFG410" s="2"/>
      <c r="AFH410" s="2"/>
      <c r="AFI410" s="2"/>
      <c r="AFJ410" s="2"/>
      <c r="AFK410" s="2"/>
      <c r="AFL410" s="2"/>
      <c r="AFM410" s="2"/>
      <c r="AFN410" s="2"/>
      <c r="AFO410" s="2"/>
      <c r="AFP410" s="2"/>
      <c r="AFQ410" s="2"/>
      <c r="AFR410" s="2"/>
      <c r="AFS410" s="2"/>
      <c r="AFT410" s="2"/>
      <c r="AFU410" s="2"/>
      <c r="AFV410" s="2"/>
      <c r="AFW410" s="2"/>
      <c r="AFX410" s="2"/>
      <c r="AFY410" s="2"/>
      <c r="AFZ410" s="2"/>
      <c r="AGA410" s="2"/>
      <c r="AGB410" s="2"/>
      <c r="AGC410" s="2"/>
      <c r="AGD410" s="2"/>
      <c r="AGE410" s="2"/>
      <c r="AGF410" s="2"/>
      <c r="AGG410" s="2"/>
      <c r="AGH410" s="2"/>
      <c r="AGI410" s="2"/>
      <c r="AGJ410" s="2"/>
      <c r="AGK410" s="2"/>
      <c r="AGL410" s="2"/>
      <c r="AGM410" s="2"/>
      <c r="AGN410" s="2"/>
      <c r="AGO410" s="2"/>
      <c r="AGP410" s="2"/>
      <c r="AGQ410" s="2"/>
      <c r="AGR410" s="2"/>
      <c r="AGS410" s="2"/>
      <c r="AGT410" s="2"/>
      <c r="AGU410" s="2"/>
      <c r="AGV410" s="2"/>
      <c r="AGW410" s="2"/>
      <c r="AGX410" s="2"/>
      <c r="AGY410" s="2"/>
      <c r="AGZ410" s="2"/>
      <c r="AHA410" s="2"/>
      <c r="AHB410" s="2"/>
      <c r="AHC410" s="2"/>
      <c r="AHD410" s="2"/>
      <c r="AHE410" s="2"/>
      <c r="AHF410" s="2"/>
      <c r="AHG410" s="2"/>
      <c r="AHH410" s="2"/>
      <c r="AHI410" s="2"/>
      <c r="AHJ410" s="2"/>
      <c r="AHK410" s="2"/>
      <c r="AHL410" s="2"/>
      <c r="AHM410" s="2"/>
      <c r="AHN410" s="2"/>
      <c r="AHO410" s="2"/>
      <c r="AHP410" s="2"/>
      <c r="AHQ410" s="2"/>
      <c r="AHR410" s="2"/>
      <c r="AHS410" s="2"/>
      <c r="AHT410" s="2"/>
      <c r="AHU410" s="2"/>
      <c r="AHV410" s="2"/>
      <c r="AHW410" s="2"/>
      <c r="AHX410" s="2"/>
      <c r="AHY410" s="2"/>
      <c r="AHZ410" s="2"/>
      <c r="AIA410" s="2"/>
      <c r="AIB410" s="2"/>
      <c r="AIC410" s="2"/>
      <c r="AID410" s="2"/>
      <c r="AIE410" s="2"/>
      <c r="AIF410" s="2"/>
      <c r="AIG410" s="2"/>
      <c r="AIH410" s="2"/>
      <c r="AII410" s="2"/>
      <c r="AIJ410" s="2"/>
      <c r="AIK410" s="2"/>
      <c r="AIL410" s="2"/>
      <c r="AIM410" s="2"/>
      <c r="AIN410" s="2"/>
      <c r="AIO410" s="2"/>
      <c r="AIP410" s="2"/>
      <c r="AIQ410" s="2"/>
      <c r="AIR410" s="2"/>
      <c r="AIS410" s="2"/>
      <c r="AIT410" s="2"/>
      <c r="AIU410" s="2"/>
      <c r="AIV410" s="2"/>
      <c r="AIW410" s="2"/>
      <c r="AIX410" s="2"/>
      <c r="AIY410" s="2"/>
      <c r="AIZ410" s="2"/>
      <c r="AJA410" s="2"/>
      <c r="AJB410" s="2"/>
      <c r="AJC410" s="2"/>
      <c r="AJD410" s="2"/>
      <c r="AJE410" s="2"/>
      <c r="AJF410" s="2"/>
      <c r="AJG410" s="2"/>
      <c r="AJH410" s="2"/>
      <c r="AJI410" s="2"/>
      <c r="AJJ410" s="2"/>
      <c r="AJK410" s="2"/>
      <c r="AJL410" s="2"/>
      <c r="AJM410" s="2"/>
      <c r="AJN410" s="2"/>
      <c r="AJO410" s="2"/>
      <c r="AJP410" s="2"/>
      <c r="AJQ410" s="2"/>
      <c r="AJR410" s="2"/>
      <c r="AJS410" s="2"/>
      <c r="AJT410" s="2"/>
      <c r="AJU410" s="2"/>
      <c r="AJV410" s="2"/>
      <c r="AJW410" s="2"/>
      <c r="AJX410" s="2"/>
      <c r="AJY410" s="2"/>
      <c r="AJZ410" s="2"/>
      <c r="AKA410" s="2"/>
      <c r="AKB410" s="2"/>
      <c r="AKC410" s="2"/>
      <c r="AKD410" s="2"/>
      <c r="AKE410" s="2"/>
      <c r="AKF410" s="2"/>
      <c r="AKG410" s="2"/>
      <c r="AKH410" s="2"/>
      <c r="AKI410" s="2"/>
      <c r="AKJ410" s="2"/>
      <c r="AKK410" s="2"/>
      <c r="AKL410" s="2"/>
      <c r="AKM410" s="2"/>
      <c r="AKN410" s="2"/>
      <c r="AKO410" s="2"/>
      <c r="AKP410" s="2"/>
      <c r="AKQ410" s="2"/>
      <c r="AKR410" s="2"/>
      <c r="AKS410" s="2"/>
      <c r="AKT410" s="2"/>
      <c r="AKU410" s="2"/>
      <c r="AKV410" s="2"/>
      <c r="AKW410" s="2"/>
    </row>
    <row r="411" spans="1:985" ht="33" customHeight="1">
      <c r="A411" s="126" t="s">
        <v>194</v>
      </c>
      <c r="B411" s="126"/>
      <c r="C411" s="126"/>
      <c r="D411" s="126"/>
      <c r="E411" s="126"/>
      <c r="F411" s="126"/>
      <c r="G411" s="126"/>
      <c r="H411" s="126"/>
      <c r="I411" s="126"/>
    </row>
    <row r="412" spans="1:985">
      <c r="A412" s="80">
        <v>391</v>
      </c>
      <c r="B412" s="43" t="s">
        <v>506</v>
      </c>
      <c r="C412" s="43" t="s">
        <v>194</v>
      </c>
      <c r="D412" s="41" t="s">
        <v>18</v>
      </c>
      <c r="E412" s="42">
        <v>7.6</v>
      </c>
      <c r="F412" s="42">
        <v>4.5</v>
      </c>
      <c r="G412" s="42">
        <v>2.2999999999999998</v>
      </c>
      <c r="H412" s="42">
        <v>0.5</v>
      </c>
      <c r="I412" s="51">
        <f>SUM(E412:H412)</f>
        <v>14.899999999999999</v>
      </c>
    </row>
    <row r="413" spans="1:985">
      <c r="A413" s="80">
        <v>392</v>
      </c>
      <c r="B413" s="40" t="s">
        <v>195</v>
      </c>
      <c r="C413" s="43" t="s">
        <v>194</v>
      </c>
      <c r="D413" s="41">
        <v>10</v>
      </c>
      <c r="E413" s="42">
        <v>14.2</v>
      </c>
      <c r="F413" s="42">
        <v>6.3</v>
      </c>
      <c r="G413" s="42">
        <v>3.3</v>
      </c>
      <c r="H413" s="42">
        <v>1.2</v>
      </c>
      <c r="I413" s="51">
        <f t="shared" ref="I413:I449" si="36">SUM(E413:H413)</f>
        <v>25</v>
      </c>
    </row>
    <row r="414" spans="1:985">
      <c r="A414" s="80">
        <v>393</v>
      </c>
      <c r="B414" s="40" t="s">
        <v>665</v>
      </c>
      <c r="C414" s="43" t="s">
        <v>194</v>
      </c>
      <c r="D414" s="41">
        <v>60</v>
      </c>
      <c r="E414" s="42">
        <v>49.6</v>
      </c>
      <c r="F414" s="42">
        <v>15.3</v>
      </c>
      <c r="G414" s="42">
        <v>6</v>
      </c>
      <c r="H414" s="42">
        <v>1.3</v>
      </c>
      <c r="I414" s="51">
        <f t="shared" si="36"/>
        <v>72.2</v>
      </c>
    </row>
    <row r="415" spans="1:985">
      <c r="A415" s="80">
        <v>394</v>
      </c>
      <c r="B415" s="43" t="s">
        <v>196</v>
      </c>
      <c r="C415" s="43" t="s">
        <v>194</v>
      </c>
      <c r="D415" s="41" t="s">
        <v>18</v>
      </c>
      <c r="E415" s="42">
        <v>7.5</v>
      </c>
      <c r="F415" s="42">
        <v>4.9000000000000004</v>
      </c>
      <c r="G415" s="42">
        <v>3.2</v>
      </c>
      <c r="H415" s="42">
        <v>1</v>
      </c>
      <c r="I415" s="51">
        <f t="shared" si="36"/>
        <v>16.600000000000001</v>
      </c>
    </row>
    <row r="416" spans="1:985">
      <c r="A416" s="80">
        <v>395</v>
      </c>
      <c r="B416" s="39" t="s">
        <v>507</v>
      </c>
      <c r="C416" s="43" t="s">
        <v>194</v>
      </c>
      <c r="D416" s="36" t="s">
        <v>18</v>
      </c>
      <c r="E416" s="42">
        <v>7.2</v>
      </c>
      <c r="F416" s="42">
        <v>4.2</v>
      </c>
      <c r="G416" s="42">
        <v>3.1</v>
      </c>
      <c r="H416" s="42">
        <v>0.1</v>
      </c>
      <c r="I416" s="51">
        <f t="shared" si="36"/>
        <v>14.6</v>
      </c>
    </row>
    <row r="417" spans="1:9">
      <c r="A417" s="80">
        <v>396</v>
      </c>
      <c r="B417" s="39" t="s">
        <v>508</v>
      </c>
      <c r="C417" s="43" t="s">
        <v>194</v>
      </c>
      <c r="D417" s="41" t="s">
        <v>18</v>
      </c>
      <c r="E417" s="42">
        <v>6.2</v>
      </c>
      <c r="F417" s="42">
        <v>2.5</v>
      </c>
      <c r="G417" s="42">
        <v>1.4</v>
      </c>
      <c r="H417" s="42">
        <v>1.1000000000000001</v>
      </c>
      <c r="I417" s="51">
        <f t="shared" si="36"/>
        <v>11.2</v>
      </c>
    </row>
    <row r="418" spans="1:9">
      <c r="A418" s="80">
        <v>397</v>
      </c>
      <c r="B418" s="39" t="s">
        <v>509</v>
      </c>
      <c r="C418" s="43" t="s">
        <v>194</v>
      </c>
      <c r="D418" s="41">
        <v>10</v>
      </c>
      <c r="E418" s="42">
        <v>14.3</v>
      </c>
      <c r="F418" s="42">
        <v>5.3</v>
      </c>
      <c r="G418" s="42">
        <v>4.3</v>
      </c>
      <c r="H418" s="42">
        <v>1.3</v>
      </c>
      <c r="I418" s="51">
        <f t="shared" si="36"/>
        <v>25.200000000000003</v>
      </c>
    </row>
    <row r="419" spans="1:9">
      <c r="A419" s="80">
        <v>398</v>
      </c>
      <c r="B419" s="43" t="s">
        <v>197</v>
      </c>
      <c r="C419" s="43" t="s">
        <v>194</v>
      </c>
      <c r="D419" s="41">
        <v>20</v>
      </c>
      <c r="E419" s="42">
        <v>15.9</v>
      </c>
      <c r="F419" s="42">
        <v>7.6</v>
      </c>
      <c r="G419" s="42">
        <v>3.8</v>
      </c>
      <c r="H419" s="42">
        <v>2.2000000000000002</v>
      </c>
      <c r="I419" s="51">
        <f t="shared" si="36"/>
        <v>29.5</v>
      </c>
    </row>
    <row r="420" spans="1:9">
      <c r="A420" s="80">
        <v>399</v>
      </c>
      <c r="B420" s="43" t="s">
        <v>510</v>
      </c>
      <c r="C420" s="43" t="s">
        <v>194</v>
      </c>
      <c r="D420" s="41" t="s">
        <v>18</v>
      </c>
      <c r="E420" s="42">
        <v>5.5</v>
      </c>
      <c r="F420" s="42">
        <v>4</v>
      </c>
      <c r="G420" s="42">
        <v>2.7</v>
      </c>
      <c r="H420" s="42">
        <v>0.6</v>
      </c>
      <c r="I420" s="51">
        <f t="shared" si="36"/>
        <v>12.799999999999999</v>
      </c>
    </row>
    <row r="421" spans="1:9">
      <c r="A421" s="80">
        <v>400</v>
      </c>
      <c r="B421" s="40" t="s">
        <v>511</v>
      </c>
      <c r="C421" s="43" t="s">
        <v>194</v>
      </c>
      <c r="D421" s="41">
        <v>10</v>
      </c>
      <c r="E421" s="42">
        <v>11.1</v>
      </c>
      <c r="F421" s="42">
        <v>3.1</v>
      </c>
      <c r="G421" s="42">
        <v>2.5</v>
      </c>
      <c r="H421" s="42">
        <v>1.9</v>
      </c>
      <c r="I421" s="51">
        <f t="shared" si="36"/>
        <v>18.599999999999998</v>
      </c>
    </row>
    <row r="422" spans="1:9">
      <c r="A422" s="80">
        <v>401</v>
      </c>
      <c r="B422" s="43" t="s">
        <v>512</v>
      </c>
      <c r="C422" s="43" t="s">
        <v>194</v>
      </c>
      <c r="D422" s="41" t="s">
        <v>18</v>
      </c>
      <c r="E422" s="42">
        <v>7.8</v>
      </c>
      <c r="F422" s="42">
        <v>4.2</v>
      </c>
      <c r="G422" s="42">
        <v>3.6</v>
      </c>
      <c r="H422" s="42">
        <v>0.8</v>
      </c>
      <c r="I422" s="51">
        <f t="shared" si="36"/>
        <v>16.399999999999999</v>
      </c>
    </row>
    <row r="423" spans="1:9">
      <c r="A423" s="80">
        <v>402</v>
      </c>
      <c r="B423" s="40" t="s">
        <v>513</v>
      </c>
      <c r="C423" s="43" t="s">
        <v>194</v>
      </c>
      <c r="D423" s="41" t="s">
        <v>18</v>
      </c>
      <c r="E423" s="42">
        <v>6.4</v>
      </c>
      <c r="F423" s="42">
        <v>3.8</v>
      </c>
      <c r="G423" s="42">
        <v>2.9</v>
      </c>
      <c r="H423" s="42">
        <v>0.5</v>
      </c>
      <c r="I423" s="51">
        <f t="shared" si="36"/>
        <v>13.6</v>
      </c>
    </row>
    <row r="424" spans="1:9">
      <c r="A424" s="80">
        <v>403</v>
      </c>
      <c r="B424" s="43" t="s">
        <v>514</v>
      </c>
      <c r="C424" s="43" t="s">
        <v>194</v>
      </c>
      <c r="D424" s="41" t="s">
        <v>18</v>
      </c>
      <c r="E424" s="59">
        <v>5.9</v>
      </c>
      <c r="F424" s="59">
        <v>5.2</v>
      </c>
      <c r="G424" s="59">
        <v>2.6</v>
      </c>
      <c r="H424" s="59">
        <v>0.9</v>
      </c>
      <c r="I424" s="51">
        <f t="shared" si="36"/>
        <v>14.600000000000001</v>
      </c>
    </row>
    <row r="425" spans="1:9">
      <c r="A425" s="80">
        <v>404</v>
      </c>
      <c r="B425" s="40" t="s">
        <v>515</v>
      </c>
      <c r="C425" s="43" t="s">
        <v>194</v>
      </c>
      <c r="D425" s="41">
        <v>15</v>
      </c>
      <c r="E425" s="42">
        <v>35.9</v>
      </c>
      <c r="F425" s="42">
        <v>16.8</v>
      </c>
      <c r="G425" s="42">
        <v>6.2</v>
      </c>
      <c r="H425" s="42">
        <v>2.8</v>
      </c>
      <c r="I425" s="51">
        <f t="shared" si="36"/>
        <v>61.7</v>
      </c>
    </row>
    <row r="426" spans="1:9">
      <c r="A426" s="80">
        <v>405</v>
      </c>
      <c r="B426" s="43" t="s">
        <v>516</v>
      </c>
      <c r="C426" s="43" t="s">
        <v>194</v>
      </c>
      <c r="D426" s="41" t="s">
        <v>18</v>
      </c>
      <c r="E426" s="42">
        <v>5.7</v>
      </c>
      <c r="F426" s="42">
        <v>3.9</v>
      </c>
      <c r="G426" s="42">
        <v>2.5</v>
      </c>
      <c r="H426" s="42">
        <v>0.5</v>
      </c>
      <c r="I426" s="51">
        <f t="shared" si="36"/>
        <v>12.6</v>
      </c>
    </row>
    <row r="427" spans="1:9">
      <c r="A427" s="80">
        <v>406</v>
      </c>
      <c r="B427" s="43" t="s">
        <v>517</v>
      </c>
      <c r="C427" s="43" t="s">
        <v>194</v>
      </c>
      <c r="D427" s="41">
        <v>24</v>
      </c>
      <c r="E427" s="42">
        <v>28.6</v>
      </c>
      <c r="F427" s="42">
        <v>10.6</v>
      </c>
      <c r="G427" s="42">
        <v>4</v>
      </c>
      <c r="H427" s="42">
        <v>2.6</v>
      </c>
      <c r="I427" s="51">
        <f t="shared" si="36"/>
        <v>45.800000000000004</v>
      </c>
    </row>
    <row r="428" spans="1:9">
      <c r="A428" s="80">
        <v>407</v>
      </c>
      <c r="B428" s="40" t="s">
        <v>164</v>
      </c>
      <c r="C428" s="43" t="s">
        <v>194</v>
      </c>
      <c r="D428" s="41">
        <v>10</v>
      </c>
      <c r="E428" s="42">
        <v>12.2</v>
      </c>
      <c r="F428" s="42">
        <v>7</v>
      </c>
      <c r="G428" s="42">
        <v>6</v>
      </c>
      <c r="H428" s="42">
        <v>1.3</v>
      </c>
      <c r="I428" s="51">
        <f t="shared" si="36"/>
        <v>26.5</v>
      </c>
    </row>
    <row r="429" spans="1:9">
      <c r="A429" s="80">
        <v>408</v>
      </c>
      <c r="B429" s="44" t="s">
        <v>518</v>
      </c>
      <c r="C429" s="43" t="s">
        <v>194</v>
      </c>
      <c r="D429" s="41">
        <v>55</v>
      </c>
      <c r="E429" s="42">
        <v>40.299999999999997</v>
      </c>
      <c r="F429" s="42">
        <v>15.8</v>
      </c>
      <c r="G429" s="42">
        <v>5.8</v>
      </c>
      <c r="H429" s="42">
        <v>1.2</v>
      </c>
      <c r="I429" s="51">
        <f t="shared" si="36"/>
        <v>63.099999999999994</v>
      </c>
    </row>
    <row r="430" spans="1:9">
      <c r="A430" s="80">
        <v>409</v>
      </c>
      <c r="B430" s="43" t="s">
        <v>519</v>
      </c>
      <c r="C430" s="43" t="s">
        <v>194</v>
      </c>
      <c r="D430" s="41">
        <v>10</v>
      </c>
      <c r="E430" s="42">
        <v>13.3</v>
      </c>
      <c r="F430" s="42">
        <v>6.4</v>
      </c>
      <c r="G430" s="42">
        <v>3.2</v>
      </c>
      <c r="H430" s="42">
        <v>1</v>
      </c>
      <c r="I430" s="51">
        <f t="shared" si="36"/>
        <v>23.900000000000002</v>
      </c>
    </row>
    <row r="431" spans="1:9">
      <c r="A431" s="80">
        <v>410</v>
      </c>
      <c r="B431" s="43" t="s">
        <v>520</v>
      </c>
      <c r="C431" s="43" t="s">
        <v>194</v>
      </c>
      <c r="D431" s="41" t="s">
        <v>18</v>
      </c>
      <c r="E431" s="42">
        <v>7.9</v>
      </c>
      <c r="F431" s="42">
        <v>4.9000000000000004</v>
      </c>
      <c r="G431" s="42">
        <v>2.1</v>
      </c>
      <c r="H431" s="42">
        <v>0.3</v>
      </c>
      <c r="I431" s="51">
        <f t="shared" si="36"/>
        <v>15.200000000000001</v>
      </c>
    </row>
    <row r="432" spans="1:9">
      <c r="A432" s="80">
        <v>411</v>
      </c>
      <c r="B432" s="43" t="s">
        <v>521</v>
      </c>
      <c r="C432" s="43" t="s">
        <v>194</v>
      </c>
      <c r="D432" s="41">
        <v>10</v>
      </c>
      <c r="E432" s="42">
        <v>14.5</v>
      </c>
      <c r="F432" s="42">
        <v>5.5</v>
      </c>
      <c r="G432" s="42">
        <v>4.3</v>
      </c>
      <c r="H432" s="42">
        <v>0.9</v>
      </c>
      <c r="I432" s="51">
        <f t="shared" si="36"/>
        <v>25.2</v>
      </c>
    </row>
    <row r="433" spans="1:9">
      <c r="A433" s="80">
        <v>412</v>
      </c>
      <c r="B433" s="40" t="s">
        <v>522</v>
      </c>
      <c r="C433" s="43" t="s">
        <v>194</v>
      </c>
      <c r="D433" s="36" t="s">
        <v>18</v>
      </c>
      <c r="E433" s="42">
        <v>7.9</v>
      </c>
      <c r="F433" s="42">
        <v>5.7</v>
      </c>
      <c r="G433" s="42">
        <v>2.8</v>
      </c>
      <c r="H433" s="42">
        <v>1.2</v>
      </c>
      <c r="I433" s="51">
        <f t="shared" si="36"/>
        <v>17.600000000000001</v>
      </c>
    </row>
    <row r="434" spans="1:9">
      <c r="A434" s="80">
        <v>413</v>
      </c>
      <c r="B434" s="43" t="s">
        <v>523</v>
      </c>
      <c r="C434" s="43" t="s">
        <v>194</v>
      </c>
      <c r="D434" s="41" t="s">
        <v>18</v>
      </c>
      <c r="E434" s="42">
        <v>7.1</v>
      </c>
      <c r="F434" s="42">
        <v>5.4</v>
      </c>
      <c r="G434" s="42">
        <v>2.2999999999999998</v>
      </c>
      <c r="H434" s="42">
        <v>1.1000000000000001</v>
      </c>
      <c r="I434" s="51">
        <f t="shared" si="36"/>
        <v>15.9</v>
      </c>
    </row>
    <row r="435" spans="1:9">
      <c r="A435" s="80">
        <v>414</v>
      </c>
      <c r="B435" s="43" t="s">
        <v>198</v>
      </c>
      <c r="C435" s="43" t="s">
        <v>194</v>
      </c>
      <c r="D435" s="41" t="s">
        <v>18</v>
      </c>
      <c r="E435" s="42">
        <v>5.7</v>
      </c>
      <c r="F435" s="42">
        <v>3.8</v>
      </c>
      <c r="G435" s="42">
        <v>2.7</v>
      </c>
      <c r="H435" s="42">
        <v>1.2</v>
      </c>
      <c r="I435" s="51">
        <f t="shared" si="36"/>
        <v>13.399999999999999</v>
      </c>
    </row>
    <row r="436" spans="1:9">
      <c r="A436" s="80">
        <v>415</v>
      </c>
      <c r="B436" s="43" t="s">
        <v>524</v>
      </c>
      <c r="C436" s="43" t="s">
        <v>194</v>
      </c>
      <c r="D436" s="46">
        <v>10</v>
      </c>
      <c r="E436" s="42">
        <v>14</v>
      </c>
      <c r="F436" s="42">
        <v>6.3</v>
      </c>
      <c r="G436" s="42">
        <v>4.2</v>
      </c>
      <c r="H436" s="42">
        <v>1.4</v>
      </c>
      <c r="I436" s="51">
        <f t="shared" si="36"/>
        <v>25.9</v>
      </c>
    </row>
    <row r="437" spans="1:9">
      <c r="A437" s="80">
        <v>416</v>
      </c>
      <c r="B437" s="43" t="s">
        <v>525</v>
      </c>
      <c r="C437" s="43" t="s">
        <v>194</v>
      </c>
      <c r="D437" s="46">
        <v>10</v>
      </c>
      <c r="E437" s="42">
        <v>15.2</v>
      </c>
      <c r="F437" s="42">
        <v>8.4</v>
      </c>
      <c r="G437" s="42">
        <v>4.2</v>
      </c>
      <c r="H437" s="42">
        <v>1.1000000000000001</v>
      </c>
      <c r="I437" s="51">
        <f t="shared" si="36"/>
        <v>28.900000000000002</v>
      </c>
    </row>
    <row r="438" spans="1:9">
      <c r="A438" s="80">
        <v>417</v>
      </c>
      <c r="B438" s="43" t="s">
        <v>526</v>
      </c>
      <c r="C438" s="43" t="s">
        <v>194</v>
      </c>
      <c r="D438" s="41" t="s">
        <v>18</v>
      </c>
      <c r="E438" s="42">
        <v>7.9</v>
      </c>
      <c r="F438" s="42">
        <v>5.7</v>
      </c>
      <c r="G438" s="42">
        <v>2.8</v>
      </c>
      <c r="H438" s="42">
        <v>1.2</v>
      </c>
      <c r="I438" s="51">
        <f t="shared" si="36"/>
        <v>17.600000000000001</v>
      </c>
    </row>
    <row r="439" spans="1:9">
      <c r="A439" s="80">
        <v>418</v>
      </c>
      <c r="B439" s="43" t="s">
        <v>527</v>
      </c>
      <c r="C439" s="43" t="s">
        <v>194</v>
      </c>
      <c r="D439" s="41" t="s">
        <v>18</v>
      </c>
      <c r="E439" s="42">
        <v>7.1</v>
      </c>
      <c r="F439" s="42">
        <v>5.4</v>
      </c>
      <c r="G439" s="42">
        <v>2.2999999999999998</v>
      </c>
      <c r="H439" s="42">
        <v>1.1000000000000001</v>
      </c>
      <c r="I439" s="51">
        <f t="shared" si="36"/>
        <v>15.9</v>
      </c>
    </row>
    <row r="440" spans="1:9">
      <c r="A440" s="80">
        <v>419</v>
      </c>
      <c r="B440" s="43" t="s">
        <v>528</v>
      </c>
      <c r="C440" s="43" t="s">
        <v>194</v>
      </c>
      <c r="D440" s="41" t="s">
        <v>18</v>
      </c>
      <c r="E440" s="42">
        <v>5.7</v>
      </c>
      <c r="F440" s="42">
        <v>3.8</v>
      </c>
      <c r="G440" s="42">
        <v>2.7</v>
      </c>
      <c r="H440" s="42">
        <v>1.2</v>
      </c>
      <c r="I440" s="51">
        <f t="shared" si="36"/>
        <v>13.399999999999999</v>
      </c>
    </row>
    <row r="441" spans="1:9">
      <c r="A441" s="80">
        <v>420</v>
      </c>
      <c r="B441" s="43" t="s">
        <v>529</v>
      </c>
      <c r="C441" s="43" t="s">
        <v>194</v>
      </c>
      <c r="D441" s="41" t="s">
        <v>18</v>
      </c>
      <c r="E441" s="42">
        <v>5.7</v>
      </c>
      <c r="F441" s="42">
        <v>3.8</v>
      </c>
      <c r="G441" s="42">
        <v>2.7</v>
      </c>
      <c r="H441" s="42">
        <v>1.2</v>
      </c>
      <c r="I441" s="51">
        <f t="shared" si="36"/>
        <v>13.399999999999999</v>
      </c>
    </row>
    <row r="442" spans="1:9">
      <c r="A442" s="80">
        <v>421</v>
      </c>
      <c r="B442" s="43" t="s">
        <v>199</v>
      </c>
      <c r="C442" s="43" t="s">
        <v>194</v>
      </c>
      <c r="D442" s="41">
        <v>10</v>
      </c>
      <c r="E442" s="42">
        <v>14.3</v>
      </c>
      <c r="F442" s="42">
        <v>8.1999999999999993</v>
      </c>
      <c r="G442" s="42">
        <v>6.4</v>
      </c>
      <c r="H442" s="42">
        <v>1</v>
      </c>
      <c r="I442" s="51">
        <f t="shared" si="36"/>
        <v>29.9</v>
      </c>
    </row>
    <row r="443" spans="1:9">
      <c r="A443" s="80">
        <v>422</v>
      </c>
      <c r="B443" s="43" t="s">
        <v>530</v>
      </c>
      <c r="C443" s="43" t="s">
        <v>194</v>
      </c>
      <c r="D443" s="41" t="s">
        <v>18</v>
      </c>
      <c r="E443" s="42">
        <v>7.9</v>
      </c>
      <c r="F443" s="42">
        <v>5.7</v>
      </c>
      <c r="G443" s="42">
        <v>2.8</v>
      </c>
      <c r="H443" s="42">
        <v>1.2</v>
      </c>
      <c r="I443" s="51">
        <f t="shared" si="36"/>
        <v>17.600000000000001</v>
      </c>
    </row>
    <row r="444" spans="1:9">
      <c r="A444" s="80">
        <v>423</v>
      </c>
      <c r="B444" s="43" t="s">
        <v>531</v>
      </c>
      <c r="C444" s="43" t="s">
        <v>194</v>
      </c>
      <c r="D444" s="41" t="s">
        <v>18</v>
      </c>
      <c r="E444" s="42">
        <v>7.1</v>
      </c>
      <c r="F444" s="42">
        <v>5.4</v>
      </c>
      <c r="G444" s="42">
        <v>2.2999999999999998</v>
      </c>
      <c r="H444" s="42">
        <v>1.1000000000000001</v>
      </c>
      <c r="I444" s="51">
        <f t="shared" si="36"/>
        <v>15.9</v>
      </c>
    </row>
    <row r="445" spans="1:9">
      <c r="A445" s="80">
        <v>424</v>
      </c>
      <c r="B445" s="43" t="s">
        <v>532</v>
      </c>
      <c r="C445" s="43" t="s">
        <v>194</v>
      </c>
      <c r="D445" s="41" t="s">
        <v>18</v>
      </c>
      <c r="E445" s="42">
        <v>5.7</v>
      </c>
      <c r="F445" s="42">
        <v>3.8</v>
      </c>
      <c r="G445" s="42">
        <v>2.7</v>
      </c>
      <c r="H445" s="42">
        <v>1.2</v>
      </c>
      <c r="I445" s="51">
        <f t="shared" si="36"/>
        <v>13.399999999999999</v>
      </c>
    </row>
    <row r="446" spans="1:9">
      <c r="A446" s="80">
        <v>425</v>
      </c>
      <c r="B446" s="43" t="s">
        <v>666</v>
      </c>
      <c r="C446" s="43" t="s">
        <v>194</v>
      </c>
      <c r="D446" s="36">
        <v>5</v>
      </c>
      <c r="E446" s="42">
        <v>14.6</v>
      </c>
      <c r="F446" s="42" t="s">
        <v>378</v>
      </c>
      <c r="G446" s="42">
        <v>6.3</v>
      </c>
      <c r="H446" s="42">
        <v>1</v>
      </c>
      <c r="I446" s="51">
        <f t="shared" si="36"/>
        <v>21.9</v>
      </c>
    </row>
    <row r="447" spans="1:9">
      <c r="A447" s="80">
        <v>426</v>
      </c>
      <c r="B447" s="43" t="s">
        <v>533</v>
      </c>
      <c r="C447" s="43" t="s">
        <v>194</v>
      </c>
      <c r="D447" s="36" t="s">
        <v>18</v>
      </c>
      <c r="E447" s="42">
        <v>3.9</v>
      </c>
      <c r="F447" s="42">
        <v>2.6</v>
      </c>
      <c r="G447" s="42">
        <v>2.8</v>
      </c>
      <c r="H447" s="42">
        <v>0.8</v>
      </c>
      <c r="I447" s="51">
        <f t="shared" si="36"/>
        <v>10.100000000000001</v>
      </c>
    </row>
    <row r="448" spans="1:9">
      <c r="A448" s="80">
        <v>427</v>
      </c>
      <c r="B448" s="43" t="s">
        <v>534</v>
      </c>
      <c r="C448" s="43" t="s">
        <v>194</v>
      </c>
      <c r="D448" s="36" t="s">
        <v>18</v>
      </c>
      <c r="E448" s="42">
        <v>5.8</v>
      </c>
      <c r="F448" s="42">
        <v>4.5</v>
      </c>
      <c r="G448" s="42">
        <v>3.3</v>
      </c>
      <c r="H448" s="42">
        <v>0.9</v>
      </c>
      <c r="I448" s="51">
        <f t="shared" si="36"/>
        <v>14.500000000000002</v>
      </c>
    </row>
    <row r="449" spans="1:9">
      <c r="A449" s="80">
        <v>428</v>
      </c>
      <c r="B449" s="47" t="s">
        <v>200</v>
      </c>
      <c r="C449" s="43" t="s">
        <v>194</v>
      </c>
      <c r="D449" s="36">
        <v>4</v>
      </c>
      <c r="E449" s="59">
        <v>12.7</v>
      </c>
      <c r="F449" s="59">
        <v>3.5</v>
      </c>
      <c r="G449" s="59">
        <v>3.2</v>
      </c>
      <c r="H449" s="59">
        <v>1</v>
      </c>
      <c r="I449" s="51">
        <f t="shared" si="36"/>
        <v>20.399999999999999</v>
      </c>
    </row>
    <row r="450" spans="1:9">
      <c r="A450" s="80">
        <v>429</v>
      </c>
      <c r="B450" s="47" t="s">
        <v>201</v>
      </c>
      <c r="C450" s="43" t="s">
        <v>194</v>
      </c>
      <c r="D450" s="36" t="s">
        <v>18</v>
      </c>
      <c r="E450" s="42">
        <v>6.3</v>
      </c>
      <c r="F450" s="42">
        <v>4.3</v>
      </c>
      <c r="G450" s="42">
        <v>2.5</v>
      </c>
      <c r="H450" s="42">
        <v>1.3</v>
      </c>
      <c r="I450" s="51">
        <f t="shared" ref="I450:I464" si="37">SUM(E450:H450)</f>
        <v>14.4</v>
      </c>
    </row>
    <row r="451" spans="1:9">
      <c r="A451" s="80">
        <v>430</v>
      </c>
      <c r="B451" s="47" t="s">
        <v>202</v>
      </c>
      <c r="C451" s="43" t="s">
        <v>194</v>
      </c>
      <c r="D451" s="36" t="s">
        <v>18</v>
      </c>
      <c r="E451" s="42">
        <v>7.9</v>
      </c>
      <c r="F451" s="42">
        <v>5.7</v>
      </c>
      <c r="G451" s="42">
        <v>3.8</v>
      </c>
      <c r="H451" s="42">
        <v>0.4</v>
      </c>
      <c r="I451" s="51">
        <f t="shared" si="37"/>
        <v>17.8</v>
      </c>
    </row>
    <row r="452" spans="1:9">
      <c r="A452" s="80">
        <v>431</v>
      </c>
      <c r="B452" s="47" t="s">
        <v>535</v>
      </c>
      <c r="C452" s="43" t="s">
        <v>194</v>
      </c>
      <c r="D452" s="36" t="s">
        <v>18</v>
      </c>
      <c r="E452" s="42">
        <v>6.21</v>
      </c>
      <c r="F452" s="42">
        <v>5.6</v>
      </c>
      <c r="G452" s="42">
        <v>3.3</v>
      </c>
      <c r="H452" s="42">
        <v>1.2</v>
      </c>
      <c r="I452" s="51">
        <f t="shared" si="37"/>
        <v>16.309999999999999</v>
      </c>
    </row>
    <row r="453" spans="1:9">
      <c r="A453" s="80">
        <v>432</v>
      </c>
      <c r="B453" s="47" t="s">
        <v>203</v>
      </c>
      <c r="C453" s="43" t="s">
        <v>194</v>
      </c>
      <c r="D453" s="36" t="s">
        <v>18</v>
      </c>
      <c r="E453" s="42">
        <v>7.8</v>
      </c>
      <c r="F453" s="42">
        <v>5.8</v>
      </c>
      <c r="G453" s="42">
        <v>3.7</v>
      </c>
      <c r="H453" s="42">
        <v>1.1000000000000001</v>
      </c>
      <c r="I453" s="51">
        <f t="shared" si="37"/>
        <v>18.400000000000002</v>
      </c>
    </row>
    <row r="454" spans="1:9">
      <c r="A454" s="80">
        <v>433</v>
      </c>
      <c r="B454" s="47" t="s">
        <v>536</v>
      </c>
      <c r="C454" s="43" t="s">
        <v>194</v>
      </c>
      <c r="D454" s="36" t="s">
        <v>18</v>
      </c>
      <c r="E454" s="42">
        <v>6.6</v>
      </c>
      <c r="F454" s="42">
        <v>4.5</v>
      </c>
      <c r="G454" s="42">
        <v>3.6</v>
      </c>
      <c r="H454" s="42">
        <v>2.2999999999999998</v>
      </c>
      <c r="I454" s="51">
        <f t="shared" si="37"/>
        <v>17</v>
      </c>
    </row>
    <row r="455" spans="1:9">
      <c r="A455" s="80">
        <v>434</v>
      </c>
      <c r="B455" s="47" t="s">
        <v>537</v>
      </c>
      <c r="C455" s="43" t="s">
        <v>194</v>
      </c>
      <c r="D455" s="36">
        <v>15</v>
      </c>
      <c r="E455" s="42">
        <v>14.6</v>
      </c>
      <c r="F455" s="42">
        <v>5.2</v>
      </c>
      <c r="G455" s="42">
        <v>4.0999999999999996</v>
      </c>
      <c r="H455" s="42">
        <v>0.8</v>
      </c>
      <c r="I455" s="51">
        <f t="shared" si="37"/>
        <v>24.7</v>
      </c>
    </row>
    <row r="456" spans="1:9">
      <c r="A456" s="80">
        <v>435</v>
      </c>
      <c r="B456" s="47" t="s">
        <v>204</v>
      </c>
      <c r="C456" s="43" t="s">
        <v>194</v>
      </c>
      <c r="D456" s="36" t="s">
        <v>18</v>
      </c>
      <c r="E456" s="42">
        <v>6.6</v>
      </c>
      <c r="F456" s="42">
        <v>5.2</v>
      </c>
      <c r="G456" s="42">
        <v>3.2</v>
      </c>
      <c r="H456" s="42">
        <v>1.23</v>
      </c>
      <c r="I456" s="51">
        <f t="shared" si="37"/>
        <v>16.23</v>
      </c>
    </row>
    <row r="457" spans="1:9">
      <c r="A457" s="80">
        <v>436</v>
      </c>
      <c r="B457" s="47" t="s">
        <v>206</v>
      </c>
      <c r="C457" s="43" t="s">
        <v>194</v>
      </c>
      <c r="D457" s="36" t="s">
        <v>18</v>
      </c>
      <c r="E457" s="42">
        <v>7.2</v>
      </c>
      <c r="F457" s="42">
        <v>5.7</v>
      </c>
      <c r="G457" s="42">
        <v>2.8</v>
      </c>
      <c r="H457" s="42">
        <v>1.2</v>
      </c>
      <c r="I457" s="51">
        <f t="shared" si="37"/>
        <v>16.899999999999999</v>
      </c>
    </row>
    <row r="458" spans="1:9">
      <c r="A458" s="80">
        <v>437</v>
      </c>
      <c r="B458" s="47" t="s">
        <v>207</v>
      </c>
      <c r="C458" s="43" t="s">
        <v>194</v>
      </c>
      <c r="D458" s="36" t="s">
        <v>18</v>
      </c>
      <c r="E458" s="42">
        <v>6</v>
      </c>
      <c r="F458" s="42">
        <v>5.4</v>
      </c>
      <c r="G458" s="42">
        <v>2.2999999999999998</v>
      </c>
      <c r="H458" s="42">
        <v>1.1000000000000001</v>
      </c>
      <c r="I458" s="51">
        <f t="shared" si="37"/>
        <v>14.799999999999999</v>
      </c>
    </row>
    <row r="459" spans="1:9">
      <c r="A459" s="80">
        <v>438</v>
      </c>
      <c r="B459" s="47" t="s">
        <v>208</v>
      </c>
      <c r="C459" s="43" t="s">
        <v>194</v>
      </c>
      <c r="D459" s="36" t="s">
        <v>18</v>
      </c>
      <c r="E459" s="42">
        <v>5.7</v>
      </c>
      <c r="F459" s="42">
        <v>3.8</v>
      </c>
      <c r="G459" s="42">
        <v>2.7</v>
      </c>
      <c r="H459" s="42">
        <v>1.2</v>
      </c>
      <c r="I459" s="51">
        <f t="shared" si="37"/>
        <v>13.399999999999999</v>
      </c>
    </row>
    <row r="460" spans="1:9">
      <c r="A460" s="80">
        <v>439</v>
      </c>
      <c r="B460" s="43" t="s">
        <v>209</v>
      </c>
      <c r="C460" s="43" t="s">
        <v>194</v>
      </c>
      <c r="D460" s="41" t="s">
        <v>18</v>
      </c>
      <c r="E460" s="42">
        <v>7.2</v>
      </c>
      <c r="F460" s="42">
        <v>4.9000000000000004</v>
      </c>
      <c r="G460" s="42">
        <v>3.2</v>
      </c>
      <c r="H460" s="42">
        <v>1</v>
      </c>
      <c r="I460" s="51">
        <f t="shared" si="37"/>
        <v>16.3</v>
      </c>
    </row>
    <row r="461" spans="1:9">
      <c r="A461" s="80">
        <v>440</v>
      </c>
      <c r="B461" s="48" t="s">
        <v>210</v>
      </c>
      <c r="C461" s="43" t="s">
        <v>194</v>
      </c>
      <c r="D461" s="41">
        <v>5</v>
      </c>
      <c r="E461" s="42">
        <v>6.5</v>
      </c>
      <c r="F461" s="42">
        <v>4.2</v>
      </c>
      <c r="G461" s="42">
        <v>3.1</v>
      </c>
      <c r="H461" s="42">
        <v>0.1</v>
      </c>
      <c r="I461" s="51">
        <f t="shared" si="37"/>
        <v>13.899999999999999</v>
      </c>
    </row>
    <row r="462" spans="1:9">
      <c r="A462" s="80">
        <v>441</v>
      </c>
      <c r="B462" s="43" t="s">
        <v>333</v>
      </c>
      <c r="C462" s="43" t="s">
        <v>194</v>
      </c>
      <c r="D462" s="41">
        <v>8</v>
      </c>
      <c r="E462" s="42">
        <v>9.3000000000000007</v>
      </c>
      <c r="F462" s="42">
        <v>2.5</v>
      </c>
      <c r="G462" s="42">
        <v>1.4</v>
      </c>
      <c r="H462" s="42">
        <v>1.1000000000000001</v>
      </c>
      <c r="I462" s="51">
        <f>SUM(E462:H462)</f>
        <v>14.3</v>
      </c>
    </row>
    <row r="463" spans="1:9">
      <c r="A463" s="80">
        <v>442</v>
      </c>
      <c r="B463" s="48" t="s">
        <v>538</v>
      </c>
      <c r="C463" s="45" t="s">
        <v>194</v>
      </c>
      <c r="D463" s="41" t="s">
        <v>18</v>
      </c>
      <c r="E463" s="42">
        <v>8.8000000000000007</v>
      </c>
      <c r="F463" s="42">
        <v>5.6</v>
      </c>
      <c r="G463" s="42">
        <v>3.8</v>
      </c>
      <c r="H463" s="42">
        <v>0.6</v>
      </c>
      <c r="I463" s="51">
        <f t="shared" si="37"/>
        <v>18.8</v>
      </c>
    </row>
    <row r="464" spans="1:9">
      <c r="A464" s="80">
        <v>443</v>
      </c>
      <c r="B464" s="48" t="s">
        <v>334</v>
      </c>
      <c r="C464" s="45" t="s">
        <v>194</v>
      </c>
      <c r="D464" s="41" t="s">
        <v>18</v>
      </c>
      <c r="E464" s="42">
        <v>6.8</v>
      </c>
      <c r="F464" s="42">
        <v>5.7</v>
      </c>
      <c r="G464" s="42">
        <v>4.8</v>
      </c>
      <c r="H464" s="42">
        <v>0.7</v>
      </c>
      <c r="I464" s="51">
        <f t="shared" si="37"/>
        <v>18</v>
      </c>
    </row>
    <row r="465" spans="1:13">
      <c r="A465" s="80">
        <v>444</v>
      </c>
      <c r="B465" s="48" t="s">
        <v>379</v>
      </c>
      <c r="C465" s="45" t="s">
        <v>194</v>
      </c>
      <c r="D465" s="41">
        <v>10</v>
      </c>
      <c r="E465" s="42">
        <v>14.2</v>
      </c>
      <c r="F465" s="42">
        <v>4.3</v>
      </c>
      <c r="G465" s="42">
        <v>3.1</v>
      </c>
      <c r="H465" s="42">
        <v>1</v>
      </c>
      <c r="I465" s="51">
        <f t="shared" ref="I465:I467" si="38">SUM(E465:H465)</f>
        <v>22.6</v>
      </c>
    </row>
    <row r="466" spans="1:13">
      <c r="A466" s="80">
        <v>445</v>
      </c>
      <c r="B466" s="48" t="s">
        <v>380</v>
      </c>
      <c r="C466" s="45" t="s">
        <v>194</v>
      </c>
      <c r="D466" s="41" t="s">
        <v>18</v>
      </c>
      <c r="E466" s="42">
        <v>7.3</v>
      </c>
      <c r="F466" s="42">
        <v>3.1</v>
      </c>
      <c r="G466" s="42">
        <v>1.5</v>
      </c>
      <c r="H466" s="42">
        <v>0.14000000000000001</v>
      </c>
      <c r="I466" s="51">
        <f t="shared" si="38"/>
        <v>12.040000000000001</v>
      </c>
    </row>
    <row r="467" spans="1:13">
      <c r="A467" s="80">
        <v>446</v>
      </c>
      <c r="B467" s="48" t="s">
        <v>382</v>
      </c>
      <c r="C467" s="45" t="s">
        <v>194</v>
      </c>
      <c r="D467" s="41" t="s">
        <v>18</v>
      </c>
      <c r="E467" s="42">
        <v>6.4</v>
      </c>
      <c r="F467" s="42">
        <v>4.2</v>
      </c>
      <c r="G467" s="42">
        <v>2.1</v>
      </c>
      <c r="H467" s="42">
        <v>0.3</v>
      </c>
      <c r="I467" s="51">
        <f t="shared" si="38"/>
        <v>13.000000000000002</v>
      </c>
    </row>
    <row r="468" spans="1:13">
      <c r="A468" s="80">
        <v>447</v>
      </c>
      <c r="B468" s="88" t="s">
        <v>584</v>
      </c>
      <c r="C468" s="69" t="s">
        <v>194</v>
      </c>
      <c r="D468" s="41" t="s">
        <v>18</v>
      </c>
      <c r="E468" s="42">
        <v>7.5</v>
      </c>
      <c r="F468" s="42">
        <v>4</v>
      </c>
      <c r="G468" s="42">
        <v>2.4</v>
      </c>
      <c r="H468" s="42">
        <v>1.4</v>
      </c>
      <c r="I468" s="51">
        <f>SUM(E468:H468)</f>
        <v>15.3</v>
      </c>
    </row>
    <row r="469" spans="1:13">
      <c r="A469" s="80">
        <v>448</v>
      </c>
      <c r="B469" s="88" t="s">
        <v>585</v>
      </c>
      <c r="C469" s="69" t="s">
        <v>194</v>
      </c>
      <c r="D469" s="41" t="s">
        <v>18</v>
      </c>
      <c r="E469" s="42">
        <v>6.3</v>
      </c>
      <c r="F469" s="42">
        <v>3.7</v>
      </c>
      <c r="G469" s="42">
        <v>3.8</v>
      </c>
      <c r="H469" s="42">
        <v>0.6</v>
      </c>
      <c r="I469" s="51">
        <f>SUM(E469:H469)</f>
        <v>14.4</v>
      </c>
    </row>
    <row r="470" spans="1:13">
      <c r="A470" s="80">
        <v>449</v>
      </c>
      <c r="B470" s="88" t="s">
        <v>586</v>
      </c>
      <c r="C470" s="69" t="s">
        <v>194</v>
      </c>
      <c r="D470" s="41" t="s">
        <v>18</v>
      </c>
      <c r="E470" s="42">
        <v>6.3</v>
      </c>
      <c r="F470" s="42">
        <v>2.5</v>
      </c>
      <c r="G470" s="42">
        <v>1.4</v>
      </c>
      <c r="H470" s="42">
        <v>1.1000000000000001</v>
      </c>
      <c r="I470" s="51">
        <f>SUM(E470:H470)</f>
        <v>11.3</v>
      </c>
    </row>
    <row r="471" spans="1:13">
      <c r="A471" s="80">
        <v>450</v>
      </c>
      <c r="B471" s="94" t="s">
        <v>638</v>
      </c>
      <c r="C471" s="69" t="s">
        <v>194</v>
      </c>
      <c r="D471" s="41" t="s">
        <v>18</v>
      </c>
      <c r="E471" s="42">
        <v>7.5</v>
      </c>
      <c r="F471" s="42">
        <v>4</v>
      </c>
      <c r="G471" s="42">
        <v>2.4</v>
      </c>
      <c r="H471" s="42">
        <v>1.4</v>
      </c>
      <c r="I471" s="51">
        <f>SUM(E471:H471)</f>
        <v>15.3</v>
      </c>
    </row>
    <row r="472" spans="1:13">
      <c r="A472" s="80">
        <v>451</v>
      </c>
      <c r="B472" s="94" t="s">
        <v>639</v>
      </c>
      <c r="C472" s="69" t="s">
        <v>194</v>
      </c>
      <c r="D472" s="41" t="s">
        <v>18</v>
      </c>
      <c r="E472" s="42">
        <v>6.3</v>
      </c>
      <c r="F472" s="42">
        <v>3.7</v>
      </c>
      <c r="G472" s="42">
        <v>3.8</v>
      </c>
      <c r="H472" s="42">
        <v>0.6</v>
      </c>
      <c r="I472" s="51">
        <f>SUM(E472:H472)</f>
        <v>14.4</v>
      </c>
    </row>
    <row r="473" spans="1:13">
      <c r="A473" s="80">
        <v>452</v>
      </c>
      <c r="B473" s="94" t="s">
        <v>640</v>
      </c>
      <c r="C473" s="69" t="s">
        <v>194</v>
      </c>
      <c r="D473" s="41">
        <v>0</v>
      </c>
      <c r="E473" s="42">
        <v>8.8000000000000007</v>
      </c>
      <c r="F473" s="42">
        <v>5.6</v>
      </c>
      <c r="G473" s="42">
        <v>3.8</v>
      </c>
      <c r="H473" s="42">
        <v>0.6</v>
      </c>
      <c r="I473" s="51">
        <f t="shared" ref="I473:I477" si="39">SUM(E473:H473)</f>
        <v>18.8</v>
      </c>
    </row>
    <row r="474" spans="1:13">
      <c r="A474" s="80">
        <v>453</v>
      </c>
      <c r="B474" s="94" t="s">
        <v>685</v>
      </c>
      <c r="C474" s="69" t="s">
        <v>194</v>
      </c>
      <c r="D474" s="36" t="s">
        <v>18</v>
      </c>
      <c r="E474" s="42">
        <v>6.3</v>
      </c>
      <c r="F474" s="42">
        <v>4.3</v>
      </c>
      <c r="G474" s="42">
        <v>2.5</v>
      </c>
      <c r="H474" s="42">
        <v>1.3</v>
      </c>
      <c r="I474" s="51">
        <f t="shared" si="39"/>
        <v>14.4</v>
      </c>
    </row>
    <row r="475" spans="1:13">
      <c r="A475" s="80">
        <v>454</v>
      </c>
      <c r="B475" s="94" t="s">
        <v>686</v>
      </c>
      <c r="C475" s="69" t="s">
        <v>194</v>
      </c>
      <c r="D475" s="36" t="s">
        <v>18</v>
      </c>
      <c r="E475" s="42">
        <v>7.9</v>
      </c>
      <c r="F475" s="42">
        <v>5.7</v>
      </c>
      <c r="G475" s="42">
        <v>3.8</v>
      </c>
      <c r="H475" s="42">
        <v>0.4</v>
      </c>
      <c r="I475" s="51">
        <f t="shared" si="39"/>
        <v>17.8</v>
      </c>
    </row>
    <row r="476" spans="1:13">
      <c r="A476" s="80">
        <v>455</v>
      </c>
      <c r="B476" s="94" t="s">
        <v>687</v>
      </c>
      <c r="C476" s="69" t="s">
        <v>194</v>
      </c>
      <c r="D476" s="36" t="s">
        <v>18</v>
      </c>
      <c r="E476" s="42">
        <v>6.21</v>
      </c>
      <c r="F476" s="42">
        <v>5.6</v>
      </c>
      <c r="G476" s="42">
        <v>3.3</v>
      </c>
      <c r="H476" s="42">
        <v>1.2</v>
      </c>
      <c r="I476" s="51">
        <f t="shared" si="39"/>
        <v>16.309999999999999</v>
      </c>
    </row>
    <row r="477" spans="1:13">
      <c r="A477" s="80">
        <v>456</v>
      </c>
      <c r="B477" s="94" t="s">
        <v>688</v>
      </c>
      <c r="C477" s="69" t="s">
        <v>194</v>
      </c>
      <c r="D477" s="36" t="s">
        <v>18</v>
      </c>
      <c r="E477" s="42">
        <v>7.8</v>
      </c>
      <c r="F477" s="42">
        <v>5.8</v>
      </c>
      <c r="G477" s="42">
        <v>3.7</v>
      </c>
      <c r="H477" s="42">
        <v>1.1000000000000001</v>
      </c>
      <c r="I477" s="51">
        <f t="shared" si="39"/>
        <v>18.400000000000002</v>
      </c>
    </row>
    <row r="478" spans="1:13" ht="14.25" customHeight="1">
      <c r="A478" s="42"/>
      <c r="B478" s="43"/>
      <c r="C478" s="84" t="s">
        <v>32</v>
      </c>
      <c r="D478" s="53">
        <f>SUM(D413:D473)</f>
        <v>311</v>
      </c>
      <c r="E478" s="53">
        <f>SUM(E412:E477)</f>
        <v>678.21999999999969</v>
      </c>
      <c r="F478" s="53">
        <f>SUM(F412:F477)</f>
        <v>354.40000000000003</v>
      </c>
      <c r="G478" s="53">
        <f>SUM(G412:G477)</f>
        <v>218.20000000000005</v>
      </c>
      <c r="H478" s="53">
        <f>SUM(H412:H477)</f>
        <v>69.37</v>
      </c>
      <c r="I478" s="53">
        <f>SUM(I412:I477)</f>
        <v>1320.1899999999998</v>
      </c>
    </row>
    <row r="479" spans="1:13" ht="29.25" customHeight="1">
      <c r="A479" s="121" t="s">
        <v>211</v>
      </c>
      <c r="B479" s="121"/>
      <c r="C479" s="121"/>
      <c r="D479" s="121"/>
      <c r="E479" s="121"/>
      <c r="F479" s="121"/>
      <c r="G479" s="121"/>
      <c r="H479" s="121"/>
      <c r="I479" s="121"/>
    </row>
    <row r="480" spans="1:13" s="2" customFormat="1">
      <c r="A480" s="81">
        <v>457</v>
      </c>
      <c r="B480" s="43" t="s">
        <v>540</v>
      </c>
      <c r="C480" s="43" t="s">
        <v>212</v>
      </c>
      <c r="D480" s="41" t="s">
        <v>18</v>
      </c>
      <c r="E480" s="42">
        <v>7.6</v>
      </c>
      <c r="F480" s="42">
        <v>3.6</v>
      </c>
      <c r="G480" s="42">
        <v>2.4</v>
      </c>
      <c r="H480" s="42">
        <v>0.15</v>
      </c>
      <c r="I480" s="51">
        <f t="shared" ref="I480:I483" si="40">SUM(E480:H480)</f>
        <v>13.75</v>
      </c>
      <c r="J480" s="9"/>
      <c r="K480" s="9"/>
      <c r="L480" s="9"/>
      <c r="M480" s="9"/>
    </row>
    <row r="481" spans="1:13" s="2" customFormat="1">
      <c r="A481" s="81">
        <v>458</v>
      </c>
      <c r="B481" s="43" t="s">
        <v>213</v>
      </c>
      <c r="C481" s="43" t="s">
        <v>212</v>
      </c>
      <c r="D481" s="41" t="s">
        <v>18</v>
      </c>
      <c r="E481" s="42">
        <v>8.8000000000000007</v>
      </c>
      <c r="F481" s="42">
        <v>5.0999999999999996</v>
      </c>
      <c r="G481" s="42">
        <v>2.4</v>
      </c>
      <c r="H481" s="42">
        <v>0.23</v>
      </c>
      <c r="I481" s="51">
        <f t="shared" si="40"/>
        <v>16.53</v>
      </c>
      <c r="J481" s="9"/>
      <c r="K481" s="9"/>
      <c r="L481" s="9"/>
      <c r="M481" s="9"/>
    </row>
    <row r="482" spans="1:13" s="2" customFormat="1">
      <c r="A482" s="81">
        <v>459</v>
      </c>
      <c r="B482" s="43" t="s">
        <v>214</v>
      </c>
      <c r="C482" s="43" t="s">
        <v>212</v>
      </c>
      <c r="D482" s="41" t="s">
        <v>18</v>
      </c>
      <c r="E482" s="42">
        <v>7.9</v>
      </c>
      <c r="F482" s="42">
        <v>5.5</v>
      </c>
      <c r="G482" s="42">
        <v>2.6</v>
      </c>
      <c r="H482" s="42">
        <v>1.6</v>
      </c>
      <c r="I482" s="51">
        <f t="shared" si="40"/>
        <v>17.600000000000001</v>
      </c>
      <c r="J482" s="9"/>
      <c r="K482" s="9"/>
      <c r="L482" s="9"/>
      <c r="M482" s="9"/>
    </row>
    <row r="483" spans="1:13" s="2" customFormat="1">
      <c r="A483" s="81">
        <v>460</v>
      </c>
      <c r="B483" s="43" t="s">
        <v>215</v>
      </c>
      <c r="C483" s="43" t="s">
        <v>212</v>
      </c>
      <c r="D483" s="41" t="s">
        <v>18</v>
      </c>
      <c r="E483" s="42">
        <v>8.9</v>
      </c>
      <c r="F483" s="42">
        <v>5.2</v>
      </c>
      <c r="G483" s="42">
        <v>2.8</v>
      </c>
      <c r="H483" s="42">
        <v>1.7</v>
      </c>
      <c r="I483" s="51">
        <f t="shared" si="40"/>
        <v>18.600000000000001</v>
      </c>
      <c r="J483" s="9"/>
      <c r="K483" s="9"/>
      <c r="L483" s="9"/>
      <c r="M483" s="9"/>
    </row>
    <row r="484" spans="1:13" s="2" customFormat="1">
      <c r="A484" s="81">
        <v>461</v>
      </c>
      <c r="B484" s="43" t="s">
        <v>539</v>
      </c>
      <c r="C484" s="43" t="s">
        <v>212</v>
      </c>
      <c r="D484" s="41" t="s">
        <v>18</v>
      </c>
      <c r="E484" s="42">
        <v>7.6</v>
      </c>
      <c r="F484" s="42">
        <v>3.6</v>
      </c>
      <c r="G484" s="42">
        <v>2.4</v>
      </c>
      <c r="H484" s="42">
        <v>0.15</v>
      </c>
      <c r="I484" s="51">
        <f>SUM(E484:H484)</f>
        <v>13.75</v>
      </c>
      <c r="J484" s="9"/>
      <c r="K484" s="9"/>
      <c r="L484" s="9"/>
      <c r="M484" s="9"/>
    </row>
    <row r="485" spans="1:13" s="2" customFormat="1">
      <c r="A485" s="81">
        <v>462</v>
      </c>
      <c r="B485" s="43" t="s">
        <v>541</v>
      </c>
      <c r="C485" s="43" t="s">
        <v>212</v>
      </c>
      <c r="D485" s="41" t="s">
        <v>18</v>
      </c>
      <c r="E485" s="42">
        <v>8.8000000000000007</v>
      </c>
      <c r="F485" s="42">
        <v>5.0999999999999996</v>
      </c>
      <c r="G485" s="42">
        <v>2.4</v>
      </c>
      <c r="H485" s="42">
        <v>0.23</v>
      </c>
      <c r="I485" s="51">
        <f>SUM(E485:H485)</f>
        <v>16.53</v>
      </c>
      <c r="J485" s="9"/>
      <c r="K485" s="9"/>
      <c r="L485" s="9"/>
      <c r="M485" s="9"/>
    </row>
    <row r="486" spans="1:13" s="2" customFormat="1">
      <c r="A486" s="81">
        <v>463</v>
      </c>
      <c r="B486" s="43" t="s">
        <v>664</v>
      </c>
      <c r="C486" s="43" t="s">
        <v>212</v>
      </c>
      <c r="D486" s="41" t="s">
        <v>18</v>
      </c>
      <c r="E486" s="42">
        <v>7.9</v>
      </c>
      <c r="F486" s="42">
        <v>5.5</v>
      </c>
      <c r="G486" s="42">
        <v>2.6</v>
      </c>
      <c r="H486" s="42">
        <v>1.6</v>
      </c>
      <c r="I486" s="51">
        <f>SUM(E486:H486)</f>
        <v>17.600000000000001</v>
      </c>
      <c r="J486" s="9"/>
      <c r="K486" s="9"/>
      <c r="L486" s="9"/>
      <c r="M486" s="9"/>
    </row>
    <row r="487" spans="1:13" s="2" customFormat="1">
      <c r="A487" s="81">
        <v>464</v>
      </c>
      <c r="B487" s="43" t="s">
        <v>216</v>
      </c>
      <c r="C487" s="43" t="s">
        <v>212</v>
      </c>
      <c r="D487" s="41" t="s">
        <v>18</v>
      </c>
      <c r="E487" s="42">
        <v>8.9</v>
      </c>
      <c r="F487" s="42">
        <v>5.2</v>
      </c>
      <c r="G487" s="42">
        <v>2.8</v>
      </c>
      <c r="H487" s="42">
        <v>1.7</v>
      </c>
      <c r="I487" s="51">
        <f t="shared" ref="I487" si="41">SUM(E487:H487)</f>
        <v>18.600000000000001</v>
      </c>
      <c r="J487" s="9"/>
      <c r="K487" s="9"/>
      <c r="L487" s="9"/>
      <c r="M487" s="9"/>
    </row>
    <row r="488" spans="1:13" s="2" customFormat="1">
      <c r="A488" s="81">
        <v>465</v>
      </c>
      <c r="B488" s="43" t="s">
        <v>217</v>
      </c>
      <c r="C488" s="43" t="s">
        <v>212</v>
      </c>
      <c r="D488" s="61" t="s">
        <v>18</v>
      </c>
      <c r="E488" s="42">
        <v>7.6</v>
      </c>
      <c r="F488" s="42">
        <v>4.4000000000000004</v>
      </c>
      <c r="G488" s="42">
        <v>2.6</v>
      </c>
      <c r="H488" s="42">
        <v>1.5</v>
      </c>
      <c r="I488" s="51">
        <f t="shared" ref="I488" si="42">SUM(E488:H488)</f>
        <v>16.100000000000001</v>
      </c>
      <c r="J488" s="9"/>
      <c r="K488" s="9"/>
      <c r="L488" s="9"/>
      <c r="M488" s="9"/>
    </row>
    <row r="489" spans="1:13">
      <c r="A489" s="50"/>
      <c r="B489" s="45"/>
      <c r="C489" s="84" t="s">
        <v>32</v>
      </c>
      <c r="D489" s="53">
        <f t="shared" ref="D489:I489" si="43">SUM(D480:D488)</f>
        <v>0</v>
      </c>
      <c r="E489" s="53">
        <f t="shared" si="43"/>
        <v>73.999999999999986</v>
      </c>
      <c r="F489" s="53">
        <f t="shared" si="43"/>
        <v>43.2</v>
      </c>
      <c r="G489" s="53">
        <f t="shared" si="43"/>
        <v>23.000000000000004</v>
      </c>
      <c r="H489" s="53">
        <f t="shared" si="43"/>
        <v>8.86</v>
      </c>
      <c r="I489" s="53">
        <f t="shared" si="43"/>
        <v>149.06</v>
      </c>
    </row>
    <row r="490" spans="1:13" ht="33" customHeight="1">
      <c r="A490" s="121" t="s">
        <v>218</v>
      </c>
      <c r="B490" s="121"/>
      <c r="C490" s="121"/>
      <c r="D490" s="121"/>
      <c r="E490" s="121"/>
      <c r="F490" s="121"/>
      <c r="G490" s="121"/>
      <c r="H490" s="121"/>
      <c r="I490" s="121"/>
    </row>
    <row r="491" spans="1:13" s="2" customFormat="1">
      <c r="A491" s="81">
        <v>466</v>
      </c>
      <c r="B491" s="43" t="s">
        <v>219</v>
      </c>
      <c r="C491" s="43" t="s">
        <v>218</v>
      </c>
      <c r="D491" s="41">
        <v>5</v>
      </c>
      <c r="E491" s="42">
        <v>10.6</v>
      </c>
      <c r="F491" s="42">
        <v>4.2</v>
      </c>
      <c r="G491" s="42">
        <v>3.6</v>
      </c>
      <c r="H491" s="42">
        <v>1.5</v>
      </c>
      <c r="I491" s="51">
        <f t="shared" ref="I491:I510" si="44">SUM(E491:H491)</f>
        <v>19.900000000000002</v>
      </c>
      <c r="J491" s="9"/>
      <c r="K491" s="9"/>
      <c r="L491" s="9"/>
      <c r="M491" s="9"/>
    </row>
    <row r="492" spans="1:13" s="2" customFormat="1">
      <c r="A492" s="81">
        <v>467</v>
      </c>
      <c r="B492" s="43" t="s">
        <v>220</v>
      </c>
      <c r="C492" s="43" t="s">
        <v>218</v>
      </c>
      <c r="D492" s="41">
        <v>10</v>
      </c>
      <c r="E492" s="42">
        <v>16.600000000000001</v>
      </c>
      <c r="F492" s="42">
        <v>6.8</v>
      </c>
      <c r="G492" s="42">
        <v>4.2</v>
      </c>
      <c r="H492" s="42">
        <v>1.7</v>
      </c>
      <c r="I492" s="51">
        <f t="shared" si="44"/>
        <v>29.3</v>
      </c>
      <c r="J492" s="9"/>
      <c r="K492" s="9"/>
      <c r="L492" s="9"/>
      <c r="M492" s="9"/>
    </row>
    <row r="493" spans="1:13" s="2" customFormat="1">
      <c r="A493" s="81">
        <v>468</v>
      </c>
      <c r="B493" s="43" t="s">
        <v>221</v>
      </c>
      <c r="C493" s="43" t="s">
        <v>218</v>
      </c>
      <c r="D493" s="41">
        <v>10</v>
      </c>
      <c r="E493" s="42">
        <v>14.9</v>
      </c>
      <c r="F493" s="42">
        <v>11.7</v>
      </c>
      <c r="G493" s="42">
        <v>8.4</v>
      </c>
      <c r="H493" s="42">
        <v>2.9</v>
      </c>
      <c r="I493" s="51">
        <f t="shared" si="44"/>
        <v>37.9</v>
      </c>
      <c r="J493" s="9"/>
      <c r="K493" s="9"/>
      <c r="L493" s="9"/>
      <c r="M493" s="9"/>
    </row>
    <row r="494" spans="1:13" s="2" customFormat="1">
      <c r="A494" s="81">
        <v>469</v>
      </c>
      <c r="B494" s="43" t="s">
        <v>222</v>
      </c>
      <c r="C494" s="43" t="s">
        <v>218</v>
      </c>
      <c r="D494" s="41" t="s">
        <v>18</v>
      </c>
      <c r="E494" s="42">
        <v>7.2</v>
      </c>
      <c r="F494" s="42">
        <v>4.2</v>
      </c>
      <c r="G494" s="42">
        <v>3.6</v>
      </c>
      <c r="H494" s="42">
        <v>1.9</v>
      </c>
      <c r="I494" s="51">
        <f t="shared" si="44"/>
        <v>16.899999999999999</v>
      </c>
      <c r="J494" s="9"/>
      <c r="K494" s="9"/>
      <c r="L494" s="9"/>
      <c r="M494" s="9"/>
    </row>
    <row r="495" spans="1:13" s="2" customFormat="1">
      <c r="A495" s="81">
        <v>470</v>
      </c>
      <c r="B495" s="43" t="s">
        <v>223</v>
      </c>
      <c r="C495" s="43" t="s">
        <v>218</v>
      </c>
      <c r="D495" s="41">
        <v>10</v>
      </c>
      <c r="E495" s="42">
        <v>12.3</v>
      </c>
      <c r="F495" s="42">
        <v>8.1999999999999993</v>
      </c>
      <c r="G495" s="42">
        <v>7.5</v>
      </c>
      <c r="H495" s="42">
        <v>1.6</v>
      </c>
      <c r="I495" s="51">
        <f t="shared" si="44"/>
        <v>29.6</v>
      </c>
      <c r="J495" s="9"/>
      <c r="K495" s="9"/>
      <c r="L495" s="9"/>
      <c r="M495" s="9"/>
    </row>
    <row r="496" spans="1:13" s="2" customFormat="1">
      <c r="A496" s="81">
        <v>471</v>
      </c>
      <c r="B496" s="43" t="s">
        <v>224</v>
      </c>
      <c r="C496" s="43" t="s">
        <v>218</v>
      </c>
      <c r="D496" s="41" t="s">
        <v>18</v>
      </c>
      <c r="E496" s="42">
        <v>6.2</v>
      </c>
      <c r="F496" s="42">
        <v>5.3</v>
      </c>
      <c r="G496" s="42">
        <v>3.5</v>
      </c>
      <c r="H496" s="42">
        <v>1.8</v>
      </c>
      <c r="I496" s="51">
        <f t="shared" si="44"/>
        <v>16.8</v>
      </c>
      <c r="J496" s="9"/>
      <c r="K496" s="9"/>
      <c r="L496" s="9"/>
      <c r="M496" s="9"/>
    </row>
    <row r="497" spans="1:13" s="2" customFormat="1">
      <c r="A497" s="81">
        <v>472</v>
      </c>
      <c r="B497" s="43" t="s">
        <v>243</v>
      </c>
      <c r="C497" s="43" t="s">
        <v>218</v>
      </c>
      <c r="D497" s="41" t="s">
        <v>18</v>
      </c>
      <c r="E497" s="42">
        <v>6.4</v>
      </c>
      <c r="F497" s="42">
        <v>3.5</v>
      </c>
      <c r="G497" s="42">
        <v>2.4</v>
      </c>
      <c r="H497" s="42">
        <v>1.0900000000000001</v>
      </c>
      <c r="I497" s="51">
        <f t="shared" si="44"/>
        <v>13.39</v>
      </c>
      <c r="J497" s="9"/>
      <c r="K497" s="9"/>
      <c r="L497" s="9"/>
      <c r="M497" s="9"/>
    </row>
    <row r="498" spans="1:13" s="2" customFormat="1">
      <c r="A498" s="81">
        <v>473</v>
      </c>
      <c r="B498" s="43" t="s">
        <v>225</v>
      </c>
      <c r="C498" s="43" t="s">
        <v>218</v>
      </c>
      <c r="D498" s="41">
        <v>10</v>
      </c>
      <c r="E498" s="42">
        <v>14.9</v>
      </c>
      <c r="F498" s="42">
        <v>11.7</v>
      </c>
      <c r="G498" s="42">
        <v>8.4</v>
      </c>
      <c r="H498" s="42">
        <v>2.9</v>
      </c>
      <c r="I498" s="51">
        <f t="shared" si="44"/>
        <v>37.9</v>
      </c>
      <c r="J498" s="9"/>
      <c r="K498" s="9"/>
      <c r="L498" s="9"/>
      <c r="M498" s="9"/>
    </row>
    <row r="499" spans="1:13" s="2" customFormat="1">
      <c r="A499" s="81">
        <v>474</v>
      </c>
      <c r="B499" s="43" t="s">
        <v>226</v>
      </c>
      <c r="C499" s="43" t="s">
        <v>218</v>
      </c>
      <c r="D499" s="41">
        <v>10</v>
      </c>
      <c r="E499" s="42">
        <v>15.6</v>
      </c>
      <c r="F499" s="42">
        <v>10.8</v>
      </c>
      <c r="G499" s="42">
        <v>9.6</v>
      </c>
      <c r="H499" s="42">
        <v>2.2999999999999998</v>
      </c>
      <c r="I499" s="51">
        <f t="shared" si="44"/>
        <v>38.299999999999997</v>
      </c>
      <c r="J499" s="9"/>
      <c r="K499" s="9"/>
      <c r="L499" s="9"/>
      <c r="M499" s="9"/>
    </row>
    <row r="500" spans="1:13" s="2" customFormat="1">
      <c r="A500" s="81">
        <v>475</v>
      </c>
      <c r="B500" s="43" t="s">
        <v>518</v>
      </c>
      <c r="C500" s="43" t="s">
        <v>218</v>
      </c>
      <c r="D500" s="41">
        <v>10</v>
      </c>
      <c r="E500" s="42">
        <v>16.600000000000001</v>
      </c>
      <c r="F500" s="42">
        <v>6.8</v>
      </c>
      <c r="G500" s="42">
        <v>4.2</v>
      </c>
      <c r="H500" s="42">
        <v>1.7</v>
      </c>
      <c r="I500" s="51">
        <f t="shared" si="44"/>
        <v>29.3</v>
      </c>
      <c r="J500" s="9"/>
      <c r="K500" s="9"/>
      <c r="L500" s="9"/>
      <c r="M500" s="9"/>
    </row>
    <row r="501" spans="1:13" s="2" customFormat="1">
      <c r="A501" s="81">
        <v>476</v>
      </c>
      <c r="B501" s="43" t="s">
        <v>227</v>
      </c>
      <c r="C501" s="43" t="s">
        <v>218</v>
      </c>
      <c r="D501" s="41">
        <v>10</v>
      </c>
      <c r="E501" s="42">
        <v>14.9</v>
      </c>
      <c r="F501" s="42">
        <v>11.7</v>
      </c>
      <c r="G501" s="42">
        <v>8.4</v>
      </c>
      <c r="H501" s="42">
        <v>2.9</v>
      </c>
      <c r="I501" s="51">
        <f t="shared" si="44"/>
        <v>37.9</v>
      </c>
      <c r="J501" s="9"/>
      <c r="K501" s="9"/>
      <c r="L501" s="9"/>
      <c r="M501" s="9"/>
    </row>
    <row r="502" spans="1:13" s="2" customFormat="1">
      <c r="A502" s="81">
        <v>477</v>
      </c>
      <c r="B502" s="43" t="s">
        <v>228</v>
      </c>
      <c r="C502" s="43" t="s">
        <v>218</v>
      </c>
      <c r="D502" s="41">
        <v>10</v>
      </c>
      <c r="E502" s="42">
        <v>12.8</v>
      </c>
      <c r="F502" s="42">
        <v>7.3</v>
      </c>
      <c r="G502" s="42">
        <v>4.5</v>
      </c>
      <c r="H502" s="42">
        <v>1.2</v>
      </c>
      <c r="I502" s="51">
        <f t="shared" si="44"/>
        <v>25.8</v>
      </c>
      <c r="J502" s="9"/>
      <c r="K502" s="9"/>
      <c r="L502" s="9"/>
      <c r="M502" s="9"/>
    </row>
    <row r="503" spans="1:13" s="2" customFormat="1">
      <c r="A503" s="81">
        <v>478</v>
      </c>
      <c r="B503" s="43" t="s">
        <v>229</v>
      </c>
      <c r="C503" s="43" t="s">
        <v>218</v>
      </c>
      <c r="D503" s="41" t="s">
        <v>18</v>
      </c>
      <c r="E503" s="42">
        <v>8.8000000000000007</v>
      </c>
      <c r="F503" s="42">
        <v>5.0999999999999996</v>
      </c>
      <c r="G503" s="42">
        <v>2.4</v>
      </c>
      <c r="H503" s="42">
        <v>0.23</v>
      </c>
      <c r="I503" s="51">
        <f t="shared" ref="I503:I505" si="45">SUM(E503:H503)</f>
        <v>16.53</v>
      </c>
      <c r="J503" s="9"/>
      <c r="K503" s="9"/>
      <c r="L503" s="9"/>
      <c r="M503" s="9"/>
    </row>
    <row r="504" spans="1:13" s="2" customFormat="1">
      <c r="A504" s="81">
        <v>479</v>
      </c>
      <c r="B504" s="43" t="s">
        <v>230</v>
      </c>
      <c r="C504" s="43" t="s">
        <v>218</v>
      </c>
      <c r="D504" s="41" t="s">
        <v>18</v>
      </c>
      <c r="E504" s="42">
        <v>7.9</v>
      </c>
      <c r="F504" s="42">
        <v>5.5</v>
      </c>
      <c r="G504" s="42">
        <v>2.6</v>
      </c>
      <c r="H504" s="42">
        <v>1.6</v>
      </c>
      <c r="I504" s="51">
        <f t="shared" si="45"/>
        <v>17.600000000000001</v>
      </c>
      <c r="J504" s="9"/>
      <c r="K504" s="9"/>
      <c r="L504" s="9"/>
      <c r="M504" s="9"/>
    </row>
    <row r="505" spans="1:13" s="2" customFormat="1">
      <c r="A505" s="81">
        <v>480</v>
      </c>
      <c r="B505" s="43" t="s">
        <v>546</v>
      </c>
      <c r="C505" s="43" t="s">
        <v>218</v>
      </c>
      <c r="D505" s="41" t="s">
        <v>18</v>
      </c>
      <c r="E505" s="42">
        <v>8.9</v>
      </c>
      <c r="F505" s="42">
        <v>5.2</v>
      </c>
      <c r="G505" s="42">
        <v>2.8</v>
      </c>
      <c r="H505" s="42">
        <v>1.7</v>
      </c>
      <c r="I505" s="51">
        <f t="shared" si="45"/>
        <v>18.600000000000001</v>
      </c>
      <c r="J505" s="9"/>
      <c r="K505" s="9"/>
      <c r="L505" s="9"/>
      <c r="M505" s="9"/>
    </row>
    <row r="506" spans="1:13" s="2" customFormat="1">
      <c r="A506" s="81">
        <v>481</v>
      </c>
      <c r="B506" s="43" t="s">
        <v>542</v>
      </c>
      <c r="C506" s="43" t="s">
        <v>218</v>
      </c>
      <c r="D506" s="41">
        <v>10</v>
      </c>
      <c r="E506" s="42">
        <v>14.32</v>
      </c>
      <c r="F506" s="42">
        <v>4.5</v>
      </c>
      <c r="G506" s="42">
        <v>6.2</v>
      </c>
      <c r="H506" s="42">
        <v>1.2</v>
      </c>
      <c r="I506" s="51">
        <f t="shared" si="44"/>
        <v>26.22</v>
      </c>
      <c r="J506" s="9"/>
      <c r="K506" s="9"/>
      <c r="L506" s="9"/>
      <c r="M506" s="9"/>
    </row>
    <row r="507" spans="1:13" s="2" customFormat="1">
      <c r="A507" s="81">
        <v>482</v>
      </c>
      <c r="B507" s="43" t="s">
        <v>231</v>
      </c>
      <c r="C507" s="43" t="s">
        <v>218</v>
      </c>
      <c r="D507" s="41" t="s">
        <v>18</v>
      </c>
      <c r="E507" s="42">
        <v>7.6</v>
      </c>
      <c r="F507" s="42">
        <v>3.6</v>
      </c>
      <c r="G507" s="42">
        <v>2.4</v>
      </c>
      <c r="H507" s="42">
        <v>0.15</v>
      </c>
      <c r="I507" s="51">
        <f t="shared" si="44"/>
        <v>13.75</v>
      </c>
      <c r="J507" s="9"/>
      <c r="K507" s="9"/>
      <c r="L507" s="9"/>
      <c r="M507" s="9"/>
    </row>
    <row r="508" spans="1:13" s="5" customFormat="1">
      <c r="A508" s="81">
        <v>483</v>
      </c>
      <c r="B508" s="43" t="s">
        <v>149</v>
      </c>
      <c r="C508" s="43" t="s">
        <v>218</v>
      </c>
      <c r="D508" s="41" t="s">
        <v>18</v>
      </c>
      <c r="E508" s="42">
        <v>8.8000000000000007</v>
      </c>
      <c r="F508" s="42">
        <v>5.0999999999999996</v>
      </c>
      <c r="G508" s="42">
        <v>2.4</v>
      </c>
      <c r="H508" s="42">
        <v>0.23</v>
      </c>
      <c r="I508" s="51">
        <f t="shared" si="44"/>
        <v>16.53</v>
      </c>
      <c r="J508" s="19"/>
      <c r="K508" s="19"/>
      <c r="L508" s="19"/>
      <c r="M508" s="19"/>
    </row>
    <row r="509" spans="1:13" s="5" customFormat="1">
      <c r="A509" s="81">
        <v>484</v>
      </c>
      <c r="B509" s="43" t="s">
        <v>232</v>
      </c>
      <c r="C509" s="43" t="s">
        <v>218</v>
      </c>
      <c r="D509" s="41" t="s">
        <v>18</v>
      </c>
      <c r="E509" s="42">
        <v>7.9</v>
      </c>
      <c r="F509" s="42">
        <v>5.5</v>
      </c>
      <c r="G509" s="42">
        <v>2.6</v>
      </c>
      <c r="H509" s="42">
        <v>1.6</v>
      </c>
      <c r="I509" s="51">
        <f t="shared" si="44"/>
        <v>17.600000000000001</v>
      </c>
      <c r="J509" s="19"/>
      <c r="K509" s="19"/>
      <c r="L509" s="19"/>
      <c r="M509" s="19"/>
    </row>
    <row r="510" spans="1:13" s="2" customFormat="1">
      <c r="A510" s="81">
        <v>485</v>
      </c>
      <c r="B510" s="43" t="s">
        <v>337</v>
      </c>
      <c r="C510" s="43" t="s">
        <v>218</v>
      </c>
      <c r="D510" s="41" t="s">
        <v>18</v>
      </c>
      <c r="E510" s="42">
        <v>8.9</v>
      </c>
      <c r="F510" s="42">
        <v>5.2</v>
      </c>
      <c r="G510" s="42">
        <v>2.8</v>
      </c>
      <c r="H510" s="42">
        <v>1.7</v>
      </c>
      <c r="I510" s="51">
        <f t="shared" si="44"/>
        <v>18.600000000000001</v>
      </c>
      <c r="J510" s="9"/>
      <c r="K510" s="9"/>
      <c r="L510" s="9"/>
      <c r="M510" s="9"/>
    </row>
    <row r="511" spans="1:13">
      <c r="A511" s="81">
        <v>486</v>
      </c>
      <c r="B511" s="48" t="s">
        <v>332</v>
      </c>
      <c r="C511" s="43" t="s">
        <v>218</v>
      </c>
      <c r="D511" s="41" t="s">
        <v>18</v>
      </c>
      <c r="E511" s="42">
        <v>7.6</v>
      </c>
      <c r="F511" s="42">
        <v>3.6</v>
      </c>
      <c r="G511" s="42">
        <v>2.4</v>
      </c>
      <c r="H511" s="42">
        <v>0.15</v>
      </c>
      <c r="I511" s="51">
        <f>SUM(E511:H511)</f>
        <v>13.75</v>
      </c>
    </row>
    <row r="512" spans="1:13">
      <c r="A512" s="81">
        <v>487</v>
      </c>
      <c r="B512" s="47" t="s">
        <v>205</v>
      </c>
      <c r="C512" s="43" t="s">
        <v>218</v>
      </c>
      <c r="D512" s="36" t="s">
        <v>18</v>
      </c>
      <c r="E512" s="42">
        <v>8.8000000000000007</v>
      </c>
      <c r="F512" s="42">
        <v>5.0999999999999996</v>
      </c>
      <c r="G512" s="42">
        <v>2.4</v>
      </c>
      <c r="H512" s="42">
        <v>0.23</v>
      </c>
      <c r="I512" s="51">
        <f>SUM(E512:H512)</f>
        <v>16.53</v>
      </c>
    </row>
    <row r="513" spans="1:985">
      <c r="A513" s="81">
        <v>488</v>
      </c>
      <c r="B513" s="88" t="s">
        <v>587</v>
      </c>
      <c r="C513" s="43" t="s">
        <v>218</v>
      </c>
      <c r="D513" s="36" t="s">
        <v>18</v>
      </c>
      <c r="E513" s="42">
        <v>7.9</v>
      </c>
      <c r="F513" s="42">
        <v>5.5</v>
      </c>
      <c r="G513" s="42">
        <v>2.6</v>
      </c>
      <c r="H513" s="42">
        <v>1.6</v>
      </c>
      <c r="I513" s="51">
        <f>SUM(E513:H513)</f>
        <v>17.600000000000001</v>
      </c>
    </row>
    <row r="514" spans="1:985">
      <c r="A514" s="81">
        <v>489</v>
      </c>
      <c r="B514" s="94" t="s">
        <v>643</v>
      </c>
      <c r="C514" s="89" t="s">
        <v>218</v>
      </c>
      <c r="D514" s="36" t="s">
        <v>18</v>
      </c>
      <c r="E514" s="42">
        <v>8.9</v>
      </c>
      <c r="F514" s="42">
        <v>5.2</v>
      </c>
      <c r="G514" s="42">
        <v>2.8</v>
      </c>
      <c r="H514" s="42">
        <v>1.7</v>
      </c>
      <c r="I514" s="51">
        <f t="shared" ref="I514:I515" si="46">SUM(E514:H514)</f>
        <v>18.600000000000001</v>
      </c>
    </row>
    <row r="515" spans="1:985">
      <c r="A515" s="81">
        <v>490</v>
      </c>
      <c r="B515" s="94" t="s">
        <v>641</v>
      </c>
      <c r="C515" s="89" t="s">
        <v>218</v>
      </c>
      <c r="D515" s="36">
        <v>8</v>
      </c>
      <c r="E515" s="42">
        <v>15.6</v>
      </c>
      <c r="F515" s="42">
        <v>4.2</v>
      </c>
      <c r="G515" s="42">
        <v>3.5</v>
      </c>
      <c r="H515" s="42">
        <v>1.5</v>
      </c>
      <c r="I515" s="51">
        <f t="shared" si="46"/>
        <v>24.8</v>
      </c>
    </row>
    <row r="516" spans="1:985">
      <c r="A516" s="81">
        <v>491</v>
      </c>
      <c r="B516" s="94" t="s">
        <v>642</v>
      </c>
      <c r="C516" s="89" t="s">
        <v>218</v>
      </c>
      <c r="D516" s="36" t="s">
        <v>18</v>
      </c>
      <c r="E516" s="42">
        <v>6.9</v>
      </c>
      <c r="F516" s="42">
        <v>5.3</v>
      </c>
      <c r="G516" s="42">
        <v>3.5</v>
      </c>
      <c r="H516" s="42">
        <v>1.8</v>
      </c>
      <c r="I516" s="51">
        <f t="shared" ref="I516:I517" si="47">SUM(E516:H516)</f>
        <v>17.5</v>
      </c>
    </row>
    <row r="517" spans="1:985">
      <c r="A517" s="81">
        <v>492</v>
      </c>
      <c r="B517" s="94" t="s">
        <v>644</v>
      </c>
      <c r="C517" s="89" t="s">
        <v>218</v>
      </c>
      <c r="D517" s="36">
        <v>10</v>
      </c>
      <c r="E517" s="74">
        <v>15.2</v>
      </c>
      <c r="F517" s="74">
        <v>9.3000000000000007</v>
      </c>
      <c r="G517" s="74">
        <v>8.4</v>
      </c>
      <c r="H517" s="74">
        <v>1.04</v>
      </c>
      <c r="I517" s="51">
        <f t="shared" si="47"/>
        <v>33.94</v>
      </c>
    </row>
    <row r="518" spans="1:985">
      <c r="A518" s="81">
        <v>493</v>
      </c>
      <c r="B518" s="94" t="s">
        <v>684</v>
      </c>
      <c r="C518" s="89" t="s">
        <v>218</v>
      </c>
      <c r="D518" s="36" t="s">
        <v>18</v>
      </c>
      <c r="E518" s="42">
        <v>6.9</v>
      </c>
      <c r="F518" s="42">
        <v>5.3</v>
      </c>
      <c r="G518" s="42">
        <v>3.5</v>
      </c>
      <c r="H518" s="42">
        <v>1.8</v>
      </c>
      <c r="I518" s="51">
        <f t="shared" ref="I518" si="48">SUM(E518:H518)</f>
        <v>17.5</v>
      </c>
    </row>
    <row r="519" spans="1:985">
      <c r="A519" s="79"/>
      <c r="B519" s="45"/>
      <c r="C519" s="84" t="s">
        <v>32</v>
      </c>
      <c r="D519" s="53">
        <f t="shared" ref="D519" si="49">SUM(D491:D517)</f>
        <v>113</v>
      </c>
      <c r="E519" s="53">
        <f>SUM(E491:E518)</f>
        <v>299.92</v>
      </c>
      <c r="F519" s="53">
        <f>SUM(F491:F518)</f>
        <v>175.39999999999998</v>
      </c>
      <c r="G519" s="53">
        <f>SUM(G491:G518)</f>
        <v>121.60000000000002</v>
      </c>
      <c r="H519" s="53">
        <f>SUM(H491:H518)</f>
        <v>41.719999999999992</v>
      </c>
      <c r="I519" s="53">
        <f>SUM(I491:I518)</f>
        <v>638.6400000000001</v>
      </c>
    </row>
    <row r="520" spans="1:985" ht="30" customHeight="1">
      <c r="A520" s="121" t="s">
        <v>233</v>
      </c>
      <c r="B520" s="121"/>
      <c r="C520" s="121"/>
      <c r="D520" s="121"/>
      <c r="E520" s="121"/>
      <c r="F520" s="121"/>
      <c r="G520" s="121"/>
      <c r="H520" s="121"/>
      <c r="I520" s="121"/>
    </row>
    <row r="521" spans="1:985" s="2" customFormat="1">
      <c r="A521" s="42">
        <v>494</v>
      </c>
      <c r="B521" s="43" t="s">
        <v>543</v>
      </c>
      <c r="C521" s="43" t="s">
        <v>233</v>
      </c>
      <c r="D521" s="41" t="s">
        <v>18</v>
      </c>
      <c r="E521" s="42">
        <v>7.6</v>
      </c>
      <c r="F521" s="42">
        <v>3.6</v>
      </c>
      <c r="G521" s="42">
        <v>2.4</v>
      </c>
      <c r="H521" s="42">
        <v>0.15</v>
      </c>
      <c r="I521" s="51">
        <f>SUM(E521:H521)</f>
        <v>13.75</v>
      </c>
      <c r="J521" s="9"/>
      <c r="K521" s="9"/>
      <c r="L521" s="9"/>
      <c r="M521" s="9"/>
    </row>
    <row r="522" spans="1:985" s="2" customFormat="1">
      <c r="A522" s="42">
        <v>495</v>
      </c>
      <c r="B522" s="43" t="s">
        <v>545</v>
      </c>
      <c r="C522" s="43" t="s">
        <v>233</v>
      </c>
      <c r="D522" s="41" t="s">
        <v>18</v>
      </c>
      <c r="E522" s="42">
        <v>8.8000000000000007</v>
      </c>
      <c r="F522" s="42">
        <v>5.0999999999999996</v>
      </c>
      <c r="G522" s="42">
        <v>2.4</v>
      </c>
      <c r="H522" s="42">
        <v>0.23</v>
      </c>
      <c r="I522" s="51">
        <f>SUM(E522:H522)</f>
        <v>16.53</v>
      </c>
      <c r="J522" s="9"/>
      <c r="K522" s="9"/>
      <c r="L522" s="9"/>
      <c r="M522" s="9"/>
    </row>
    <row r="523" spans="1:985" s="2" customFormat="1">
      <c r="A523" s="42">
        <v>496</v>
      </c>
      <c r="B523" s="43" t="s">
        <v>672</v>
      </c>
      <c r="C523" s="43" t="s">
        <v>233</v>
      </c>
      <c r="D523" s="41" t="s">
        <v>18</v>
      </c>
      <c r="E523" s="42">
        <v>7.9</v>
      </c>
      <c r="F523" s="42">
        <v>5.5</v>
      </c>
      <c r="G523" s="42">
        <v>2.6</v>
      </c>
      <c r="H523" s="42">
        <v>1.6</v>
      </c>
      <c r="I523" s="51">
        <f>SUM(E523:H523)</f>
        <v>17.600000000000001</v>
      </c>
      <c r="J523" s="9"/>
      <c r="K523" s="9"/>
      <c r="L523" s="9"/>
      <c r="M523" s="9"/>
    </row>
    <row r="524" spans="1:985" s="2" customFormat="1">
      <c r="A524" s="42">
        <v>497</v>
      </c>
      <c r="B524" s="43" t="s">
        <v>544</v>
      </c>
      <c r="C524" s="43" t="s">
        <v>233</v>
      </c>
      <c r="D524" s="41" t="s">
        <v>18</v>
      </c>
      <c r="E524" s="42">
        <v>8.9</v>
      </c>
      <c r="F524" s="42">
        <v>5.2</v>
      </c>
      <c r="G524" s="42">
        <v>2.8</v>
      </c>
      <c r="H524" s="42">
        <v>1.7</v>
      </c>
      <c r="I524" s="51">
        <f>SUM(E524:H524)</f>
        <v>18.600000000000001</v>
      </c>
      <c r="J524" s="9"/>
      <c r="K524" s="9"/>
      <c r="L524" s="9"/>
      <c r="M524" s="9"/>
    </row>
    <row r="525" spans="1:985">
      <c r="A525" s="50"/>
      <c r="B525" s="45"/>
      <c r="C525" s="84" t="s">
        <v>32</v>
      </c>
      <c r="D525" s="53">
        <f t="shared" ref="D525:I525" si="50">SUM(D521:D524)</f>
        <v>0</v>
      </c>
      <c r="E525" s="53">
        <f t="shared" si="50"/>
        <v>33.199999999999996</v>
      </c>
      <c r="F525" s="53">
        <f t="shared" si="50"/>
        <v>19.399999999999999</v>
      </c>
      <c r="G525" s="53">
        <f t="shared" si="50"/>
        <v>10.199999999999999</v>
      </c>
      <c r="H525" s="53">
        <f t="shared" si="50"/>
        <v>3.6799999999999997</v>
      </c>
      <c r="I525" s="53">
        <f t="shared" si="50"/>
        <v>66.48</v>
      </c>
    </row>
    <row r="526" spans="1:985" ht="28.5" customHeight="1">
      <c r="A526" s="121" t="s">
        <v>346</v>
      </c>
      <c r="B526" s="121"/>
      <c r="C526" s="121"/>
      <c r="D526" s="121"/>
      <c r="E526" s="121"/>
      <c r="F526" s="121"/>
      <c r="G526" s="121"/>
      <c r="H526" s="121"/>
      <c r="I526" s="121"/>
      <c r="J526" s="9"/>
      <c r="K526" s="9"/>
      <c r="L526" s="9"/>
      <c r="M526" s="9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  <c r="FE526" s="2"/>
      <c r="FF526" s="2"/>
      <c r="FG526" s="2"/>
      <c r="FH526" s="2"/>
      <c r="FI526" s="2"/>
      <c r="FJ526" s="2"/>
      <c r="FK526" s="2"/>
      <c r="FL526" s="2"/>
      <c r="FM526" s="2"/>
      <c r="FN526" s="2"/>
      <c r="FO526" s="2"/>
      <c r="FP526" s="2"/>
      <c r="FQ526" s="2"/>
      <c r="FR526" s="2"/>
      <c r="FS526" s="2"/>
      <c r="FT526" s="2"/>
      <c r="FU526" s="2"/>
      <c r="FV526" s="2"/>
      <c r="FW526" s="2"/>
      <c r="FX526" s="2"/>
      <c r="FY526" s="2"/>
      <c r="FZ526" s="2"/>
      <c r="GA526" s="2"/>
      <c r="GB526" s="2"/>
      <c r="GC526" s="2"/>
      <c r="GD526" s="2"/>
      <c r="GE526" s="2"/>
      <c r="GF526" s="2"/>
      <c r="GG526" s="2"/>
      <c r="GH526" s="2"/>
      <c r="GI526" s="2"/>
      <c r="GJ526" s="2"/>
      <c r="GK526" s="2"/>
      <c r="GL526" s="2"/>
      <c r="GM526" s="2"/>
      <c r="GN526" s="2"/>
      <c r="GO526" s="2"/>
      <c r="GP526" s="2"/>
      <c r="GQ526" s="2"/>
      <c r="GR526" s="2"/>
      <c r="GS526" s="2"/>
      <c r="GT526" s="2"/>
      <c r="GU526" s="2"/>
      <c r="GV526" s="2"/>
      <c r="GW526" s="2"/>
      <c r="GX526" s="2"/>
      <c r="GY526" s="2"/>
      <c r="GZ526" s="2"/>
      <c r="HA526" s="2"/>
      <c r="HB526" s="2"/>
      <c r="HC526" s="2"/>
      <c r="HD526" s="2"/>
      <c r="HE526" s="2"/>
      <c r="HF526" s="2"/>
      <c r="HG526" s="2"/>
      <c r="HH526" s="2"/>
      <c r="HI526" s="2"/>
      <c r="HJ526" s="2"/>
      <c r="HK526" s="2"/>
      <c r="HL526" s="2"/>
      <c r="HM526" s="2"/>
      <c r="HN526" s="2"/>
      <c r="HO526" s="2"/>
      <c r="HP526" s="2"/>
      <c r="HQ526" s="2"/>
      <c r="HR526" s="2"/>
      <c r="HS526" s="2"/>
      <c r="HT526" s="2"/>
      <c r="HU526" s="2"/>
      <c r="HV526" s="2"/>
      <c r="HW526" s="2"/>
      <c r="HX526" s="2"/>
      <c r="HY526" s="2"/>
      <c r="HZ526" s="2"/>
      <c r="IA526" s="2"/>
      <c r="IB526" s="2"/>
      <c r="IC526" s="2"/>
      <c r="ID526" s="2"/>
      <c r="IE526" s="2"/>
      <c r="IF526" s="2"/>
      <c r="IG526" s="2"/>
      <c r="IH526" s="2"/>
      <c r="II526" s="2"/>
      <c r="IJ526" s="2"/>
      <c r="IK526" s="2"/>
      <c r="IL526" s="2"/>
      <c r="IM526" s="2"/>
      <c r="IN526" s="2"/>
      <c r="IO526" s="2"/>
      <c r="IP526" s="2"/>
      <c r="IQ526" s="2"/>
      <c r="IR526" s="2"/>
      <c r="IS526" s="2"/>
      <c r="IT526" s="2"/>
      <c r="IU526" s="2"/>
      <c r="IV526" s="2"/>
      <c r="IW526" s="2"/>
      <c r="IX526" s="2"/>
      <c r="IY526" s="2"/>
      <c r="IZ526" s="2"/>
      <c r="JA526" s="2"/>
      <c r="JB526" s="2"/>
      <c r="JC526" s="2"/>
      <c r="JD526" s="2"/>
      <c r="JE526" s="2"/>
      <c r="JF526" s="2"/>
      <c r="JG526" s="2"/>
      <c r="JH526" s="2"/>
      <c r="JI526" s="2"/>
      <c r="JJ526" s="2"/>
      <c r="JK526" s="2"/>
      <c r="JL526" s="2"/>
      <c r="JM526" s="2"/>
      <c r="JN526" s="2"/>
      <c r="JO526" s="2"/>
      <c r="JP526" s="2"/>
      <c r="JQ526" s="2"/>
      <c r="JR526" s="2"/>
      <c r="JS526" s="2"/>
      <c r="JT526" s="2"/>
      <c r="JU526" s="2"/>
      <c r="JV526" s="2"/>
      <c r="JW526" s="2"/>
      <c r="JX526" s="2"/>
      <c r="JY526" s="2"/>
      <c r="JZ526" s="2"/>
      <c r="KA526" s="2"/>
      <c r="KB526" s="2"/>
      <c r="KC526" s="2"/>
      <c r="KD526" s="2"/>
      <c r="KE526" s="2"/>
      <c r="KF526" s="2"/>
      <c r="KG526" s="2"/>
      <c r="KH526" s="2"/>
      <c r="KI526" s="2"/>
      <c r="KJ526" s="2"/>
      <c r="KK526" s="2"/>
      <c r="KL526" s="2"/>
      <c r="KM526" s="2"/>
      <c r="KN526" s="2"/>
      <c r="KO526" s="2"/>
      <c r="KP526" s="2"/>
      <c r="KQ526" s="2"/>
      <c r="KR526" s="2"/>
      <c r="KS526" s="2"/>
      <c r="KT526" s="2"/>
      <c r="KU526" s="2"/>
      <c r="KV526" s="2"/>
      <c r="KW526" s="2"/>
      <c r="KX526" s="2"/>
      <c r="KY526" s="2"/>
      <c r="KZ526" s="2"/>
      <c r="LA526" s="2"/>
      <c r="LB526" s="2"/>
      <c r="LC526" s="2"/>
      <c r="LD526" s="2"/>
      <c r="LE526" s="2"/>
      <c r="LF526" s="2"/>
      <c r="LG526" s="2"/>
      <c r="LH526" s="2"/>
      <c r="LI526" s="2"/>
      <c r="LJ526" s="2"/>
      <c r="LK526" s="2"/>
      <c r="LL526" s="2"/>
      <c r="LM526" s="2"/>
      <c r="LN526" s="2"/>
      <c r="LO526" s="2"/>
      <c r="LP526" s="2"/>
      <c r="LQ526" s="2"/>
      <c r="LR526" s="2"/>
      <c r="LS526" s="2"/>
      <c r="LT526" s="2"/>
      <c r="LU526" s="2"/>
      <c r="LV526" s="2"/>
      <c r="LW526" s="2"/>
      <c r="LX526" s="2"/>
      <c r="LY526" s="2"/>
      <c r="LZ526" s="2"/>
      <c r="MA526" s="2"/>
      <c r="MB526" s="2"/>
      <c r="MC526" s="2"/>
      <c r="MD526" s="2"/>
      <c r="ME526" s="2"/>
      <c r="MF526" s="2"/>
      <c r="MG526" s="2"/>
      <c r="MH526" s="2"/>
      <c r="MI526" s="2"/>
      <c r="MJ526" s="2"/>
      <c r="MK526" s="2"/>
      <c r="ML526" s="2"/>
      <c r="MM526" s="2"/>
      <c r="MN526" s="2"/>
      <c r="MO526" s="2"/>
      <c r="MP526" s="2"/>
      <c r="MQ526" s="2"/>
      <c r="MR526" s="2"/>
      <c r="MS526" s="2"/>
      <c r="MT526" s="2"/>
      <c r="MU526" s="2"/>
      <c r="MV526" s="2"/>
      <c r="MW526" s="2"/>
      <c r="MX526" s="2"/>
      <c r="MY526" s="2"/>
      <c r="MZ526" s="2"/>
      <c r="NA526" s="2"/>
      <c r="NB526" s="2"/>
      <c r="NC526" s="2"/>
      <c r="ND526" s="2"/>
      <c r="NE526" s="2"/>
      <c r="NF526" s="2"/>
      <c r="NG526" s="2"/>
      <c r="NH526" s="2"/>
      <c r="NI526" s="2"/>
      <c r="NJ526" s="2"/>
      <c r="NK526" s="2"/>
      <c r="NL526" s="2"/>
      <c r="NM526" s="2"/>
      <c r="NN526" s="2"/>
      <c r="NO526" s="2"/>
      <c r="NP526" s="2"/>
      <c r="NQ526" s="2"/>
      <c r="NR526" s="2"/>
      <c r="NS526" s="2"/>
      <c r="NT526" s="2"/>
      <c r="NU526" s="2"/>
      <c r="NV526" s="2"/>
      <c r="NW526" s="2"/>
      <c r="NX526" s="2"/>
      <c r="NY526" s="2"/>
      <c r="NZ526" s="2"/>
      <c r="OA526" s="2"/>
      <c r="OB526" s="2"/>
      <c r="OC526" s="2"/>
      <c r="OD526" s="2"/>
      <c r="OE526" s="2"/>
      <c r="OF526" s="2"/>
      <c r="OG526" s="2"/>
      <c r="OH526" s="2"/>
      <c r="OI526" s="2"/>
      <c r="OJ526" s="2"/>
      <c r="OK526" s="2"/>
      <c r="OL526" s="2"/>
      <c r="OM526" s="2"/>
      <c r="ON526" s="2"/>
      <c r="OO526" s="2"/>
      <c r="OP526" s="2"/>
      <c r="OQ526" s="2"/>
      <c r="OR526" s="2"/>
      <c r="OS526" s="2"/>
      <c r="OT526" s="2"/>
      <c r="OU526" s="2"/>
      <c r="OV526" s="2"/>
      <c r="OW526" s="2"/>
      <c r="OX526" s="2"/>
      <c r="OY526" s="2"/>
      <c r="OZ526" s="2"/>
      <c r="PA526" s="2"/>
      <c r="PB526" s="2"/>
      <c r="PC526" s="2"/>
      <c r="PD526" s="2"/>
      <c r="PE526" s="2"/>
      <c r="PF526" s="2"/>
      <c r="PG526" s="2"/>
      <c r="PH526" s="2"/>
      <c r="PI526" s="2"/>
      <c r="PJ526" s="2"/>
      <c r="PK526" s="2"/>
      <c r="PL526" s="2"/>
      <c r="PM526" s="2"/>
      <c r="PN526" s="2"/>
      <c r="PO526" s="2"/>
      <c r="PP526" s="2"/>
      <c r="PQ526" s="2"/>
      <c r="PR526" s="2"/>
      <c r="PS526" s="2"/>
      <c r="PT526" s="2"/>
      <c r="PU526" s="2"/>
      <c r="PV526" s="2"/>
      <c r="PW526" s="2"/>
      <c r="PX526" s="2"/>
      <c r="PY526" s="2"/>
      <c r="PZ526" s="2"/>
      <c r="QA526" s="2"/>
      <c r="QB526" s="2"/>
      <c r="QC526" s="2"/>
      <c r="QD526" s="2"/>
      <c r="QE526" s="2"/>
      <c r="QF526" s="2"/>
      <c r="QG526" s="2"/>
      <c r="QH526" s="2"/>
      <c r="QI526" s="2"/>
      <c r="QJ526" s="2"/>
      <c r="QK526" s="2"/>
      <c r="QL526" s="2"/>
      <c r="QM526" s="2"/>
      <c r="QN526" s="2"/>
      <c r="QO526" s="2"/>
      <c r="QP526" s="2"/>
      <c r="QQ526" s="2"/>
      <c r="QR526" s="2"/>
      <c r="QS526" s="2"/>
      <c r="QT526" s="2"/>
      <c r="QU526" s="2"/>
      <c r="QV526" s="2"/>
      <c r="QW526" s="2"/>
      <c r="QX526" s="2"/>
      <c r="QY526" s="2"/>
      <c r="QZ526" s="2"/>
      <c r="RA526" s="2"/>
      <c r="RB526" s="2"/>
      <c r="RC526" s="2"/>
      <c r="RD526" s="2"/>
      <c r="RE526" s="2"/>
      <c r="RF526" s="2"/>
      <c r="RG526" s="2"/>
      <c r="RH526" s="2"/>
      <c r="RI526" s="2"/>
      <c r="RJ526" s="2"/>
      <c r="RK526" s="2"/>
      <c r="RL526" s="2"/>
      <c r="RM526" s="2"/>
      <c r="RN526" s="2"/>
      <c r="RO526" s="2"/>
      <c r="RP526" s="2"/>
      <c r="RQ526" s="2"/>
      <c r="RR526" s="2"/>
      <c r="RS526" s="2"/>
      <c r="RT526" s="2"/>
      <c r="RU526" s="2"/>
      <c r="RV526" s="2"/>
      <c r="RW526" s="2"/>
      <c r="RX526" s="2"/>
      <c r="RY526" s="2"/>
      <c r="RZ526" s="2"/>
      <c r="SA526" s="2"/>
      <c r="SB526" s="2"/>
      <c r="SC526" s="2"/>
      <c r="SD526" s="2"/>
      <c r="SE526" s="2"/>
      <c r="SF526" s="2"/>
      <c r="SG526" s="2"/>
      <c r="SH526" s="2"/>
      <c r="SI526" s="2"/>
      <c r="SJ526" s="2"/>
      <c r="SK526" s="2"/>
      <c r="SL526" s="2"/>
      <c r="SM526" s="2"/>
      <c r="SN526" s="2"/>
      <c r="SO526" s="2"/>
      <c r="SP526" s="2"/>
      <c r="SQ526" s="2"/>
      <c r="SR526" s="2"/>
      <c r="SS526" s="2"/>
      <c r="ST526" s="2"/>
      <c r="SU526" s="2"/>
      <c r="SV526" s="2"/>
      <c r="SW526" s="2"/>
      <c r="SX526" s="2"/>
      <c r="SY526" s="2"/>
      <c r="SZ526" s="2"/>
      <c r="TA526" s="2"/>
      <c r="TB526" s="2"/>
      <c r="TC526" s="2"/>
      <c r="TD526" s="2"/>
      <c r="TE526" s="2"/>
      <c r="TF526" s="2"/>
      <c r="TG526" s="2"/>
      <c r="TH526" s="2"/>
      <c r="TI526" s="2"/>
      <c r="TJ526" s="2"/>
      <c r="TK526" s="2"/>
      <c r="TL526" s="2"/>
      <c r="TM526" s="2"/>
      <c r="TN526" s="2"/>
      <c r="TO526" s="2"/>
      <c r="TP526" s="2"/>
      <c r="TQ526" s="2"/>
      <c r="TR526" s="2"/>
      <c r="TS526" s="2"/>
      <c r="TT526" s="2"/>
      <c r="TU526" s="2"/>
      <c r="TV526" s="2"/>
      <c r="TW526" s="2"/>
      <c r="TX526" s="2"/>
      <c r="TY526" s="2"/>
      <c r="TZ526" s="2"/>
      <c r="UA526" s="2"/>
      <c r="UB526" s="2"/>
      <c r="UC526" s="2"/>
      <c r="UD526" s="2"/>
      <c r="UE526" s="2"/>
      <c r="UF526" s="2"/>
      <c r="UG526" s="2"/>
      <c r="UH526" s="2"/>
      <c r="UI526" s="2"/>
      <c r="UJ526" s="2"/>
      <c r="UK526" s="2"/>
      <c r="UL526" s="2"/>
      <c r="UM526" s="2"/>
      <c r="UN526" s="2"/>
      <c r="UO526" s="2"/>
      <c r="UP526" s="2"/>
      <c r="UQ526" s="2"/>
      <c r="UR526" s="2"/>
      <c r="US526" s="2"/>
      <c r="UT526" s="2"/>
      <c r="UU526" s="2"/>
      <c r="UV526" s="2"/>
      <c r="UW526" s="2"/>
      <c r="UX526" s="2"/>
      <c r="UY526" s="2"/>
      <c r="UZ526" s="2"/>
      <c r="VA526" s="2"/>
      <c r="VB526" s="2"/>
      <c r="VC526" s="2"/>
      <c r="VD526" s="2"/>
      <c r="VE526" s="2"/>
      <c r="VF526" s="2"/>
      <c r="VG526" s="2"/>
      <c r="VH526" s="2"/>
      <c r="VI526" s="2"/>
      <c r="VJ526" s="2"/>
      <c r="VK526" s="2"/>
      <c r="VL526" s="2"/>
      <c r="VM526" s="2"/>
      <c r="VN526" s="2"/>
      <c r="VO526" s="2"/>
      <c r="VP526" s="2"/>
      <c r="VQ526" s="2"/>
      <c r="VR526" s="2"/>
      <c r="VS526" s="2"/>
      <c r="VT526" s="2"/>
      <c r="VU526" s="2"/>
      <c r="VV526" s="2"/>
      <c r="VW526" s="2"/>
      <c r="VX526" s="2"/>
      <c r="VY526" s="2"/>
      <c r="VZ526" s="2"/>
      <c r="WA526" s="2"/>
      <c r="WB526" s="2"/>
      <c r="WC526" s="2"/>
      <c r="WD526" s="2"/>
      <c r="WE526" s="2"/>
      <c r="WF526" s="2"/>
      <c r="WG526" s="2"/>
      <c r="WH526" s="2"/>
      <c r="WI526" s="2"/>
      <c r="WJ526" s="2"/>
      <c r="WK526" s="2"/>
      <c r="WL526" s="2"/>
      <c r="WM526" s="2"/>
      <c r="WN526" s="2"/>
      <c r="WO526" s="2"/>
      <c r="WP526" s="2"/>
      <c r="WQ526" s="2"/>
      <c r="WR526" s="2"/>
      <c r="WS526" s="2"/>
      <c r="WT526" s="2"/>
      <c r="WU526" s="2"/>
      <c r="WV526" s="2"/>
      <c r="WW526" s="2"/>
      <c r="WX526" s="2"/>
      <c r="WY526" s="2"/>
      <c r="WZ526" s="2"/>
      <c r="XA526" s="2"/>
      <c r="XB526" s="2"/>
      <c r="XC526" s="2"/>
      <c r="XD526" s="2"/>
      <c r="XE526" s="2"/>
      <c r="XF526" s="2"/>
      <c r="XG526" s="2"/>
      <c r="XH526" s="2"/>
      <c r="XI526" s="2"/>
      <c r="XJ526" s="2"/>
      <c r="XK526" s="2"/>
      <c r="XL526" s="2"/>
      <c r="XM526" s="2"/>
      <c r="XN526" s="2"/>
      <c r="XO526" s="2"/>
      <c r="XP526" s="2"/>
      <c r="XQ526" s="2"/>
      <c r="XR526" s="2"/>
      <c r="XS526" s="2"/>
      <c r="XT526" s="2"/>
      <c r="XU526" s="2"/>
      <c r="XV526" s="2"/>
      <c r="XW526" s="2"/>
      <c r="XX526" s="2"/>
      <c r="XY526" s="2"/>
      <c r="XZ526" s="2"/>
      <c r="YA526" s="2"/>
      <c r="YB526" s="2"/>
      <c r="YC526" s="2"/>
      <c r="YD526" s="2"/>
      <c r="YE526" s="2"/>
      <c r="YF526" s="2"/>
      <c r="YG526" s="2"/>
      <c r="YH526" s="2"/>
      <c r="YI526" s="2"/>
      <c r="YJ526" s="2"/>
      <c r="YK526" s="2"/>
      <c r="YL526" s="2"/>
      <c r="YM526" s="2"/>
      <c r="YN526" s="2"/>
      <c r="YO526" s="2"/>
      <c r="YP526" s="2"/>
      <c r="YQ526" s="2"/>
      <c r="YR526" s="2"/>
      <c r="YS526" s="2"/>
      <c r="YT526" s="2"/>
      <c r="YU526" s="2"/>
      <c r="YV526" s="2"/>
      <c r="YW526" s="2"/>
      <c r="YX526" s="2"/>
      <c r="YY526" s="2"/>
      <c r="YZ526" s="2"/>
      <c r="ZA526" s="2"/>
      <c r="ZB526" s="2"/>
      <c r="ZC526" s="2"/>
      <c r="ZD526" s="2"/>
      <c r="ZE526" s="2"/>
      <c r="ZF526" s="2"/>
      <c r="ZG526" s="2"/>
      <c r="ZH526" s="2"/>
      <c r="ZI526" s="2"/>
      <c r="ZJ526" s="2"/>
      <c r="ZK526" s="2"/>
      <c r="ZL526" s="2"/>
      <c r="ZM526" s="2"/>
      <c r="ZN526" s="2"/>
      <c r="ZO526" s="2"/>
      <c r="ZP526" s="2"/>
      <c r="ZQ526" s="2"/>
      <c r="ZR526" s="2"/>
      <c r="ZS526" s="2"/>
      <c r="ZT526" s="2"/>
      <c r="ZU526" s="2"/>
      <c r="ZV526" s="2"/>
      <c r="ZW526" s="2"/>
      <c r="ZX526" s="2"/>
      <c r="ZY526" s="2"/>
      <c r="ZZ526" s="2"/>
      <c r="AAA526" s="2"/>
      <c r="AAB526" s="2"/>
      <c r="AAC526" s="2"/>
      <c r="AAD526" s="2"/>
      <c r="AAE526" s="2"/>
      <c r="AAF526" s="2"/>
      <c r="AAG526" s="2"/>
      <c r="AAH526" s="2"/>
      <c r="AAI526" s="2"/>
      <c r="AAJ526" s="2"/>
      <c r="AAK526" s="2"/>
      <c r="AAL526" s="2"/>
      <c r="AAM526" s="2"/>
      <c r="AAN526" s="2"/>
      <c r="AAO526" s="2"/>
      <c r="AAP526" s="2"/>
      <c r="AAQ526" s="2"/>
      <c r="AAR526" s="2"/>
      <c r="AAS526" s="2"/>
      <c r="AAT526" s="2"/>
      <c r="AAU526" s="2"/>
      <c r="AAV526" s="2"/>
      <c r="AAW526" s="2"/>
      <c r="AAX526" s="2"/>
      <c r="AAY526" s="2"/>
      <c r="AAZ526" s="2"/>
      <c r="ABA526" s="2"/>
      <c r="ABB526" s="2"/>
      <c r="ABC526" s="2"/>
      <c r="ABD526" s="2"/>
      <c r="ABE526" s="2"/>
      <c r="ABF526" s="2"/>
      <c r="ABG526" s="2"/>
      <c r="ABH526" s="2"/>
      <c r="ABI526" s="2"/>
      <c r="ABJ526" s="2"/>
      <c r="ABK526" s="2"/>
      <c r="ABL526" s="2"/>
      <c r="ABM526" s="2"/>
      <c r="ABN526" s="2"/>
      <c r="ABO526" s="2"/>
      <c r="ABP526" s="2"/>
      <c r="ABQ526" s="2"/>
      <c r="ABR526" s="2"/>
      <c r="ABS526" s="2"/>
      <c r="ABT526" s="2"/>
      <c r="ABU526" s="2"/>
      <c r="ABV526" s="2"/>
      <c r="ABW526" s="2"/>
      <c r="ABX526" s="2"/>
      <c r="ABY526" s="2"/>
      <c r="ABZ526" s="2"/>
      <c r="ACA526" s="2"/>
      <c r="ACB526" s="2"/>
      <c r="ACC526" s="2"/>
      <c r="ACD526" s="2"/>
      <c r="ACE526" s="2"/>
      <c r="ACF526" s="2"/>
      <c r="ACG526" s="2"/>
      <c r="ACH526" s="2"/>
      <c r="ACI526" s="2"/>
      <c r="ACJ526" s="2"/>
      <c r="ACK526" s="2"/>
      <c r="ACL526" s="2"/>
      <c r="ACM526" s="2"/>
      <c r="ACN526" s="2"/>
      <c r="ACO526" s="2"/>
      <c r="ACP526" s="2"/>
      <c r="ACQ526" s="2"/>
      <c r="ACR526" s="2"/>
      <c r="ACS526" s="2"/>
      <c r="ACT526" s="2"/>
      <c r="ACU526" s="2"/>
      <c r="ACV526" s="2"/>
      <c r="ACW526" s="2"/>
      <c r="ACX526" s="2"/>
      <c r="ACY526" s="2"/>
      <c r="ACZ526" s="2"/>
      <c r="ADA526" s="2"/>
      <c r="ADB526" s="2"/>
      <c r="ADC526" s="2"/>
      <c r="ADD526" s="2"/>
      <c r="ADE526" s="2"/>
      <c r="ADF526" s="2"/>
      <c r="ADG526" s="2"/>
      <c r="ADH526" s="2"/>
      <c r="ADI526" s="2"/>
      <c r="ADJ526" s="2"/>
      <c r="ADK526" s="2"/>
      <c r="ADL526" s="2"/>
      <c r="ADM526" s="2"/>
      <c r="ADN526" s="2"/>
      <c r="ADO526" s="2"/>
      <c r="ADP526" s="2"/>
      <c r="ADQ526" s="2"/>
      <c r="ADR526" s="2"/>
      <c r="ADS526" s="2"/>
      <c r="ADT526" s="2"/>
      <c r="ADU526" s="2"/>
      <c r="ADV526" s="2"/>
      <c r="ADW526" s="2"/>
      <c r="ADX526" s="2"/>
      <c r="ADY526" s="2"/>
      <c r="ADZ526" s="2"/>
      <c r="AEA526" s="2"/>
      <c r="AEB526" s="2"/>
      <c r="AEC526" s="2"/>
      <c r="AED526" s="2"/>
      <c r="AEE526" s="2"/>
      <c r="AEF526" s="2"/>
      <c r="AEG526" s="2"/>
      <c r="AEH526" s="2"/>
      <c r="AEI526" s="2"/>
      <c r="AEJ526" s="2"/>
      <c r="AEK526" s="2"/>
      <c r="AEL526" s="2"/>
      <c r="AEM526" s="2"/>
      <c r="AEN526" s="2"/>
      <c r="AEO526" s="2"/>
      <c r="AEP526" s="2"/>
      <c r="AEQ526" s="2"/>
      <c r="AER526" s="2"/>
      <c r="AES526" s="2"/>
      <c r="AET526" s="2"/>
      <c r="AEU526" s="2"/>
      <c r="AEV526" s="2"/>
      <c r="AEW526" s="2"/>
      <c r="AEX526" s="2"/>
      <c r="AEY526" s="2"/>
      <c r="AEZ526" s="2"/>
      <c r="AFA526" s="2"/>
      <c r="AFB526" s="2"/>
      <c r="AFC526" s="2"/>
      <c r="AFD526" s="2"/>
      <c r="AFE526" s="2"/>
      <c r="AFF526" s="2"/>
      <c r="AFG526" s="2"/>
      <c r="AFH526" s="2"/>
      <c r="AFI526" s="2"/>
      <c r="AFJ526" s="2"/>
      <c r="AFK526" s="2"/>
      <c r="AFL526" s="2"/>
      <c r="AFM526" s="2"/>
      <c r="AFN526" s="2"/>
      <c r="AFO526" s="2"/>
      <c r="AFP526" s="2"/>
      <c r="AFQ526" s="2"/>
      <c r="AFR526" s="2"/>
      <c r="AFS526" s="2"/>
      <c r="AFT526" s="2"/>
      <c r="AFU526" s="2"/>
      <c r="AFV526" s="2"/>
      <c r="AFW526" s="2"/>
      <c r="AFX526" s="2"/>
      <c r="AFY526" s="2"/>
      <c r="AFZ526" s="2"/>
      <c r="AGA526" s="2"/>
      <c r="AGB526" s="2"/>
      <c r="AGC526" s="2"/>
      <c r="AGD526" s="2"/>
      <c r="AGE526" s="2"/>
      <c r="AGF526" s="2"/>
      <c r="AGG526" s="2"/>
      <c r="AGH526" s="2"/>
      <c r="AGI526" s="2"/>
      <c r="AGJ526" s="2"/>
      <c r="AGK526" s="2"/>
      <c r="AGL526" s="2"/>
      <c r="AGM526" s="2"/>
      <c r="AGN526" s="2"/>
      <c r="AGO526" s="2"/>
      <c r="AGP526" s="2"/>
      <c r="AGQ526" s="2"/>
      <c r="AGR526" s="2"/>
      <c r="AGS526" s="2"/>
      <c r="AGT526" s="2"/>
      <c r="AGU526" s="2"/>
      <c r="AGV526" s="2"/>
      <c r="AGW526" s="2"/>
      <c r="AGX526" s="2"/>
      <c r="AGY526" s="2"/>
      <c r="AGZ526" s="2"/>
      <c r="AHA526" s="2"/>
      <c r="AHB526" s="2"/>
      <c r="AHC526" s="2"/>
      <c r="AHD526" s="2"/>
      <c r="AHE526" s="2"/>
      <c r="AHF526" s="2"/>
      <c r="AHG526" s="2"/>
      <c r="AHH526" s="2"/>
      <c r="AHI526" s="2"/>
      <c r="AHJ526" s="2"/>
      <c r="AHK526" s="2"/>
      <c r="AHL526" s="2"/>
      <c r="AHM526" s="2"/>
      <c r="AHN526" s="2"/>
      <c r="AHO526" s="2"/>
      <c r="AHP526" s="2"/>
      <c r="AHQ526" s="2"/>
      <c r="AHR526" s="2"/>
      <c r="AHS526" s="2"/>
      <c r="AHT526" s="2"/>
      <c r="AHU526" s="2"/>
      <c r="AHV526" s="2"/>
      <c r="AHW526" s="2"/>
      <c r="AHX526" s="2"/>
      <c r="AHY526" s="2"/>
      <c r="AHZ526" s="2"/>
      <c r="AIA526" s="2"/>
      <c r="AIB526" s="2"/>
      <c r="AIC526" s="2"/>
      <c r="AID526" s="2"/>
      <c r="AIE526" s="2"/>
      <c r="AIF526" s="2"/>
      <c r="AIG526" s="2"/>
      <c r="AIH526" s="2"/>
      <c r="AII526" s="2"/>
      <c r="AIJ526" s="2"/>
      <c r="AIK526" s="2"/>
      <c r="AIL526" s="2"/>
      <c r="AIM526" s="2"/>
      <c r="AIN526" s="2"/>
      <c r="AIO526" s="2"/>
      <c r="AIP526" s="2"/>
      <c r="AIQ526" s="2"/>
      <c r="AIR526" s="2"/>
      <c r="AIS526" s="2"/>
      <c r="AIT526" s="2"/>
      <c r="AIU526" s="2"/>
      <c r="AIV526" s="2"/>
      <c r="AIW526" s="2"/>
      <c r="AIX526" s="2"/>
      <c r="AIY526" s="2"/>
      <c r="AIZ526" s="2"/>
      <c r="AJA526" s="2"/>
      <c r="AJB526" s="2"/>
      <c r="AJC526" s="2"/>
      <c r="AJD526" s="2"/>
      <c r="AJE526" s="2"/>
      <c r="AJF526" s="2"/>
      <c r="AJG526" s="2"/>
      <c r="AJH526" s="2"/>
      <c r="AJI526" s="2"/>
      <c r="AJJ526" s="2"/>
      <c r="AJK526" s="2"/>
      <c r="AJL526" s="2"/>
      <c r="AJM526" s="2"/>
      <c r="AJN526" s="2"/>
      <c r="AJO526" s="2"/>
      <c r="AJP526" s="2"/>
      <c r="AJQ526" s="2"/>
      <c r="AJR526" s="2"/>
      <c r="AJS526" s="2"/>
      <c r="AJT526" s="2"/>
      <c r="AJU526" s="2"/>
      <c r="AJV526" s="2"/>
      <c r="AJW526" s="2"/>
      <c r="AJX526" s="2"/>
      <c r="AJY526" s="2"/>
      <c r="AJZ526" s="2"/>
      <c r="AKA526" s="2"/>
      <c r="AKB526" s="2"/>
      <c r="AKC526" s="2"/>
      <c r="AKD526" s="2"/>
      <c r="AKE526" s="2"/>
      <c r="AKF526" s="2"/>
      <c r="AKG526" s="2"/>
      <c r="AKH526" s="2"/>
      <c r="AKI526" s="2"/>
      <c r="AKJ526" s="2"/>
      <c r="AKK526" s="2"/>
      <c r="AKL526" s="2"/>
      <c r="AKM526" s="2"/>
      <c r="AKN526" s="2"/>
      <c r="AKO526" s="2"/>
      <c r="AKP526" s="2"/>
      <c r="AKQ526" s="2"/>
      <c r="AKR526" s="2"/>
      <c r="AKS526" s="2"/>
      <c r="AKT526" s="2"/>
      <c r="AKU526" s="2"/>
      <c r="AKV526" s="2"/>
      <c r="AKW526" s="2"/>
    </row>
    <row r="527" spans="1:985" s="2" customFormat="1">
      <c r="A527" s="74">
        <v>498</v>
      </c>
      <c r="B527" s="70" t="s">
        <v>324</v>
      </c>
      <c r="C527" s="70" t="s">
        <v>194</v>
      </c>
      <c r="D527" s="74">
        <v>6</v>
      </c>
      <c r="E527" s="42">
        <v>10.5</v>
      </c>
      <c r="F527" s="42">
        <v>4.5</v>
      </c>
      <c r="G527" s="42">
        <v>3.5</v>
      </c>
      <c r="H527" s="42">
        <v>0.1</v>
      </c>
      <c r="I527" s="51">
        <f t="shared" ref="I527:I533" si="51">SUM(E527:H527)</f>
        <v>18.600000000000001</v>
      </c>
      <c r="J527" s="9"/>
      <c r="K527" s="9"/>
      <c r="L527" s="9"/>
      <c r="M527" s="9"/>
    </row>
    <row r="528" spans="1:985" s="2" customFormat="1">
      <c r="A528" s="74">
        <v>499</v>
      </c>
      <c r="B528" s="70" t="s">
        <v>347</v>
      </c>
      <c r="C528" s="70" t="s">
        <v>194</v>
      </c>
      <c r="D528" s="74">
        <v>6</v>
      </c>
      <c r="E528" s="42">
        <v>11.8</v>
      </c>
      <c r="F528" s="42">
        <v>3.6</v>
      </c>
      <c r="G528" s="42">
        <v>4.5999999999999996</v>
      </c>
      <c r="H528" s="42">
        <v>0.5</v>
      </c>
      <c r="I528" s="51">
        <f t="shared" si="51"/>
        <v>20.5</v>
      </c>
      <c r="J528" s="9"/>
      <c r="K528" s="9"/>
      <c r="L528" s="9"/>
      <c r="M528" s="9"/>
    </row>
    <row r="529" spans="1:985" s="2" customFormat="1">
      <c r="A529" s="74">
        <v>500</v>
      </c>
      <c r="B529" s="70" t="s">
        <v>348</v>
      </c>
      <c r="C529" s="70" t="s">
        <v>194</v>
      </c>
      <c r="D529" s="74">
        <v>6</v>
      </c>
      <c r="E529" s="42">
        <v>12.3</v>
      </c>
      <c r="F529" s="42">
        <v>5.8</v>
      </c>
      <c r="G529" s="42">
        <v>3.5</v>
      </c>
      <c r="H529" s="42">
        <v>0.6</v>
      </c>
      <c r="I529" s="51">
        <f t="shared" si="51"/>
        <v>22.200000000000003</v>
      </c>
      <c r="J529" s="9"/>
      <c r="K529" s="9"/>
      <c r="L529" s="9"/>
      <c r="M529" s="9"/>
    </row>
    <row r="530" spans="1:985" s="2" customFormat="1">
      <c r="A530" s="74">
        <v>501</v>
      </c>
      <c r="B530" s="70" t="s">
        <v>349</v>
      </c>
      <c r="C530" s="70" t="s">
        <v>194</v>
      </c>
      <c r="D530" s="74">
        <v>6</v>
      </c>
      <c r="E530" s="74">
        <v>9.1999999999999993</v>
      </c>
      <c r="F530" s="74">
        <v>2.2999999999999998</v>
      </c>
      <c r="G530" s="74">
        <v>0</v>
      </c>
      <c r="H530" s="74">
        <v>1</v>
      </c>
      <c r="I530" s="51">
        <f t="shared" si="51"/>
        <v>12.5</v>
      </c>
      <c r="J530" s="9"/>
      <c r="K530" s="9"/>
      <c r="L530" s="9"/>
      <c r="M530" s="9"/>
    </row>
    <row r="531" spans="1:985" s="2" customFormat="1">
      <c r="A531" s="74">
        <v>502</v>
      </c>
      <c r="B531" s="70" t="s">
        <v>350</v>
      </c>
      <c r="C531" s="70" t="s">
        <v>194</v>
      </c>
      <c r="D531" s="74">
        <v>6</v>
      </c>
      <c r="E531" s="42">
        <v>8.6999999999999993</v>
      </c>
      <c r="F531" s="42">
        <v>5.2</v>
      </c>
      <c r="G531" s="42">
        <v>4.5</v>
      </c>
      <c r="H531" s="42">
        <v>1.08</v>
      </c>
      <c r="I531" s="51">
        <f t="shared" si="51"/>
        <v>19.479999999999997</v>
      </c>
      <c r="J531" s="9"/>
      <c r="K531" s="9"/>
      <c r="L531" s="9"/>
      <c r="M531" s="9"/>
    </row>
    <row r="532" spans="1:985" s="2" customFormat="1">
      <c r="A532" s="74">
        <v>503</v>
      </c>
      <c r="B532" s="77" t="s">
        <v>351</v>
      </c>
      <c r="C532" s="70" t="s">
        <v>194</v>
      </c>
      <c r="D532" s="74">
        <v>6</v>
      </c>
      <c r="E532" s="42">
        <v>10.6</v>
      </c>
      <c r="F532" s="42">
        <v>3.8</v>
      </c>
      <c r="G532" s="42">
        <v>2.0499999999999998</v>
      </c>
      <c r="H532" s="42">
        <v>0.56999999999999995</v>
      </c>
      <c r="I532" s="51">
        <f t="shared" si="51"/>
        <v>17.02</v>
      </c>
      <c r="J532" s="9"/>
      <c r="K532" s="9"/>
      <c r="L532" s="9"/>
      <c r="M532" s="9"/>
    </row>
    <row r="533" spans="1:985" s="2" customFormat="1">
      <c r="A533" s="74">
        <v>504</v>
      </c>
      <c r="B533" s="77" t="s">
        <v>352</v>
      </c>
      <c r="C533" s="70" t="s">
        <v>194</v>
      </c>
      <c r="D533" s="74">
        <v>6</v>
      </c>
      <c r="E533" s="42">
        <v>10.199999999999999</v>
      </c>
      <c r="F533" s="42">
        <v>3.7</v>
      </c>
      <c r="G533" s="42">
        <v>2.8</v>
      </c>
      <c r="H533" s="42">
        <v>0.9</v>
      </c>
      <c r="I533" s="51">
        <f t="shared" si="51"/>
        <v>17.599999999999998</v>
      </c>
      <c r="J533" s="9"/>
      <c r="K533" s="9"/>
      <c r="L533" s="9"/>
      <c r="M533" s="9"/>
    </row>
    <row r="534" spans="1:985" ht="18.75" customHeight="1">
      <c r="A534" s="75"/>
      <c r="B534" s="83"/>
      <c r="C534" s="84" t="s">
        <v>32</v>
      </c>
      <c r="D534" s="57">
        <f t="shared" ref="D534:I534" si="52">SUM(D527:D533)</f>
        <v>42</v>
      </c>
      <c r="E534" s="57">
        <f t="shared" si="52"/>
        <v>73.3</v>
      </c>
      <c r="F534" s="57">
        <f t="shared" si="52"/>
        <v>28.9</v>
      </c>
      <c r="G534" s="57">
        <f t="shared" si="52"/>
        <v>20.950000000000003</v>
      </c>
      <c r="H534" s="57">
        <f t="shared" si="52"/>
        <v>4.75</v>
      </c>
      <c r="I534" s="57">
        <f t="shared" si="52"/>
        <v>127.89999999999999</v>
      </c>
      <c r="J534" s="9"/>
      <c r="K534" s="9"/>
      <c r="L534" s="9"/>
      <c r="M534" s="9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  <c r="FE534" s="2"/>
      <c r="FF534" s="2"/>
      <c r="FG534" s="2"/>
      <c r="FH534" s="2"/>
      <c r="FI534" s="2"/>
      <c r="FJ534" s="2"/>
      <c r="FK534" s="2"/>
      <c r="FL534" s="2"/>
      <c r="FM534" s="2"/>
      <c r="FN534" s="2"/>
      <c r="FO534" s="2"/>
      <c r="FP534" s="2"/>
      <c r="FQ534" s="2"/>
      <c r="FR534" s="2"/>
      <c r="FS534" s="2"/>
      <c r="FT534" s="2"/>
      <c r="FU534" s="2"/>
      <c r="FV534" s="2"/>
      <c r="FW534" s="2"/>
      <c r="FX534" s="2"/>
      <c r="FY534" s="2"/>
      <c r="FZ534" s="2"/>
      <c r="GA534" s="2"/>
      <c r="GB534" s="2"/>
      <c r="GC534" s="2"/>
      <c r="GD534" s="2"/>
      <c r="GE534" s="2"/>
      <c r="GF534" s="2"/>
      <c r="GG534" s="2"/>
      <c r="GH534" s="2"/>
      <c r="GI534" s="2"/>
      <c r="GJ534" s="2"/>
      <c r="GK534" s="2"/>
      <c r="GL534" s="2"/>
      <c r="GM534" s="2"/>
      <c r="GN534" s="2"/>
      <c r="GO534" s="2"/>
      <c r="GP534" s="2"/>
      <c r="GQ534" s="2"/>
      <c r="GR534" s="2"/>
      <c r="GS534" s="2"/>
      <c r="GT534" s="2"/>
      <c r="GU534" s="2"/>
      <c r="GV534" s="2"/>
      <c r="GW534" s="2"/>
      <c r="GX534" s="2"/>
      <c r="GY534" s="2"/>
      <c r="GZ534" s="2"/>
      <c r="HA534" s="2"/>
      <c r="HB534" s="2"/>
      <c r="HC534" s="2"/>
      <c r="HD534" s="2"/>
      <c r="HE534" s="2"/>
      <c r="HF534" s="2"/>
      <c r="HG534" s="2"/>
      <c r="HH534" s="2"/>
      <c r="HI534" s="2"/>
      <c r="HJ534" s="2"/>
      <c r="HK534" s="2"/>
      <c r="HL534" s="2"/>
      <c r="HM534" s="2"/>
      <c r="HN534" s="2"/>
      <c r="HO534" s="2"/>
      <c r="HP534" s="2"/>
      <c r="HQ534" s="2"/>
      <c r="HR534" s="2"/>
      <c r="HS534" s="2"/>
      <c r="HT534" s="2"/>
      <c r="HU534" s="2"/>
      <c r="HV534" s="2"/>
      <c r="HW534" s="2"/>
      <c r="HX534" s="2"/>
      <c r="HY534" s="2"/>
      <c r="HZ534" s="2"/>
      <c r="IA534" s="2"/>
      <c r="IB534" s="2"/>
      <c r="IC534" s="2"/>
      <c r="ID534" s="2"/>
      <c r="IE534" s="2"/>
      <c r="IF534" s="2"/>
      <c r="IG534" s="2"/>
      <c r="IH534" s="2"/>
      <c r="II534" s="2"/>
      <c r="IJ534" s="2"/>
      <c r="IK534" s="2"/>
      <c r="IL534" s="2"/>
      <c r="IM534" s="2"/>
      <c r="IN534" s="2"/>
      <c r="IO534" s="2"/>
      <c r="IP534" s="2"/>
      <c r="IQ534" s="2"/>
      <c r="IR534" s="2"/>
      <c r="IS534" s="2"/>
      <c r="IT534" s="2"/>
      <c r="IU534" s="2"/>
      <c r="IV534" s="2"/>
      <c r="IW534" s="2"/>
      <c r="IX534" s="2"/>
      <c r="IY534" s="2"/>
      <c r="IZ534" s="2"/>
      <c r="JA534" s="2"/>
      <c r="JB534" s="2"/>
      <c r="JC534" s="2"/>
      <c r="JD534" s="2"/>
      <c r="JE534" s="2"/>
      <c r="JF534" s="2"/>
      <c r="JG534" s="2"/>
      <c r="JH534" s="2"/>
      <c r="JI534" s="2"/>
      <c r="JJ534" s="2"/>
      <c r="JK534" s="2"/>
      <c r="JL534" s="2"/>
      <c r="JM534" s="2"/>
      <c r="JN534" s="2"/>
      <c r="JO534" s="2"/>
      <c r="JP534" s="2"/>
      <c r="JQ534" s="2"/>
      <c r="JR534" s="2"/>
      <c r="JS534" s="2"/>
      <c r="JT534" s="2"/>
      <c r="JU534" s="2"/>
      <c r="JV534" s="2"/>
      <c r="JW534" s="2"/>
      <c r="JX534" s="2"/>
      <c r="JY534" s="2"/>
      <c r="JZ534" s="2"/>
      <c r="KA534" s="2"/>
      <c r="KB534" s="2"/>
      <c r="KC534" s="2"/>
      <c r="KD534" s="2"/>
      <c r="KE534" s="2"/>
      <c r="KF534" s="2"/>
      <c r="KG534" s="2"/>
      <c r="KH534" s="2"/>
      <c r="KI534" s="2"/>
      <c r="KJ534" s="2"/>
      <c r="KK534" s="2"/>
      <c r="KL534" s="2"/>
      <c r="KM534" s="2"/>
      <c r="KN534" s="2"/>
      <c r="KO534" s="2"/>
      <c r="KP534" s="2"/>
      <c r="KQ534" s="2"/>
      <c r="KR534" s="2"/>
      <c r="KS534" s="2"/>
      <c r="KT534" s="2"/>
      <c r="KU534" s="2"/>
      <c r="KV534" s="2"/>
      <c r="KW534" s="2"/>
      <c r="KX534" s="2"/>
      <c r="KY534" s="2"/>
      <c r="KZ534" s="2"/>
      <c r="LA534" s="2"/>
      <c r="LB534" s="2"/>
      <c r="LC534" s="2"/>
      <c r="LD534" s="2"/>
      <c r="LE534" s="2"/>
      <c r="LF534" s="2"/>
      <c r="LG534" s="2"/>
      <c r="LH534" s="2"/>
      <c r="LI534" s="2"/>
      <c r="LJ534" s="2"/>
      <c r="LK534" s="2"/>
      <c r="LL534" s="2"/>
      <c r="LM534" s="2"/>
      <c r="LN534" s="2"/>
      <c r="LO534" s="2"/>
      <c r="LP534" s="2"/>
      <c r="LQ534" s="2"/>
      <c r="LR534" s="2"/>
      <c r="LS534" s="2"/>
      <c r="LT534" s="2"/>
      <c r="LU534" s="2"/>
      <c r="LV534" s="2"/>
      <c r="LW534" s="2"/>
      <c r="LX534" s="2"/>
      <c r="LY534" s="2"/>
      <c r="LZ534" s="2"/>
      <c r="MA534" s="2"/>
      <c r="MB534" s="2"/>
      <c r="MC534" s="2"/>
      <c r="MD534" s="2"/>
      <c r="ME534" s="2"/>
      <c r="MF534" s="2"/>
      <c r="MG534" s="2"/>
      <c r="MH534" s="2"/>
      <c r="MI534" s="2"/>
      <c r="MJ534" s="2"/>
      <c r="MK534" s="2"/>
      <c r="ML534" s="2"/>
      <c r="MM534" s="2"/>
      <c r="MN534" s="2"/>
      <c r="MO534" s="2"/>
      <c r="MP534" s="2"/>
      <c r="MQ534" s="2"/>
      <c r="MR534" s="2"/>
      <c r="MS534" s="2"/>
      <c r="MT534" s="2"/>
      <c r="MU534" s="2"/>
      <c r="MV534" s="2"/>
      <c r="MW534" s="2"/>
      <c r="MX534" s="2"/>
      <c r="MY534" s="2"/>
      <c r="MZ534" s="2"/>
      <c r="NA534" s="2"/>
      <c r="NB534" s="2"/>
      <c r="NC534" s="2"/>
      <c r="ND534" s="2"/>
      <c r="NE534" s="2"/>
      <c r="NF534" s="2"/>
      <c r="NG534" s="2"/>
      <c r="NH534" s="2"/>
      <c r="NI534" s="2"/>
      <c r="NJ534" s="2"/>
      <c r="NK534" s="2"/>
      <c r="NL534" s="2"/>
      <c r="NM534" s="2"/>
      <c r="NN534" s="2"/>
      <c r="NO534" s="2"/>
      <c r="NP534" s="2"/>
      <c r="NQ534" s="2"/>
      <c r="NR534" s="2"/>
      <c r="NS534" s="2"/>
      <c r="NT534" s="2"/>
      <c r="NU534" s="2"/>
      <c r="NV534" s="2"/>
      <c r="NW534" s="2"/>
      <c r="NX534" s="2"/>
      <c r="NY534" s="2"/>
      <c r="NZ534" s="2"/>
      <c r="OA534" s="2"/>
      <c r="OB534" s="2"/>
      <c r="OC534" s="2"/>
      <c r="OD534" s="2"/>
      <c r="OE534" s="2"/>
      <c r="OF534" s="2"/>
      <c r="OG534" s="2"/>
      <c r="OH534" s="2"/>
      <c r="OI534" s="2"/>
      <c r="OJ534" s="2"/>
      <c r="OK534" s="2"/>
      <c r="OL534" s="2"/>
      <c r="OM534" s="2"/>
      <c r="ON534" s="2"/>
      <c r="OO534" s="2"/>
      <c r="OP534" s="2"/>
      <c r="OQ534" s="2"/>
      <c r="OR534" s="2"/>
      <c r="OS534" s="2"/>
      <c r="OT534" s="2"/>
      <c r="OU534" s="2"/>
      <c r="OV534" s="2"/>
      <c r="OW534" s="2"/>
      <c r="OX534" s="2"/>
      <c r="OY534" s="2"/>
      <c r="OZ534" s="2"/>
      <c r="PA534" s="2"/>
      <c r="PB534" s="2"/>
      <c r="PC534" s="2"/>
      <c r="PD534" s="2"/>
      <c r="PE534" s="2"/>
      <c r="PF534" s="2"/>
      <c r="PG534" s="2"/>
      <c r="PH534" s="2"/>
      <c r="PI534" s="2"/>
      <c r="PJ534" s="2"/>
      <c r="PK534" s="2"/>
      <c r="PL534" s="2"/>
      <c r="PM534" s="2"/>
      <c r="PN534" s="2"/>
      <c r="PO534" s="2"/>
      <c r="PP534" s="2"/>
      <c r="PQ534" s="2"/>
      <c r="PR534" s="2"/>
      <c r="PS534" s="2"/>
      <c r="PT534" s="2"/>
      <c r="PU534" s="2"/>
      <c r="PV534" s="2"/>
      <c r="PW534" s="2"/>
      <c r="PX534" s="2"/>
      <c r="PY534" s="2"/>
      <c r="PZ534" s="2"/>
      <c r="QA534" s="2"/>
      <c r="QB534" s="2"/>
      <c r="QC534" s="2"/>
      <c r="QD534" s="2"/>
      <c r="QE534" s="2"/>
      <c r="QF534" s="2"/>
      <c r="QG534" s="2"/>
      <c r="QH534" s="2"/>
      <c r="QI534" s="2"/>
      <c r="QJ534" s="2"/>
      <c r="QK534" s="2"/>
      <c r="QL534" s="2"/>
      <c r="QM534" s="2"/>
      <c r="QN534" s="2"/>
      <c r="QO534" s="2"/>
      <c r="QP534" s="2"/>
      <c r="QQ534" s="2"/>
      <c r="QR534" s="2"/>
      <c r="QS534" s="2"/>
      <c r="QT534" s="2"/>
      <c r="QU534" s="2"/>
      <c r="QV534" s="2"/>
      <c r="QW534" s="2"/>
      <c r="QX534" s="2"/>
      <c r="QY534" s="2"/>
      <c r="QZ534" s="2"/>
      <c r="RA534" s="2"/>
      <c r="RB534" s="2"/>
      <c r="RC534" s="2"/>
      <c r="RD534" s="2"/>
      <c r="RE534" s="2"/>
      <c r="RF534" s="2"/>
      <c r="RG534" s="2"/>
      <c r="RH534" s="2"/>
      <c r="RI534" s="2"/>
      <c r="RJ534" s="2"/>
      <c r="RK534" s="2"/>
      <c r="RL534" s="2"/>
      <c r="RM534" s="2"/>
      <c r="RN534" s="2"/>
      <c r="RO534" s="2"/>
      <c r="RP534" s="2"/>
      <c r="RQ534" s="2"/>
      <c r="RR534" s="2"/>
      <c r="RS534" s="2"/>
      <c r="RT534" s="2"/>
      <c r="RU534" s="2"/>
      <c r="RV534" s="2"/>
      <c r="RW534" s="2"/>
      <c r="RX534" s="2"/>
      <c r="RY534" s="2"/>
      <c r="RZ534" s="2"/>
      <c r="SA534" s="2"/>
      <c r="SB534" s="2"/>
      <c r="SC534" s="2"/>
      <c r="SD534" s="2"/>
      <c r="SE534" s="2"/>
      <c r="SF534" s="2"/>
      <c r="SG534" s="2"/>
      <c r="SH534" s="2"/>
      <c r="SI534" s="2"/>
      <c r="SJ534" s="2"/>
      <c r="SK534" s="2"/>
      <c r="SL534" s="2"/>
      <c r="SM534" s="2"/>
      <c r="SN534" s="2"/>
      <c r="SO534" s="2"/>
      <c r="SP534" s="2"/>
      <c r="SQ534" s="2"/>
      <c r="SR534" s="2"/>
      <c r="SS534" s="2"/>
      <c r="ST534" s="2"/>
      <c r="SU534" s="2"/>
      <c r="SV534" s="2"/>
      <c r="SW534" s="2"/>
      <c r="SX534" s="2"/>
      <c r="SY534" s="2"/>
      <c r="SZ534" s="2"/>
      <c r="TA534" s="2"/>
      <c r="TB534" s="2"/>
      <c r="TC534" s="2"/>
      <c r="TD534" s="2"/>
      <c r="TE534" s="2"/>
      <c r="TF534" s="2"/>
      <c r="TG534" s="2"/>
      <c r="TH534" s="2"/>
      <c r="TI534" s="2"/>
      <c r="TJ534" s="2"/>
      <c r="TK534" s="2"/>
      <c r="TL534" s="2"/>
      <c r="TM534" s="2"/>
      <c r="TN534" s="2"/>
      <c r="TO534" s="2"/>
      <c r="TP534" s="2"/>
      <c r="TQ534" s="2"/>
      <c r="TR534" s="2"/>
      <c r="TS534" s="2"/>
      <c r="TT534" s="2"/>
      <c r="TU534" s="2"/>
      <c r="TV534" s="2"/>
      <c r="TW534" s="2"/>
      <c r="TX534" s="2"/>
      <c r="TY534" s="2"/>
      <c r="TZ534" s="2"/>
      <c r="UA534" s="2"/>
      <c r="UB534" s="2"/>
      <c r="UC534" s="2"/>
      <c r="UD534" s="2"/>
      <c r="UE534" s="2"/>
      <c r="UF534" s="2"/>
      <c r="UG534" s="2"/>
      <c r="UH534" s="2"/>
      <c r="UI534" s="2"/>
      <c r="UJ534" s="2"/>
      <c r="UK534" s="2"/>
      <c r="UL534" s="2"/>
      <c r="UM534" s="2"/>
      <c r="UN534" s="2"/>
      <c r="UO534" s="2"/>
      <c r="UP534" s="2"/>
      <c r="UQ534" s="2"/>
      <c r="UR534" s="2"/>
      <c r="US534" s="2"/>
      <c r="UT534" s="2"/>
      <c r="UU534" s="2"/>
      <c r="UV534" s="2"/>
      <c r="UW534" s="2"/>
      <c r="UX534" s="2"/>
      <c r="UY534" s="2"/>
      <c r="UZ534" s="2"/>
      <c r="VA534" s="2"/>
      <c r="VB534" s="2"/>
      <c r="VC534" s="2"/>
      <c r="VD534" s="2"/>
      <c r="VE534" s="2"/>
      <c r="VF534" s="2"/>
      <c r="VG534" s="2"/>
      <c r="VH534" s="2"/>
      <c r="VI534" s="2"/>
      <c r="VJ534" s="2"/>
      <c r="VK534" s="2"/>
      <c r="VL534" s="2"/>
      <c r="VM534" s="2"/>
      <c r="VN534" s="2"/>
      <c r="VO534" s="2"/>
      <c r="VP534" s="2"/>
      <c r="VQ534" s="2"/>
      <c r="VR534" s="2"/>
      <c r="VS534" s="2"/>
      <c r="VT534" s="2"/>
      <c r="VU534" s="2"/>
      <c r="VV534" s="2"/>
      <c r="VW534" s="2"/>
      <c r="VX534" s="2"/>
      <c r="VY534" s="2"/>
      <c r="VZ534" s="2"/>
      <c r="WA534" s="2"/>
      <c r="WB534" s="2"/>
      <c r="WC534" s="2"/>
      <c r="WD534" s="2"/>
      <c r="WE534" s="2"/>
      <c r="WF534" s="2"/>
      <c r="WG534" s="2"/>
      <c r="WH534" s="2"/>
      <c r="WI534" s="2"/>
      <c r="WJ534" s="2"/>
      <c r="WK534" s="2"/>
      <c r="WL534" s="2"/>
      <c r="WM534" s="2"/>
      <c r="WN534" s="2"/>
      <c r="WO534" s="2"/>
      <c r="WP534" s="2"/>
      <c r="WQ534" s="2"/>
      <c r="WR534" s="2"/>
      <c r="WS534" s="2"/>
      <c r="WT534" s="2"/>
      <c r="WU534" s="2"/>
      <c r="WV534" s="2"/>
      <c r="WW534" s="2"/>
      <c r="WX534" s="2"/>
      <c r="WY534" s="2"/>
      <c r="WZ534" s="2"/>
      <c r="XA534" s="2"/>
      <c r="XB534" s="2"/>
      <c r="XC534" s="2"/>
      <c r="XD534" s="2"/>
      <c r="XE534" s="2"/>
      <c r="XF534" s="2"/>
      <c r="XG534" s="2"/>
      <c r="XH534" s="2"/>
      <c r="XI534" s="2"/>
      <c r="XJ534" s="2"/>
      <c r="XK534" s="2"/>
      <c r="XL534" s="2"/>
      <c r="XM534" s="2"/>
      <c r="XN534" s="2"/>
      <c r="XO534" s="2"/>
      <c r="XP534" s="2"/>
      <c r="XQ534" s="2"/>
      <c r="XR534" s="2"/>
      <c r="XS534" s="2"/>
      <c r="XT534" s="2"/>
      <c r="XU534" s="2"/>
      <c r="XV534" s="2"/>
      <c r="XW534" s="2"/>
      <c r="XX534" s="2"/>
      <c r="XY534" s="2"/>
      <c r="XZ534" s="2"/>
      <c r="YA534" s="2"/>
      <c r="YB534" s="2"/>
      <c r="YC534" s="2"/>
      <c r="YD534" s="2"/>
      <c r="YE534" s="2"/>
      <c r="YF534" s="2"/>
      <c r="YG534" s="2"/>
      <c r="YH534" s="2"/>
      <c r="YI534" s="2"/>
      <c r="YJ534" s="2"/>
      <c r="YK534" s="2"/>
      <c r="YL534" s="2"/>
      <c r="YM534" s="2"/>
      <c r="YN534" s="2"/>
      <c r="YO534" s="2"/>
      <c r="YP534" s="2"/>
      <c r="YQ534" s="2"/>
      <c r="YR534" s="2"/>
      <c r="YS534" s="2"/>
      <c r="YT534" s="2"/>
      <c r="YU534" s="2"/>
      <c r="YV534" s="2"/>
      <c r="YW534" s="2"/>
      <c r="YX534" s="2"/>
      <c r="YY534" s="2"/>
      <c r="YZ534" s="2"/>
      <c r="ZA534" s="2"/>
      <c r="ZB534" s="2"/>
      <c r="ZC534" s="2"/>
      <c r="ZD534" s="2"/>
      <c r="ZE534" s="2"/>
      <c r="ZF534" s="2"/>
      <c r="ZG534" s="2"/>
      <c r="ZH534" s="2"/>
      <c r="ZI534" s="2"/>
      <c r="ZJ534" s="2"/>
      <c r="ZK534" s="2"/>
      <c r="ZL534" s="2"/>
      <c r="ZM534" s="2"/>
      <c r="ZN534" s="2"/>
      <c r="ZO534" s="2"/>
      <c r="ZP534" s="2"/>
      <c r="ZQ534" s="2"/>
      <c r="ZR534" s="2"/>
      <c r="ZS534" s="2"/>
      <c r="ZT534" s="2"/>
      <c r="ZU534" s="2"/>
      <c r="ZV534" s="2"/>
      <c r="ZW534" s="2"/>
      <c r="ZX534" s="2"/>
      <c r="ZY534" s="2"/>
      <c r="ZZ534" s="2"/>
      <c r="AAA534" s="2"/>
      <c r="AAB534" s="2"/>
      <c r="AAC534" s="2"/>
      <c r="AAD534" s="2"/>
      <c r="AAE534" s="2"/>
      <c r="AAF534" s="2"/>
      <c r="AAG534" s="2"/>
      <c r="AAH534" s="2"/>
      <c r="AAI534" s="2"/>
      <c r="AAJ534" s="2"/>
      <c r="AAK534" s="2"/>
      <c r="AAL534" s="2"/>
      <c r="AAM534" s="2"/>
      <c r="AAN534" s="2"/>
      <c r="AAO534" s="2"/>
      <c r="AAP534" s="2"/>
      <c r="AAQ534" s="2"/>
      <c r="AAR534" s="2"/>
      <c r="AAS534" s="2"/>
      <c r="AAT534" s="2"/>
      <c r="AAU534" s="2"/>
      <c r="AAV534" s="2"/>
      <c r="AAW534" s="2"/>
      <c r="AAX534" s="2"/>
      <c r="AAY534" s="2"/>
      <c r="AAZ534" s="2"/>
      <c r="ABA534" s="2"/>
      <c r="ABB534" s="2"/>
      <c r="ABC534" s="2"/>
      <c r="ABD534" s="2"/>
      <c r="ABE534" s="2"/>
      <c r="ABF534" s="2"/>
      <c r="ABG534" s="2"/>
      <c r="ABH534" s="2"/>
      <c r="ABI534" s="2"/>
      <c r="ABJ534" s="2"/>
      <c r="ABK534" s="2"/>
      <c r="ABL534" s="2"/>
      <c r="ABM534" s="2"/>
      <c r="ABN534" s="2"/>
      <c r="ABO534" s="2"/>
      <c r="ABP534" s="2"/>
      <c r="ABQ534" s="2"/>
      <c r="ABR534" s="2"/>
      <c r="ABS534" s="2"/>
      <c r="ABT534" s="2"/>
      <c r="ABU534" s="2"/>
      <c r="ABV534" s="2"/>
      <c r="ABW534" s="2"/>
      <c r="ABX534" s="2"/>
      <c r="ABY534" s="2"/>
      <c r="ABZ534" s="2"/>
      <c r="ACA534" s="2"/>
      <c r="ACB534" s="2"/>
      <c r="ACC534" s="2"/>
      <c r="ACD534" s="2"/>
      <c r="ACE534" s="2"/>
      <c r="ACF534" s="2"/>
      <c r="ACG534" s="2"/>
      <c r="ACH534" s="2"/>
      <c r="ACI534" s="2"/>
      <c r="ACJ534" s="2"/>
      <c r="ACK534" s="2"/>
      <c r="ACL534" s="2"/>
      <c r="ACM534" s="2"/>
      <c r="ACN534" s="2"/>
      <c r="ACO534" s="2"/>
      <c r="ACP534" s="2"/>
      <c r="ACQ534" s="2"/>
      <c r="ACR534" s="2"/>
      <c r="ACS534" s="2"/>
      <c r="ACT534" s="2"/>
      <c r="ACU534" s="2"/>
      <c r="ACV534" s="2"/>
      <c r="ACW534" s="2"/>
      <c r="ACX534" s="2"/>
      <c r="ACY534" s="2"/>
      <c r="ACZ534" s="2"/>
      <c r="ADA534" s="2"/>
      <c r="ADB534" s="2"/>
      <c r="ADC534" s="2"/>
      <c r="ADD534" s="2"/>
      <c r="ADE534" s="2"/>
      <c r="ADF534" s="2"/>
      <c r="ADG534" s="2"/>
      <c r="ADH534" s="2"/>
      <c r="ADI534" s="2"/>
      <c r="ADJ534" s="2"/>
      <c r="ADK534" s="2"/>
      <c r="ADL534" s="2"/>
      <c r="ADM534" s="2"/>
      <c r="ADN534" s="2"/>
      <c r="ADO534" s="2"/>
      <c r="ADP534" s="2"/>
      <c r="ADQ534" s="2"/>
      <c r="ADR534" s="2"/>
      <c r="ADS534" s="2"/>
      <c r="ADT534" s="2"/>
      <c r="ADU534" s="2"/>
      <c r="ADV534" s="2"/>
      <c r="ADW534" s="2"/>
      <c r="ADX534" s="2"/>
      <c r="ADY534" s="2"/>
      <c r="ADZ534" s="2"/>
      <c r="AEA534" s="2"/>
      <c r="AEB534" s="2"/>
      <c r="AEC534" s="2"/>
      <c r="AED534" s="2"/>
      <c r="AEE534" s="2"/>
      <c r="AEF534" s="2"/>
      <c r="AEG534" s="2"/>
      <c r="AEH534" s="2"/>
      <c r="AEI534" s="2"/>
      <c r="AEJ534" s="2"/>
      <c r="AEK534" s="2"/>
      <c r="AEL534" s="2"/>
      <c r="AEM534" s="2"/>
      <c r="AEN534" s="2"/>
      <c r="AEO534" s="2"/>
      <c r="AEP534" s="2"/>
      <c r="AEQ534" s="2"/>
      <c r="AER534" s="2"/>
      <c r="AES534" s="2"/>
      <c r="AET534" s="2"/>
      <c r="AEU534" s="2"/>
      <c r="AEV534" s="2"/>
      <c r="AEW534" s="2"/>
      <c r="AEX534" s="2"/>
      <c r="AEY534" s="2"/>
      <c r="AEZ534" s="2"/>
      <c r="AFA534" s="2"/>
      <c r="AFB534" s="2"/>
      <c r="AFC534" s="2"/>
      <c r="AFD534" s="2"/>
      <c r="AFE534" s="2"/>
      <c r="AFF534" s="2"/>
      <c r="AFG534" s="2"/>
      <c r="AFH534" s="2"/>
      <c r="AFI534" s="2"/>
      <c r="AFJ534" s="2"/>
      <c r="AFK534" s="2"/>
      <c r="AFL534" s="2"/>
      <c r="AFM534" s="2"/>
      <c r="AFN534" s="2"/>
      <c r="AFO534" s="2"/>
      <c r="AFP534" s="2"/>
      <c r="AFQ534" s="2"/>
      <c r="AFR534" s="2"/>
      <c r="AFS534" s="2"/>
      <c r="AFT534" s="2"/>
      <c r="AFU534" s="2"/>
      <c r="AFV534" s="2"/>
      <c r="AFW534" s="2"/>
      <c r="AFX534" s="2"/>
      <c r="AFY534" s="2"/>
      <c r="AFZ534" s="2"/>
      <c r="AGA534" s="2"/>
      <c r="AGB534" s="2"/>
      <c r="AGC534" s="2"/>
      <c r="AGD534" s="2"/>
      <c r="AGE534" s="2"/>
      <c r="AGF534" s="2"/>
      <c r="AGG534" s="2"/>
      <c r="AGH534" s="2"/>
      <c r="AGI534" s="2"/>
      <c r="AGJ534" s="2"/>
      <c r="AGK534" s="2"/>
      <c r="AGL534" s="2"/>
      <c r="AGM534" s="2"/>
      <c r="AGN534" s="2"/>
      <c r="AGO534" s="2"/>
      <c r="AGP534" s="2"/>
      <c r="AGQ534" s="2"/>
      <c r="AGR534" s="2"/>
      <c r="AGS534" s="2"/>
      <c r="AGT534" s="2"/>
      <c r="AGU534" s="2"/>
      <c r="AGV534" s="2"/>
      <c r="AGW534" s="2"/>
      <c r="AGX534" s="2"/>
      <c r="AGY534" s="2"/>
      <c r="AGZ534" s="2"/>
      <c r="AHA534" s="2"/>
      <c r="AHB534" s="2"/>
      <c r="AHC534" s="2"/>
      <c r="AHD534" s="2"/>
      <c r="AHE534" s="2"/>
      <c r="AHF534" s="2"/>
      <c r="AHG534" s="2"/>
      <c r="AHH534" s="2"/>
      <c r="AHI534" s="2"/>
      <c r="AHJ534" s="2"/>
      <c r="AHK534" s="2"/>
      <c r="AHL534" s="2"/>
      <c r="AHM534" s="2"/>
      <c r="AHN534" s="2"/>
      <c r="AHO534" s="2"/>
      <c r="AHP534" s="2"/>
      <c r="AHQ534" s="2"/>
      <c r="AHR534" s="2"/>
      <c r="AHS534" s="2"/>
      <c r="AHT534" s="2"/>
      <c r="AHU534" s="2"/>
      <c r="AHV534" s="2"/>
      <c r="AHW534" s="2"/>
      <c r="AHX534" s="2"/>
      <c r="AHY534" s="2"/>
      <c r="AHZ534" s="2"/>
      <c r="AIA534" s="2"/>
      <c r="AIB534" s="2"/>
      <c r="AIC534" s="2"/>
      <c r="AID534" s="2"/>
      <c r="AIE534" s="2"/>
      <c r="AIF534" s="2"/>
      <c r="AIG534" s="2"/>
      <c r="AIH534" s="2"/>
      <c r="AII534" s="2"/>
      <c r="AIJ534" s="2"/>
      <c r="AIK534" s="2"/>
      <c r="AIL534" s="2"/>
      <c r="AIM534" s="2"/>
      <c r="AIN534" s="2"/>
      <c r="AIO534" s="2"/>
      <c r="AIP534" s="2"/>
      <c r="AIQ534" s="2"/>
      <c r="AIR534" s="2"/>
      <c r="AIS534" s="2"/>
      <c r="AIT534" s="2"/>
      <c r="AIU534" s="2"/>
      <c r="AIV534" s="2"/>
      <c r="AIW534" s="2"/>
      <c r="AIX534" s="2"/>
      <c r="AIY534" s="2"/>
      <c r="AIZ534" s="2"/>
      <c r="AJA534" s="2"/>
      <c r="AJB534" s="2"/>
      <c r="AJC534" s="2"/>
      <c r="AJD534" s="2"/>
      <c r="AJE534" s="2"/>
      <c r="AJF534" s="2"/>
      <c r="AJG534" s="2"/>
      <c r="AJH534" s="2"/>
      <c r="AJI534" s="2"/>
      <c r="AJJ534" s="2"/>
      <c r="AJK534" s="2"/>
      <c r="AJL534" s="2"/>
      <c r="AJM534" s="2"/>
      <c r="AJN534" s="2"/>
      <c r="AJO534" s="2"/>
      <c r="AJP534" s="2"/>
      <c r="AJQ534" s="2"/>
      <c r="AJR534" s="2"/>
      <c r="AJS534" s="2"/>
      <c r="AJT534" s="2"/>
      <c r="AJU534" s="2"/>
      <c r="AJV534" s="2"/>
      <c r="AJW534" s="2"/>
      <c r="AJX534" s="2"/>
      <c r="AJY534" s="2"/>
      <c r="AJZ534" s="2"/>
      <c r="AKA534" s="2"/>
      <c r="AKB534" s="2"/>
      <c r="AKC534" s="2"/>
      <c r="AKD534" s="2"/>
      <c r="AKE534" s="2"/>
      <c r="AKF534" s="2"/>
      <c r="AKG534" s="2"/>
      <c r="AKH534" s="2"/>
      <c r="AKI534" s="2"/>
      <c r="AKJ534" s="2"/>
      <c r="AKK534" s="2"/>
      <c r="AKL534" s="2"/>
      <c r="AKM534" s="2"/>
      <c r="AKN534" s="2"/>
      <c r="AKO534" s="2"/>
      <c r="AKP534" s="2"/>
      <c r="AKQ534" s="2"/>
      <c r="AKR534" s="2"/>
      <c r="AKS534" s="2"/>
      <c r="AKT534" s="2"/>
      <c r="AKU534" s="2"/>
      <c r="AKV534" s="2"/>
      <c r="AKW534" s="2"/>
    </row>
    <row r="535" spans="1:985" ht="33" customHeight="1">
      <c r="A535" s="121" t="s">
        <v>234</v>
      </c>
      <c r="B535" s="121"/>
      <c r="C535" s="121"/>
      <c r="D535" s="121"/>
      <c r="E535" s="121"/>
      <c r="F535" s="121"/>
      <c r="G535" s="121"/>
      <c r="H535" s="121"/>
      <c r="I535" s="121"/>
    </row>
    <row r="536" spans="1:985" s="2" customFormat="1">
      <c r="A536" s="81">
        <v>505</v>
      </c>
      <c r="B536" s="43" t="s">
        <v>263</v>
      </c>
      <c r="C536" s="43" t="s">
        <v>235</v>
      </c>
      <c r="D536" s="41" t="s">
        <v>18</v>
      </c>
      <c r="E536" s="42">
        <v>6.6</v>
      </c>
      <c r="F536" s="42">
        <v>5.6</v>
      </c>
      <c r="G536" s="42">
        <v>3.6</v>
      </c>
      <c r="H536" s="42">
        <v>1.1000000000000001</v>
      </c>
      <c r="I536" s="51">
        <f>SUM(E536:H536)</f>
        <v>16.899999999999999</v>
      </c>
      <c r="J536" s="9"/>
      <c r="K536" s="9"/>
      <c r="L536" s="9"/>
      <c r="M536" s="9"/>
    </row>
    <row r="537" spans="1:985" s="2" customFormat="1">
      <c r="A537" s="81">
        <v>506</v>
      </c>
      <c r="B537" s="43" t="s">
        <v>236</v>
      </c>
      <c r="C537" s="43" t="s">
        <v>235</v>
      </c>
      <c r="D537" s="41" t="s">
        <v>18</v>
      </c>
      <c r="E537" s="59">
        <v>6.9</v>
      </c>
      <c r="F537" s="59">
        <v>4.5</v>
      </c>
      <c r="G537" s="59">
        <v>2.5</v>
      </c>
      <c r="H537" s="59">
        <v>1.4</v>
      </c>
      <c r="I537" s="91">
        <f>SUM(E537:H537)</f>
        <v>15.3</v>
      </c>
      <c r="J537" s="9"/>
      <c r="K537" s="9"/>
      <c r="L537" s="9"/>
      <c r="M537" s="9"/>
    </row>
    <row r="538" spans="1:985" s="2" customFormat="1">
      <c r="A538" s="81">
        <v>507</v>
      </c>
      <c r="B538" s="43" t="s">
        <v>547</v>
      </c>
      <c r="C538" s="43" t="s">
        <v>235</v>
      </c>
      <c r="D538" s="41" t="s">
        <v>18</v>
      </c>
      <c r="E538" s="42">
        <v>8.9</v>
      </c>
      <c r="F538" s="42">
        <v>6.9</v>
      </c>
      <c r="G538" s="42">
        <v>7.6</v>
      </c>
      <c r="H538" s="42">
        <v>1</v>
      </c>
      <c r="I538" s="91">
        <f>SUM(E538:H538)</f>
        <v>24.4</v>
      </c>
      <c r="J538" s="9"/>
      <c r="K538" s="9"/>
      <c r="L538" s="9"/>
      <c r="M538" s="9"/>
    </row>
    <row r="539" spans="1:985" s="2" customFormat="1">
      <c r="A539" s="81">
        <v>508</v>
      </c>
      <c r="B539" s="43" t="s">
        <v>548</v>
      </c>
      <c r="C539" s="43" t="s">
        <v>235</v>
      </c>
      <c r="D539" s="41">
        <v>12</v>
      </c>
      <c r="E539" s="42">
        <v>17.3</v>
      </c>
      <c r="F539" s="42">
        <v>5.9</v>
      </c>
      <c r="G539" s="42">
        <v>2.1</v>
      </c>
      <c r="H539" s="42">
        <v>1.3</v>
      </c>
      <c r="I539" s="91">
        <f>SUM(E539:H539)</f>
        <v>26.600000000000005</v>
      </c>
      <c r="J539" s="9"/>
      <c r="K539" s="9"/>
      <c r="L539" s="9"/>
      <c r="M539" s="9"/>
    </row>
    <row r="540" spans="1:985" s="2" customFormat="1">
      <c r="A540" s="81">
        <v>509</v>
      </c>
      <c r="B540" s="43" t="s">
        <v>237</v>
      </c>
      <c r="C540" s="43" t="s">
        <v>235</v>
      </c>
      <c r="D540" s="41" t="s">
        <v>18</v>
      </c>
      <c r="E540" s="42">
        <v>7.2</v>
      </c>
      <c r="F540" s="42">
        <v>4.9000000000000004</v>
      </c>
      <c r="G540" s="42">
        <v>2.2999999999999998</v>
      </c>
      <c r="H540" s="42">
        <v>1.2</v>
      </c>
      <c r="I540" s="51">
        <f t="shared" ref="I540:I575" si="53">SUM(E540:H540)</f>
        <v>15.600000000000001</v>
      </c>
      <c r="J540" s="9"/>
      <c r="K540" s="9"/>
      <c r="L540" s="9"/>
      <c r="M540" s="9"/>
    </row>
    <row r="541" spans="1:985" s="2" customFormat="1">
      <c r="A541" s="81">
        <v>510</v>
      </c>
      <c r="B541" s="43" t="s">
        <v>238</v>
      </c>
      <c r="C541" s="43" t="s">
        <v>235</v>
      </c>
      <c r="D541" s="41">
        <v>30</v>
      </c>
      <c r="E541" s="42">
        <v>19.600000000000001</v>
      </c>
      <c r="F541" s="42">
        <v>15.8</v>
      </c>
      <c r="G541" s="42">
        <v>12.6</v>
      </c>
      <c r="H541" s="42">
        <v>4.3</v>
      </c>
      <c r="I541" s="51">
        <f t="shared" si="53"/>
        <v>52.300000000000004</v>
      </c>
      <c r="J541" s="9"/>
      <c r="K541" s="9"/>
      <c r="L541" s="9"/>
      <c r="M541" s="9"/>
    </row>
    <row r="542" spans="1:985" s="2" customFormat="1">
      <c r="A542" s="81">
        <v>511</v>
      </c>
      <c r="B542" s="43" t="s">
        <v>549</v>
      </c>
      <c r="C542" s="43" t="s">
        <v>235</v>
      </c>
      <c r="D542" s="41" t="s">
        <v>18</v>
      </c>
      <c r="E542" s="42">
        <v>7.1</v>
      </c>
      <c r="F542" s="42">
        <v>5.6</v>
      </c>
      <c r="G542" s="42">
        <v>2.9</v>
      </c>
      <c r="H542" s="42">
        <v>1.4</v>
      </c>
      <c r="I542" s="51">
        <f t="shared" si="53"/>
        <v>17</v>
      </c>
      <c r="J542" s="9"/>
      <c r="K542" s="9"/>
      <c r="L542" s="9"/>
      <c r="M542" s="9"/>
    </row>
    <row r="543" spans="1:985" s="2" customFormat="1">
      <c r="A543" s="81">
        <v>512</v>
      </c>
      <c r="B543" s="43" t="s">
        <v>239</v>
      </c>
      <c r="C543" s="43" t="s">
        <v>235</v>
      </c>
      <c r="D543" s="41">
        <v>45</v>
      </c>
      <c r="E543" s="42">
        <v>30.6</v>
      </c>
      <c r="F543" s="42">
        <v>11.3</v>
      </c>
      <c r="G543" s="42">
        <v>9.6</v>
      </c>
      <c r="H543" s="42">
        <v>3.6</v>
      </c>
      <c r="I543" s="51">
        <f t="shared" si="53"/>
        <v>55.100000000000009</v>
      </c>
      <c r="J543" s="9"/>
      <c r="K543" s="9"/>
      <c r="L543" s="9"/>
      <c r="M543" s="9"/>
    </row>
    <row r="544" spans="1:985" s="2" customFormat="1">
      <c r="A544" s="81">
        <v>513</v>
      </c>
      <c r="B544" s="43" t="s">
        <v>240</v>
      </c>
      <c r="C544" s="43" t="s">
        <v>235</v>
      </c>
      <c r="D544" s="41" t="s">
        <v>18</v>
      </c>
      <c r="E544" s="42">
        <v>6.3</v>
      </c>
      <c r="F544" s="42">
        <v>4.5999999999999996</v>
      </c>
      <c r="G544" s="42">
        <v>3.6</v>
      </c>
      <c r="H544" s="42">
        <v>1.3</v>
      </c>
      <c r="I544" s="51">
        <f t="shared" si="53"/>
        <v>15.799999999999999</v>
      </c>
      <c r="J544" s="9"/>
      <c r="K544" s="9"/>
      <c r="L544" s="9"/>
      <c r="M544" s="9"/>
    </row>
    <row r="545" spans="1:13" s="2" customFormat="1">
      <c r="A545" s="81">
        <v>514</v>
      </c>
      <c r="B545" s="43" t="s">
        <v>241</v>
      </c>
      <c r="C545" s="43" t="s">
        <v>235</v>
      </c>
      <c r="D545" s="41" t="s">
        <v>18</v>
      </c>
      <c r="E545" s="42">
        <v>7.2</v>
      </c>
      <c r="F545" s="42">
        <v>6</v>
      </c>
      <c r="G545" s="42">
        <v>2.9</v>
      </c>
      <c r="H545" s="42">
        <v>1.5</v>
      </c>
      <c r="I545" s="51">
        <f t="shared" si="53"/>
        <v>17.599999999999998</v>
      </c>
      <c r="J545" s="9"/>
      <c r="K545" s="9"/>
      <c r="L545" s="9"/>
      <c r="M545" s="9"/>
    </row>
    <row r="546" spans="1:13" s="2" customFormat="1">
      <c r="A546" s="81">
        <v>515</v>
      </c>
      <c r="B546" s="93" t="s">
        <v>26</v>
      </c>
      <c r="C546" s="43" t="s">
        <v>235</v>
      </c>
      <c r="D546" s="41">
        <v>50</v>
      </c>
      <c r="E546" s="42">
        <v>39.6</v>
      </c>
      <c r="F546" s="42">
        <v>20.6</v>
      </c>
      <c r="G546" s="42">
        <v>13.6</v>
      </c>
      <c r="H546" s="42">
        <v>1.62</v>
      </c>
      <c r="I546" s="51">
        <f t="shared" si="53"/>
        <v>75.42</v>
      </c>
      <c r="J546" s="9"/>
      <c r="K546" s="9"/>
      <c r="L546" s="9"/>
      <c r="M546" s="9"/>
    </row>
    <row r="547" spans="1:13" s="2" customFormat="1">
      <c r="A547" s="81">
        <v>516</v>
      </c>
      <c r="B547" s="43" t="s">
        <v>85</v>
      </c>
      <c r="C547" s="43" t="s">
        <v>235</v>
      </c>
      <c r="D547" s="41">
        <v>20</v>
      </c>
      <c r="E547" s="42">
        <v>16.600000000000001</v>
      </c>
      <c r="F547" s="42">
        <v>11.6</v>
      </c>
      <c r="G547" s="42">
        <v>10.3</v>
      </c>
      <c r="H547" s="42">
        <v>1.0900000000000001</v>
      </c>
      <c r="I547" s="51">
        <f t="shared" si="53"/>
        <v>39.590000000000003</v>
      </c>
      <c r="J547" s="9"/>
      <c r="K547" s="9"/>
      <c r="L547" s="9"/>
      <c r="M547" s="9"/>
    </row>
    <row r="548" spans="1:13" s="2" customFormat="1">
      <c r="A548" s="81">
        <v>517</v>
      </c>
      <c r="B548" s="43" t="s">
        <v>242</v>
      </c>
      <c r="C548" s="43" t="s">
        <v>235</v>
      </c>
      <c r="D548" s="41" t="s">
        <v>18</v>
      </c>
      <c r="E548" s="42">
        <v>6.6</v>
      </c>
      <c r="F548" s="42">
        <v>4.3</v>
      </c>
      <c r="G548" s="42">
        <v>3.6</v>
      </c>
      <c r="H548" s="42">
        <v>1.3</v>
      </c>
      <c r="I548" s="51">
        <f t="shared" si="53"/>
        <v>15.799999999999999</v>
      </c>
      <c r="J548" s="9"/>
      <c r="K548" s="9"/>
      <c r="L548" s="9"/>
      <c r="M548" s="9"/>
    </row>
    <row r="549" spans="1:13" s="2" customFormat="1">
      <c r="A549" s="81">
        <v>518</v>
      </c>
      <c r="B549" s="43" t="s">
        <v>243</v>
      </c>
      <c r="C549" s="43" t="s">
        <v>235</v>
      </c>
      <c r="D549" s="41" t="s">
        <v>18</v>
      </c>
      <c r="E549" s="42">
        <v>6.6</v>
      </c>
      <c r="F549" s="42">
        <v>4.5999999999999996</v>
      </c>
      <c r="G549" s="42">
        <v>2.2999999999999998</v>
      </c>
      <c r="H549" s="42">
        <v>1.02</v>
      </c>
      <c r="I549" s="51">
        <f t="shared" si="53"/>
        <v>14.52</v>
      </c>
      <c r="J549" s="9"/>
      <c r="K549" s="9"/>
      <c r="L549" s="9"/>
      <c r="M549" s="9"/>
    </row>
    <row r="550" spans="1:13" s="2" customFormat="1">
      <c r="A550" s="81">
        <v>519</v>
      </c>
      <c r="B550" s="43" t="s">
        <v>244</v>
      </c>
      <c r="C550" s="43" t="s">
        <v>235</v>
      </c>
      <c r="D550" s="41" t="s">
        <v>18</v>
      </c>
      <c r="E550" s="42">
        <v>7.5</v>
      </c>
      <c r="F550" s="42">
        <v>4.5999999999999996</v>
      </c>
      <c r="G550" s="42">
        <v>3.6</v>
      </c>
      <c r="H550" s="42">
        <v>1.1000000000000001</v>
      </c>
      <c r="I550" s="51">
        <f t="shared" si="53"/>
        <v>16.8</v>
      </c>
      <c r="J550" s="9"/>
      <c r="K550" s="9"/>
      <c r="L550" s="9"/>
      <c r="M550" s="9"/>
    </row>
    <row r="551" spans="1:13" s="2" customFormat="1">
      <c r="A551" s="81">
        <v>520</v>
      </c>
      <c r="B551" s="43" t="s">
        <v>245</v>
      </c>
      <c r="C551" s="43" t="s">
        <v>235</v>
      </c>
      <c r="D551" s="41" t="s">
        <v>18</v>
      </c>
      <c r="E551" s="42">
        <v>5.6</v>
      </c>
      <c r="F551" s="42">
        <v>4.3</v>
      </c>
      <c r="G551" s="42">
        <v>2.2000000000000002</v>
      </c>
      <c r="H551" s="42">
        <v>1.05</v>
      </c>
      <c r="I551" s="51">
        <f t="shared" si="53"/>
        <v>13.149999999999999</v>
      </c>
      <c r="J551" s="9"/>
      <c r="K551" s="9"/>
      <c r="L551" s="9"/>
      <c r="M551" s="9"/>
    </row>
    <row r="552" spans="1:13" s="2" customFormat="1">
      <c r="A552" s="81">
        <v>521</v>
      </c>
      <c r="B552" s="43" t="s">
        <v>174</v>
      </c>
      <c r="C552" s="43" t="s">
        <v>235</v>
      </c>
      <c r="D552" s="41">
        <v>6</v>
      </c>
      <c r="E552" s="42">
        <v>9.6</v>
      </c>
      <c r="F552" s="42">
        <v>5.2</v>
      </c>
      <c r="G552" s="42">
        <v>3.2</v>
      </c>
      <c r="H552" s="42">
        <v>1.23</v>
      </c>
      <c r="I552" s="51">
        <f t="shared" si="53"/>
        <v>19.23</v>
      </c>
      <c r="J552" s="9"/>
      <c r="K552" s="9"/>
      <c r="L552" s="9"/>
      <c r="M552" s="9"/>
    </row>
    <row r="553" spans="1:13" s="2" customFormat="1">
      <c r="A553" s="81">
        <v>522</v>
      </c>
      <c r="B553" s="43" t="s">
        <v>550</v>
      </c>
      <c r="C553" s="43" t="s">
        <v>235</v>
      </c>
      <c r="D553" s="41" t="s">
        <v>18</v>
      </c>
      <c r="E553" s="42">
        <v>8.6</v>
      </c>
      <c r="F553" s="42">
        <v>4.5999999999999996</v>
      </c>
      <c r="G553" s="42">
        <v>3.6</v>
      </c>
      <c r="H553" s="42">
        <v>0.69</v>
      </c>
      <c r="I553" s="51">
        <f t="shared" si="53"/>
        <v>17.490000000000002</v>
      </c>
      <c r="J553" s="9"/>
      <c r="K553" s="9"/>
      <c r="L553" s="9"/>
      <c r="M553" s="9"/>
    </row>
    <row r="554" spans="1:13" s="2" customFormat="1">
      <c r="A554" s="81">
        <v>523</v>
      </c>
      <c r="B554" s="43" t="s">
        <v>246</v>
      </c>
      <c r="C554" s="43" t="s">
        <v>235</v>
      </c>
      <c r="D554" s="41">
        <v>24</v>
      </c>
      <c r="E554" s="42">
        <v>21.9</v>
      </c>
      <c r="F554" s="42">
        <v>6.6</v>
      </c>
      <c r="G554" s="42">
        <v>4.3</v>
      </c>
      <c r="H554" s="42">
        <v>3.2</v>
      </c>
      <c r="I554" s="51">
        <f t="shared" si="53"/>
        <v>36</v>
      </c>
      <c r="J554" s="9"/>
      <c r="K554" s="9"/>
      <c r="L554" s="9"/>
      <c r="M554" s="9"/>
    </row>
    <row r="555" spans="1:13">
      <c r="A555" s="81">
        <v>524</v>
      </c>
      <c r="B555" s="43" t="s">
        <v>551</v>
      </c>
      <c r="C555" s="43" t="s">
        <v>235</v>
      </c>
      <c r="D555" s="41">
        <v>20</v>
      </c>
      <c r="E555" s="42">
        <v>19.899999999999999</v>
      </c>
      <c r="F555" s="42">
        <v>10.3</v>
      </c>
      <c r="G555" s="42">
        <v>6.9</v>
      </c>
      <c r="H555" s="42">
        <v>1.22</v>
      </c>
      <c r="I555" s="51">
        <f t="shared" si="53"/>
        <v>38.32</v>
      </c>
    </row>
    <row r="556" spans="1:13">
      <c r="A556" s="81">
        <v>525</v>
      </c>
      <c r="B556" s="43" t="s">
        <v>247</v>
      </c>
      <c r="C556" s="43" t="s">
        <v>235</v>
      </c>
      <c r="D556" s="41">
        <v>10</v>
      </c>
      <c r="E556" s="42">
        <v>13.9</v>
      </c>
      <c r="F556" s="42">
        <v>8.3000000000000007</v>
      </c>
      <c r="G556" s="42">
        <v>4.9000000000000004</v>
      </c>
      <c r="H556" s="42">
        <v>0.4</v>
      </c>
      <c r="I556" s="51">
        <f t="shared" si="53"/>
        <v>27.5</v>
      </c>
    </row>
    <row r="557" spans="1:13">
      <c r="A557" s="81">
        <v>526</v>
      </c>
      <c r="B557" s="43" t="s">
        <v>248</v>
      </c>
      <c r="C557" s="43" t="s">
        <v>235</v>
      </c>
      <c r="D557" s="41">
        <v>35</v>
      </c>
      <c r="E557" s="42">
        <v>29.6</v>
      </c>
      <c r="F557" s="42">
        <v>4.2</v>
      </c>
      <c r="G557" s="42">
        <v>3.6</v>
      </c>
      <c r="H557" s="42">
        <v>1.6</v>
      </c>
      <c r="I557" s="51">
        <f t="shared" si="53"/>
        <v>39.000000000000007</v>
      </c>
    </row>
    <row r="558" spans="1:13">
      <c r="A558" s="81">
        <v>527</v>
      </c>
      <c r="B558" s="43" t="s">
        <v>249</v>
      </c>
      <c r="C558" s="43" t="s">
        <v>235</v>
      </c>
      <c r="D558" s="41">
        <v>25</v>
      </c>
      <c r="E558" s="42">
        <v>17.600000000000001</v>
      </c>
      <c r="F558" s="42">
        <v>11.3</v>
      </c>
      <c r="G558" s="42">
        <v>9.3000000000000007</v>
      </c>
      <c r="H558" s="42">
        <v>1.9</v>
      </c>
      <c r="I558" s="51">
        <f t="shared" si="53"/>
        <v>40.1</v>
      </c>
    </row>
    <row r="559" spans="1:13">
      <c r="A559" s="81">
        <v>528</v>
      </c>
      <c r="B559" s="43" t="s">
        <v>552</v>
      </c>
      <c r="C559" s="43" t="s">
        <v>235</v>
      </c>
      <c r="D559" s="41" t="s">
        <v>18</v>
      </c>
      <c r="E559" s="42">
        <v>7.6</v>
      </c>
      <c r="F559" s="42">
        <v>5.3</v>
      </c>
      <c r="G559" s="42">
        <v>2.2000000000000002</v>
      </c>
      <c r="H559" s="42">
        <v>1.5</v>
      </c>
      <c r="I559" s="51">
        <f t="shared" si="53"/>
        <v>16.599999999999998</v>
      </c>
    </row>
    <row r="560" spans="1:13">
      <c r="A560" s="81">
        <v>529</v>
      </c>
      <c r="B560" s="43" t="s">
        <v>250</v>
      </c>
      <c r="C560" s="43" t="s">
        <v>235</v>
      </c>
      <c r="D560" s="41" t="s">
        <v>18</v>
      </c>
      <c r="E560" s="42">
        <v>8.5</v>
      </c>
      <c r="F560" s="42">
        <v>3.6</v>
      </c>
      <c r="G560" s="42">
        <v>2.4</v>
      </c>
      <c r="H560" s="42">
        <v>1.07</v>
      </c>
      <c r="I560" s="51">
        <f t="shared" si="53"/>
        <v>15.57</v>
      </c>
    </row>
    <row r="561" spans="1:9">
      <c r="A561" s="81">
        <v>530</v>
      </c>
      <c r="B561" s="43" t="s">
        <v>56</v>
      </c>
      <c r="C561" s="43" t="s">
        <v>235</v>
      </c>
      <c r="D561" s="41">
        <v>20</v>
      </c>
      <c r="E561" s="42">
        <v>25.6</v>
      </c>
      <c r="F561" s="42">
        <v>13.5</v>
      </c>
      <c r="G561" s="42">
        <v>15.3</v>
      </c>
      <c r="H561" s="42">
        <v>7.2</v>
      </c>
      <c r="I561" s="51">
        <f t="shared" si="53"/>
        <v>61.600000000000009</v>
      </c>
    </row>
    <row r="562" spans="1:9">
      <c r="A562" s="81">
        <v>531</v>
      </c>
      <c r="B562" s="43" t="s">
        <v>251</v>
      </c>
      <c r="C562" s="43" t="s">
        <v>235</v>
      </c>
      <c r="D562" s="41" t="s">
        <v>18</v>
      </c>
      <c r="E562" s="42">
        <v>6.6</v>
      </c>
      <c r="F562" s="42">
        <v>4.3</v>
      </c>
      <c r="G562" s="42">
        <v>3.6</v>
      </c>
      <c r="H562" s="42">
        <v>1.3</v>
      </c>
      <c r="I562" s="51">
        <f t="shared" ref="I562:I571" si="54">SUM(E562:H562)</f>
        <v>15.799999999999999</v>
      </c>
    </row>
    <row r="563" spans="1:9">
      <c r="A563" s="81">
        <v>532</v>
      </c>
      <c r="B563" s="43" t="s">
        <v>252</v>
      </c>
      <c r="C563" s="43" t="s">
        <v>235</v>
      </c>
      <c r="D563" s="41" t="s">
        <v>18</v>
      </c>
      <c r="E563" s="42">
        <v>6.6</v>
      </c>
      <c r="F563" s="42">
        <v>4.5999999999999996</v>
      </c>
      <c r="G563" s="42">
        <v>2.2999999999999998</v>
      </c>
      <c r="H563" s="42">
        <v>1.02</v>
      </c>
      <c r="I563" s="51">
        <f t="shared" si="54"/>
        <v>14.52</v>
      </c>
    </row>
    <row r="564" spans="1:9">
      <c r="A564" s="81">
        <v>533</v>
      </c>
      <c r="B564" s="43" t="s">
        <v>662</v>
      </c>
      <c r="C564" s="43" t="s">
        <v>235</v>
      </c>
      <c r="D564" s="41" t="s">
        <v>18</v>
      </c>
      <c r="E564" s="42">
        <v>7.5</v>
      </c>
      <c r="F564" s="42">
        <v>4.5999999999999996</v>
      </c>
      <c r="G564" s="42">
        <v>3.6</v>
      </c>
      <c r="H564" s="42">
        <v>1.1000000000000001</v>
      </c>
      <c r="I564" s="51">
        <f t="shared" si="54"/>
        <v>16.8</v>
      </c>
    </row>
    <row r="565" spans="1:9">
      <c r="A565" s="81">
        <v>534</v>
      </c>
      <c r="B565" s="43" t="s">
        <v>253</v>
      </c>
      <c r="C565" s="43" t="s">
        <v>235</v>
      </c>
      <c r="D565" s="41" t="s">
        <v>18</v>
      </c>
      <c r="E565" s="42">
        <v>5.6</v>
      </c>
      <c r="F565" s="42">
        <v>4.3</v>
      </c>
      <c r="G565" s="42">
        <v>2.2000000000000002</v>
      </c>
      <c r="H565" s="42">
        <v>1.05</v>
      </c>
      <c r="I565" s="51">
        <f t="shared" si="54"/>
        <v>13.149999999999999</v>
      </c>
    </row>
    <row r="566" spans="1:9">
      <c r="A566" s="81">
        <v>535</v>
      </c>
      <c r="B566" s="43" t="s">
        <v>553</v>
      </c>
      <c r="C566" s="43" t="s">
        <v>235</v>
      </c>
      <c r="D566" s="41" t="s">
        <v>18</v>
      </c>
      <c r="E566" s="42">
        <v>6.6</v>
      </c>
      <c r="F566" s="42">
        <v>5.2</v>
      </c>
      <c r="G566" s="42">
        <v>3.2</v>
      </c>
      <c r="H566" s="42">
        <v>1.23</v>
      </c>
      <c r="I566" s="51">
        <f t="shared" si="54"/>
        <v>16.23</v>
      </c>
    </row>
    <row r="567" spans="1:9">
      <c r="A567" s="81">
        <v>536</v>
      </c>
      <c r="B567" s="43" t="s">
        <v>554</v>
      </c>
      <c r="C567" s="43" t="s">
        <v>235</v>
      </c>
      <c r="D567" s="41" t="s">
        <v>18</v>
      </c>
      <c r="E567" s="42">
        <v>7.2</v>
      </c>
      <c r="F567" s="42">
        <v>5.7</v>
      </c>
      <c r="G567" s="42">
        <v>2.8</v>
      </c>
      <c r="H567" s="42">
        <v>1.2</v>
      </c>
      <c r="I567" s="51">
        <f t="shared" si="54"/>
        <v>16.899999999999999</v>
      </c>
    </row>
    <row r="568" spans="1:9">
      <c r="A568" s="81">
        <v>537</v>
      </c>
      <c r="B568" s="43" t="s">
        <v>254</v>
      </c>
      <c r="C568" s="43" t="s">
        <v>235</v>
      </c>
      <c r="D568" s="41" t="s">
        <v>18</v>
      </c>
      <c r="E568" s="42">
        <v>6</v>
      </c>
      <c r="F568" s="42">
        <v>5.4</v>
      </c>
      <c r="G568" s="42">
        <v>2.2999999999999998</v>
      </c>
      <c r="H568" s="42">
        <v>1.1000000000000001</v>
      </c>
      <c r="I568" s="51">
        <f t="shared" si="54"/>
        <v>14.799999999999999</v>
      </c>
    </row>
    <row r="569" spans="1:9">
      <c r="A569" s="81">
        <v>538</v>
      </c>
      <c r="B569" s="43" t="s">
        <v>555</v>
      </c>
      <c r="C569" s="43" t="s">
        <v>235</v>
      </c>
      <c r="D569" s="41" t="s">
        <v>18</v>
      </c>
      <c r="E569" s="42">
        <v>5.7</v>
      </c>
      <c r="F569" s="42">
        <v>3.8</v>
      </c>
      <c r="G569" s="42">
        <v>2.7</v>
      </c>
      <c r="H569" s="42">
        <v>1.2</v>
      </c>
      <c r="I569" s="51">
        <f t="shared" si="54"/>
        <v>13.399999999999999</v>
      </c>
    </row>
    <row r="570" spans="1:9">
      <c r="A570" s="81">
        <v>539</v>
      </c>
      <c r="B570" s="43" t="s">
        <v>610</v>
      </c>
      <c r="C570" s="43" t="s">
        <v>235</v>
      </c>
      <c r="D570" s="41" t="s">
        <v>18</v>
      </c>
      <c r="E570" s="42">
        <v>7.2</v>
      </c>
      <c r="F570" s="42">
        <v>4.9000000000000004</v>
      </c>
      <c r="G570" s="42">
        <v>3.2</v>
      </c>
      <c r="H570" s="42">
        <v>1</v>
      </c>
      <c r="I570" s="51">
        <f t="shared" si="54"/>
        <v>16.3</v>
      </c>
    </row>
    <row r="571" spans="1:9">
      <c r="A571" s="81">
        <v>540</v>
      </c>
      <c r="B571" s="43" t="s">
        <v>611</v>
      </c>
      <c r="C571" s="43" t="s">
        <v>235</v>
      </c>
      <c r="D571" s="41" t="s">
        <v>18</v>
      </c>
      <c r="E571" s="42">
        <v>6.5</v>
      </c>
      <c r="F571" s="42">
        <v>4.2</v>
      </c>
      <c r="G571" s="42">
        <v>3.1</v>
      </c>
      <c r="H571" s="42">
        <v>0.1</v>
      </c>
      <c r="I571" s="51">
        <f t="shared" si="54"/>
        <v>13.899999999999999</v>
      </c>
    </row>
    <row r="572" spans="1:9">
      <c r="A572" s="81">
        <v>541</v>
      </c>
      <c r="B572" s="43" t="s">
        <v>612</v>
      </c>
      <c r="C572" s="43" t="s">
        <v>235</v>
      </c>
      <c r="D572" s="41" t="s">
        <v>18</v>
      </c>
      <c r="E572" s="42">
        <v>6.3</v>
      </c>
      <c r="F572" s="42">
        <v>2.5</v>
      </c>
      <c r="G572" s="42">
        <v>1.4</v>
      </c>
      <c r="H572" s="42">
        <v>1.1000000000000001</v>
      </c>
      <c r="I572" s="51">
        <f>SUM(E572:H572)</f>
        <v>11.3</v>
      </c>
    </row>
    <row r="573" spans="1:9">
      <c r="A573" s="81">
        <v>542</v>
      </c>
      <c r="B573" s="43" t="s">
        <v>613</v>
      </c>
      <c r="C573" s="43" t="s">
        <v>235</v>
      </c>
      <c r="D573" s="41" t="s">
        <v>18</v>
      </c>
      <c r="E573" s="42">
        <v>7.5</v>
      </c>
      <c r="F573" s="42">
        <v>4</v>
      </c>
      <c r="G573" s="42">
        <v>2.4</v>
      </c>
      <c r="H573" s="42">
        <v>1.4</v>
      </c>
      <c r="I573" s="51">
        <f>SUM(E573:H573)</f>
        <v>15.3</v>
      </c>
    </row>
    <row r="574" spans="1:9">
      <c r="A574" s="81">
        <v>543</v>
      </c>
      <c r="B574" s="43" t="s">
        <v>614</v>
      </c>
      <c r="C574" s="43" t="s">
        <v>235</v>
      </c>
      <c r="D574" s="41" t="s">
        <v>18</v>
      </c>
      <c r="E574" s="42">
        <v>6.3</v>
      </c>
      <c r="F574" s="42">
        <v>3.7</v>
      </c>
      <c r="G574" s="42">
        <v>3.8</v>
      </c>
      <c r="H574" s="42">
        <v>0.6</v>
      </c>
      <c r="I574" s="51">
        <f>SUM(E574:H574)</f>
        <v>14.4</v>
      </c>
    </row>
    <row r="575" spans="1:9">
      <c r="A575" s="81">
        <v>544</v>
      </c>
      <c r="B575" s="43" t="s">
        <v>615</v>
      </c>
      <c r="C575" s="43" t="s">
        <v>235</v>
      </c>
      <c r="D575" s="41" t="s">
        <v>18</v>
      </c>
      <c r="E575" s="42">
        <v>5.6</v>
      </c>
      <c r="F575" s="42">
        <v>4.3</v>
      </c>
      <c r="G575" s="42">
        <v>2.2000000000000002</v>
      </c>
      <c r="H575" s="42">
        <v>1.05</v>
      </c>
      <c r="I575" s="51">
        <f t="shared" si="53"/>
        <v>13.149999999999999</v>
      </c>
    </row>
    <row r="576" spans="1:9">
      <c r="A576" s="81">
        <v>545</v>
      </c>
      <c r="B576" s="43" t="s">
        <v>616</v>
      </c>
      <c r="C576" s="43" t="s">
        <v>235</v>
      </c>
      <c r="D576" s="41" t="s">
        <v>18</v>
      </c>
      <c r="E576" s="42">
        <v>5.7</v>
      </c>
      <c r="F576" s="42">
        <v>3.8</v>
      </c>
      <c r="G576" s="42">
        <v>2.7</v>
      </c>
      <c r="H576" s="42">
        <v>1.2</v>
      </c>
      <c r="I576" s="51">
        <f t="shared" ref="I576:I578" si="55">SUM(E576:H576)</f>
        <v>13.399999999999999</v>
      </c>
    </row>
    <row r="577" spans="1:9">
      <c r="A577" s="81">
        <v>546</v>
      </c>
      <c r="B577" s="40" t="s">
        <v>617</v>
      </c>
      <c r="C577" s="43" t="s">
        <v>235</v>
      </c>
      <c r="D577" s="41" t="s">
        <v>18</v>
      </c>
      <c r="E577" s="42">
        <v>7.2</v>
      </c>
      <c r="F577" s="42">
        <v>4.9000000000000004</v>
      </c>
      <c r="G577" s="42">
        <v>3.2</v>
      </c>
      <c r="H577" s="42">
        <v>1</v>
      </c>
      <c r="I577" s="51">
        <f t="shared" si="55"/>
        <v>16.3</v>
      </c>
    </row>
    <row r="578" spans="1:9">
      <c r="A578" s="81">
        <v>547</v>
      </c>
      <c r="B578" s="43" t="s">
        <v>255</v>
      </c>
      <c r="C578" s="43" t="s">
        <v>235</v>
      </c>
      <c r="D578" s="41" t="s">
        <v>18</v>
      </c>
      <c r="E578" s="42">
        <v>6.5</v>
      </c>
      <c r="F578" s="42">
        <v>4.2</v>
      </c>
      <c r="G578" s="42">
        <v>3.1</v>
      </c>
      <c r="H578" s="42">
        <v>0.1</v>
      </c>
      <c r="I578" s="51">
        <f t="shared" si="55"/>
        <v>13.899999999999999</v>
      </c>
    </row>
    <row r="579" spans="1:9">
      <c r="A579" s="81">
        <v>548</v>
      </c>
      <c r="B579" s="40" t="s">
        <v>256</v>
      </c>
      <c r="C579" s="43" t="s">
        <v>235</v>
      </c>
      <c r="D579" s="41" t="s">
        <v>18</v>
      </c>
      <c r="E579" s="42">
        <v>6.3</v>
      </c>
      <c r="F579" s="42">
        <v>2.5</v>
      </c>
      <c r="G579" s="42">
        <v>1.4</v>
      </c>
      <c r="H579" s="42">
        <v>1.1000000000000001</v>
      </c>
      <c r="I579" s="51">
        <f t="shared" ref="I579:I587" si="56">SUM(E579:H579)</f>
        <v>11.3</v>
      </c>
    </row>
    <row r="580" spans="1:9">
      <c r="A580" s="81">
        <v>549</v>
      </c>
      <c r="B580" s="40" t="s">
        <v>257</v>
      </c>
      <c r="C580" s="43" t="s">
        <v>235</v>
      </c>
      <c r="D580" s="41" t="s">
        <v>18</v>
      </c>
      <c r="E580" s="42">
        <v>7.5</v>
      </c>
      <c r="F580" s="42">
        <v>4</v>
      </c>
      <c r="G580" s="42">
        <v>2.4</v>
      </c>
      <c r="H580" s="42">
        <v>1.4</v>
      </c>
      <c r="I580" s="51">
        <f t="shared" si="56"/>
        <v>15.3</v>
      </c>
    </row>
    <row r="581" spans="1:9">
      <c r="A581" s="81">
        <v>550</v>
      </c>
      <c r="B581" s="48" t="s">
        <v>618</v>
      </c>
      <c r="C581" s="43" t="s">
        <v>235</v>
      </c>
      <c r="D581" s="41" t="s">
        <v>18</v>
      </c>
      <c r="E581" s="42">
        <v>6.3</v>
      </c>
      <c r="F581" s="42">
        <v>3.7</v>
      </c>
      <c r="G581" s="42">
        <v>3.8</v>
      </c>
      <c r="H581" s="42">
        <v>0.6</v>
      </c>
      <c r="I581" s="51">
        <f t="shared" si="56"/>
        <v>14.4</v>
      </c>
    </row>
    <row r="582" spans="1:9">
      <c r="A582" s="81">
        <v>551</v>
      </c>
      <c r="B582" s="48" t="s">
        <v>338</v>
      </c>
      <c r="C582" s="43" t="s">
        <v>235</v>
      </c>
      <c r="D582" s="61" t="s">
        <v>18</v>
      </c>
      <c r="E582" s="42">
        <v>6.3</v>
      </c>
      <c r="F582" s="42">
        <v>2.5</v>
      </c>
      <c r="G582" s="42">
        <v>1.4</v>
      </c>
      <c r="H582" s="42">
        <v>1.1000000000000001</v>
      </c>
      <c r="I582" s="51">
        <f t="shared" si="56"/>
        <v>11.3</v>
      </c>
    </row>
    <row r="583" spans="1:9">
      <c r="A583" s="81">
        <v>552</v>
      </c>
      <c r="B583" s="88" t="s">
        <v>592</v>
      </c>
      <c r="C583" s="43" t="s">
        <v>235</v>
      </c>
      <c r="D583" s="61" t="s">
        <v>18</v>
      </c>
      <c r="E583" s="42">
        <v>7.5</v>
      </c>
      <c r="F583" s="42">
        <v>4</v>
      </c>
      <c r="G583" s="42">
        <v>2.4</v>
      </c>
      <c r="H583" s="42">
        <v>1.4</v>
      </c>
      <c r="I583" s="51">
        <f t="shared" si="56"/>
        <v>15.3</v>
      </c>
    </row>
    <row r="584" spans="1:9">
      <c r="A584" s="81">
        <v>553</v>
      </c>
      <c r="B584" s="88" t="s">
        <v>593</v>
      </c>
      <c r="C584" s="43" t="s">
        <v>235</v>
      </c>
      <c r="D584" s="61" t="s">
        <v>18</v>
      </c>
      <c r="E584" s="42">
        <v>6.3</v>
      </c>
      <c r="F584" s="42">
        <v>3.7</v>
      </c>
      <c r="G584" s="42">
        <v>3.8</v>
      </c>
      <c r="H584" s="42">
        <v>0.6</v>
      </c>
      <c r="I584" s="51">
        <f t="shared" si="56"/>
        <v>14.4</v>
      </c>
    </row>
    <row r="585" spans="1:9">
      <c r="A585" s="81">
        <v>554</v>
      </c>
      <c r="B585" s="88" t="s">
        <v>594</v>
      </c>
      <c r="C585" s="43" t="s">
        <v>235</v>
      </c>
      <c r="D585" s="61">
        <v>9</v>
      </c>
      <c r="E585" s="42">
        <v>10.5</v>
      </c>
      <c r="F585" s="42">
        <v>3.2</v>
      </c>
      <c r="G585" s="42">
        <v>2.2999999999999998</v>
      </c>
      <c r="H585" s="42">
        <v>1</v>
      </c>
      <c r="I585" s="51">
        <f t="shared" si="56"/>
        <v>17</v>
      </c>
    </row>
    <row r="586" spans="1:9">
      <c r="A586" s="81">
        <v>555</v>
      </c>
      <c r="B586" s="94" t="s">
        <v>627</v>
      </c>
      <c r="C586" s="43" t="s">
        <v>235</v>
      </c>
      <c r="D586" s="61" t="s">
        <v>18</v>
      </c>
      <c r="E586" s="42">
        <v>8.5</v>
      </c>
      <c r="F586" s="42">
        <v>4.0999999999999996</v>
      </c>
      <c r="G586" s="42">
        <v>3.7</v>
      </c>
      <c r="H586" s="42">
        <v>1</v>
      </c>
      <c r="I586" s="51">
        <f t="shared" si="56"/>
        <v>17.3</v>
      </c>
    </row>
    <row r="587" spans="1:9">
      <c r="A587" s="81">
        <v>556</v>
      </c>
      <c r="B587" s="94" t="s">
        <v>679</v>
      </c>
      <c r="C587" s="92" t="s">
        <v>678</v>
      </c>
      <c r="D587" s="61">
        <v>2</v>
      </c>
      <c r="E587" s="42">
        <v>9.5</v>
      </c>
      <c r="F587" s="42">
        <v>4.5999999999999996</v>
      </c>
      <c r="G587" s="42">
        <v>3.6</v>
      </c>
      <c r="H587" s="42">
        <v>1.1000000000000001</v>
      </c>
      <c r="I587" s="51">
        <f t="shared" si="56"/>
        <v>18.8</v>
      </c>
    </row>
    <row r="588" spans="1:9">
      <c r="A588" s="79"/>
      <c r="B588" s="40"/>
      <c r="C588" s="84" t="s">
        <v>32</v>
      </c>
      <c r="D588" s="53">
        <f>SUM(D539:D587)</f>
        <v>308</v>
      </c>
      <c r="E588" s="53">
        <f>SUM(E536:E587)</f>
        <v>542.30000000000007</v>
      </c>
      <c r="F588" s="53">
        <f>SUM(F536:F587)</f>
        <v>300.7</v>
      </c>
      <c r="G588" s="53">
        <f>SUM(G536:G587)</f>
        <v>213.6</v>
      </c>
      <c r="H588" s="53">
        <f>SUM(H536:H587)</f>
        <v>71.34</v>
      </c>
      <c r="I588" s="53">
        <f>SUM(I536:I587)</f>
        <v>1127.9399999999996</v>
      </c>
    </row>
    <row r="589" spans="1:9" ht="25.5" customHeight="1">
      <c r="A589" s="121" t="s">
        <v>596</v>
      </c>
      <c r="B589" s="121"/>
      <c r="C589" s="121"/>
      <c r="D589" s="121"/>
      <c r="E589" s="121"/>
      <c r="F589" s="121"/>
      <c r="G589" s="121"/>
      <c r="H589" s="121"/>
      <c r="I589" s="121"/>
    </row>
    <row r="590" spans="1:9">
      <c r="A590" s="80">
        <v>557</v>
      </c>
      <c r="B590" s="98" t="s">
        <v>656</v>
      </c>
      <c r="C590" s="43" t="s">
        <v>596</v>
      </c>
      <c r="D590" s="41">
        <v>9</v>
      </c>
      <c r="E590" s="42">
        <v>15</v>
      </c>
      <c r="F590" s="42">
        <v>6.5</v>
      </c>
      <c r="G590" s="42">
        <v>5.3</v>
      </c>
      <c r="H590" s="42">
        <v>1.3</v>
      </c>
      <c r="I590" s="51">
        <f t="shared" ref="I590" si="57">SUM(E590:H590)</f>
        <v>28.1</v>
      </c>
    </row>
    <row r="591" spans="1:9">
      <c r="A591" s="80">
        <v>558</v>
      </c>
      <c r="B591" s="98" t="s">
        <v>258</v>
      </c>
      <c r="C591" s="43" t="s">
        <v>596</v>
      </c>
      <c r="D591" s="41" t="s">
        <v>18</v>
      </c>
      <c r="E591" s="42">
        <v>5.2</v>
      </c>
      <c r="F591" s="42">
        <v>3.8</v>
      </c>
      <c r="G591" s="42">
        <v>2.7</v>
      </c>
      <c r="H591" s="42">
        <v>1.2</v>
      </c>
      <c r="I591" s="51">
        <f t="shared" ref="I591:I595" si="58">SUM(E591:H591)</f>
        <v>12.899999999999999</v>
      </c>
    </row>
    <row r="592" spans="1:9">
      <c r="A592" s="80">
        <v>559</v>
      </c>
      <c r="B592" s="98" t="s">
        <v>259</v>
      </c>
      <c r="C592" s="43" t="s">
        <v>596</v>
      </c>
      <c r="D592" s="41" t="s">
        <v>18</v>
      </c>
      <c r="E592" s="42">
        <v>6.6</v>
      </c>
      <c r="F592" s="42">
        <v>4.9000000000000004</v>
      </c>
      <c r="G592" s="42">
        <v>3.2</v>
      </c>
      <c r="H592" s="42">
        <v>1</v>
      </c>
      <c r="I592" s="51">
        <f t="shared" si="58"/>
        <v>15.7</v>
      </c>
    </row>
    <row r="593" spans="1:13">
      <c r="A593" s="80">
        <v>560</v>
      </c>
      <c r="B593" s="98" t="s">
        <v>260</v>
      </c>
      <c r="C593" s="43" t="s">
        <v>596</v>
      </c>
      <c r="D593" s="41" t="s">
        <v>18</v>
      </c>
      <c r="E593" s="42">
        <v>7.2</v>
      </c>
      <c r="F593" s="42">
        <v>3.1</v>
      </c>
      <c r="G593" s="42">
        <v>2.7</v>
      </c>
      <c r="H593" s="42">
        <v>3.3</v>
      </c>
      <c r="I593" s="51">
        <f t="shared" si="58"/>
        <v>16.3</v>
      </c>
    </row>
    <row r="594" spans="1:13">
      <c r="A594" s="80">
        <v>561</v>
      </c>
      <c r="B594" s="98" t="s">
        <v>261</v>
      </c>
      <c r="C594" s="43" t="s">
        <v>596</v>
      </c>
      <c r="D594" s="41" t="s">
        <v>18</v>
      </c>
      <c r="E594" s="42">
        <v>8.9</v>
      </c>
      <c r="F594" s="42">
        <v>3.7</v>
      </c>
      <c r="G594" s="42">
        <v>2.6</v>
      </c>
      <c r="H594" s="42">
        <v>1.8</v>
      </c>
      <c r="I594" s="51">
        <f t="shared" si="58"/>
        <v>17</v>
      </c>
    </row>
    <row r="595" spans="1:13">
      <c r="A595" s="80">
        <v>562</v>
      </c>
      <c r="B595" s="98" t="s">
        <v>262</v>
      </c>
      <c r="C595" s="43" t="s">
        <v>596</v>
      </c>
      <c r="D595" s="41" t="s">
        <v>18</v>
      </c>
      <c r="E595" s="42">
        <v>6.1</v>
      </c>
      <c r="F595" s="42">
        <v>4.7</v>
      </c>
      <c r="G595" s="42">
        <v>1.4</v>
      </c>
      <c r="H595" s="42">
        <v>1.08</v>
      </c>
      <c r="I595" s="51">
        <f t="shared" si="58"/>
        <v>13.280000000000001</v>
      </c>
    </row>
    <row r="596" spans="1:13">
      <c r="A596" s="80">
        <v>563</v>
      </c>
      <c r="B596" s="98" t="s">
        <v>145</v>
      </c>
      <c r="C596" s="43" t="s">
        <v>596</v>
      </c>
      <c r="D596" s="41">
        <v>6</v>
      </c>
      <c r="E596" s="42">
        <v>14.3</v>
      </c>
      <c r="F596" s="42">
        <v>4.2</v>
      </c>
      <c r="G596" s="42">
        <v>2.2999999999999998</v>
      </c>
      <c r="H596" s="42">
        <v>1.9</v>
      </c>
      <c r="I596" s="51">
        <f t="shared" ref="I596:I620" si="59">SUM(E596:H596)</f>
        <v>22.7</v>
      </c>
    </row>
    <row r="597" spans="1:13">
      <c r="A597" s="80">
        <v>564</v>
      </c>
      <c r="B597" s="98" t="s">
        <v>263</v>
      </c>
      <c r="C597" s="43" t="s">
        <v>596</v>
      </c>
      <c r="D597" s="41" t="s">
        <v>18</v>
      </c>
      <c r="E597" s="42">
        <v>6</v>
      </c>
      <c r="F597" s="42">
        <v>4.7</v>
      </c>
      <c r="G597" s="42">
        <v>2.6</v>
      </c>
      <c r="H597" s="42">
        <v>1.3</v>
      </c>
      <c r="I597" s="51">
        <f t="shared" si="59"/>
        <v>14.6</v>
      </c>
    </row>
    <row r="598" spans="1:13">
      <c r="A598" s="80">
        <v>565</v>
      </c>
      <c r="B598" s="98" t="s">
        <v>264</v>
      </c>
      <c r="C598" s="43" t="s">
        <v>596</v>
      </c>
      <c r="D598" s="41">
        <v>9</v>
      </c>
      <c r="E598" s="42">
        <v>14.3</v>
      </c>
      <c r="F598" s="42">
        <v>6.2</v>
      </c>
      <c r="G598" s="42">
        <v>5.3</v>
      </c>
      <c r="H598" s="42">
        <v>1.3</v>
      </c>
      <c r="I598" s="51">
        <f t="shared" si="59"/>
        <v>27.1</v>
      </c>
    </row>
    <row r="599" spans="1:13">
      <c r="A599" s="80">
        <v>566</v>
      </c>
      <c r="B599" s="98" t="s">
        <v>265</v>
      </c>
      <c r="C599" s="43" t="s">
        <v>596</v>
      </c>
      <c r="D599" s="41" t="s">
        <v>18</v>
      </c>
      <c r="E599" s="42">
        <v>7.2</v>
      </c>
      <c r="F599" s="42">
        <v>5.7</v>
      </c>
      <c r="G599" s="42">
        <v>2.8</v>
      </c>
      <c r="H599" s="42">
        <v>1.2</v>
      </c>
      <c r="I599" s="51">
        <f t="shared" si="59"/>
        <v>16.899999999999999</v>
      </c>
    </row>
    <row r="600" spans="1:13">
      <c r="A600" s="80">
        <v>567</v>
      </c>
      <c r="B600" s="98" t="s">
        <v>556</v>
      </c>
      <c r="C600" s="43" t="s">
        <v>596</v>
      </c>
      <c r="D600" s="41" t="s">
        <v>18</v>
      </c>
      <c r="E600" s="42">
        <v>6</v>
      </c>
      <c r="F600" s="42">
        <v>5.4</v>
      </c>
      <c r="G600" s="42">
        <v>2.2999999999999998</v>
      </c>
      <c r="H600" s="42">
        <v>1.1000000000000001</v>
      </c>
      <c r="I600" s="51">
        <f t="shared" si="59"/>
        <v>14.799999999999999</v>
      </c>
    </row>
    <row r="601" spans="1:13">
      <c r="A601" s="80">
        <v>568</v>
      </c>
      <c r="B601" s="43" t="s">
        <v>557</v>
      </c>
      <c r="C601" s="43" t="s">
        <v>596</v>
      </c>
      <c r="D601" s="41" t="s">
        <v>18</v>
      </c>
      <c r="E601" s="42">
        <v>5.7</v>
      </c>
      <c r="F601" s="42">
        <v>3.8</v>
      </c>
      <c r="G601" s="42">
        <v>2.7</v>
      </c>
      <c r="H601" s="42">
        <v>1.2</v>
      </c>
      <c r="I601" s="51">
        <f t="shared" si="59"/>
        <v>13.399999999999999</v>
      </c>
    </row>
    <row r="602" spans="1:13" s="2" customFormat="1">
      <c r="A602" s="80">
        <v>569</v>
      </c>
      <c r="B602" s="43" t="s">
        <v>558</v>
      </c>
      <c r="C602" s="43" t="s">
        <v>596</v>
      </c>
      <c r="D602" s="41" t="s">
        <v>18</v>
      </c>
      <c r="E602" s="42">
        <v>7.2</v>
      </c>
      <c r="F602" s="42">
        <v>4.9000000000000004</v>
      </c>
      <c r="G602" s="42">
        <v>3.2</v>
      </c>
      <c r="H602" s="42">
        <v>1</v>
      </c>
      <c r="I602" s="51">
        <f t="shared" si="59"/>
        <v>16.3</v>
      </c>
      <c r="J602" s="9"/>
      <c r="K602" s="9"/>
      <c r="L602" s="9"/>
      <c r="M602" s="9"/>
    </row>
    <row r="603" spans="1:13">
      <c r="A603" s="80">
        <v>570</v>
      </c>
      <c r="B603" s="43" t="s">
        <v>559</v>
      </c>
      <c r="C603" s="43" t="s">
        <v>596</v>
      </c>
      <c r="D603" s="41" t="s">
        <v>18</v>
      </c>
      <c r="E603" s="42">
        <v>6.5</v>
      </c>
      <c r="F603" s="42">
        <v>4.2</v>
      </c>
      <c r="G603" s="42">
        <v>3.1</v>
      </c>
      <c r="H603" s="42">
        <v>0.1</v>
      </c>
      <c r="I603" s="51">
        <f t="shared" si="59"/>
        <v>13.899999999999999</v>
      </c>
    </row>
    <row r="604" spans="1:13">
      <c r="A604" s="80">
        <v>571</v>
      </c>
      <c r="B604" s="43" t="s">
        <v>560</v>
      </c>
      <c r="C604" s="43" t="s">
        <v>596</v>
      </c>
      <c r="D604" s="41" t="s">
        <v>18</v>
      </c>
      <c r="E604" s="42">
        <v>6.3</v>
      </c>
      <c r="F604" s="42">
        <v>2.5</v>
      </c>
      <c r="G604" s="42">
        <v>1.4</v>
      </c>
      <c r="H604" s="42">
        <v>1.1000000000000001</v>
      </c>
      <c r="I604" s="51">
        <f>SUM(E604:H604)</f>
        <v>11.3</v>
      </c>
    </row>
    <row r="605" spans="1:13">
      <c r="A605" s="80">
        <v>572</v>
      </c>
      <c r="B605" s="39" t="s">
        <v>266</v>
      </c>
      <c r="C605" s="43" t="s">
        <v>596</v>
      </c>
      <c r="D605" s="41" t="s">
        <v>18</v>
      </c>
      <c r="E605" s="42">
        <v>7.5</v>
      </c>
      <c r="F605" s="42">
        <v>4</v>
      </c>
      <c r="G605" s="42">
        <v>2.4</v>
      </c>
      <c r="H605" s="42">
        <v>1.4</v>
      </c>
      <c r="I605" s="51">
        <f>SUM(E605:H605)</f>
        <v>15.3</v>
      </c>
    </row>
    <row r="606" spans="1:13" s="2" customFormat="1">
      <c r="A606" s="80">
        <v>573</v>
      </c>
      <c r="B606" s="40" t="s">
        <v>267</v>
      </c>
      <c r="C606" s="43" t="s">
        <v>596</v>
      </c>
      <c r="D606" s="41" t="s">
        <v>18</v>
      </c>
      <c r="E606" s="42">
        <v>6.3</v>
      </c>
      <c r="F606" s="42">
        <v>3.7</v>
      </c>
      <c r="G606" s="42">
        <v>3.8</v>
      </c>
      <c r="H606" s="42">
        <v>0.6</v>
      </c>
      <c r="I606" s="51">
        <f>SUM(E606:H606)</f>
        <v>14.4</v>
      </c>
      <c r="J606" s="9"/>
      <c r="K606" s="9"/>
      <c r="L606" s="9"/>
      <c r="M606" s="9"/>
    </row>
    <row r="607" spans="1:13" s="2" customFormat="1">
      <c r="A607" s="80">
        <v>574</v>
      </c>
      <c r="B607" s="88" t="s">
        <v>595</v>
      </c>
      <c r="C607" s="43" t="s">
        <v>596</v>
      </c>
      <c r="D607" s="41" t="s">
        <v>18</v>
      </c>
      <c r="E607" s="42">
        <v>6.5</v>
      </c>
      <c r="F607" s="42">
        <v>3.2</v>
      </c>
      <c r="G607" s="42">
        <v>2.2999999999999998</v>
      </c>
      <c r="H607" s="42">
        <v>1</v>
      </c>
      <c r="I607" s="51">
        <f>SUM(E607:H607)</f>
        <v>13</v>
      </c>
      <c r="J607" s="9"/>
      <c r="K607" s="9"/>
      <c r="L607" s="9"/>
      <c r="M607" s="9"/>
    </row>
    <row r="608" spans="1:13">
      <c r="A608" s="62"/>
      <c r="B608" s="43"/>
      <c r="C608" s="84" t="s">
        <v>32</v>
      </c>
      <c r="D608" s="53">
        <f t="shared" ref="D608:I608" si="60">SUM(D590:D607)</f>
        <v>24</v>
      </c>
      <c r="E608" s="53">
        <f t="shared" si="60"/>
        <v>142.80000000000001</v>
      </c>
      <c r="F608" s="53">
        <f t="shared" si="60"/>
        <v>79.2</v>
      </c>
      <c r="G608" s="53">
        <f t="shared" si="60"/>
        <v>52.1</v>
      </c>
      <c r="H608" s="53">
        <f t="shared" si="60"/>
        <v>22.880000000000003</v>
      </c>
      <c r="I608" s="53">
        <f t="shared" si="60"/>
        <v>296.98</v>
      </c>
    </row>
    <row r="609" spans="1:13" ht="33.75" customHeight="1">
      <c r="A609" s="121" t="s">
        <v>268</v>
      </c>
      <c r="B609" s="121"/>
      <c r="C609" s="121"/>
      <c r="D609" s="121"/>
      <c r="E609" s="121"/>
      <c r="F609" s="121"/>
      <c r="G609" s="121"/>
      <c r="H609" s="121"/>
      <c r="I609" s="121"/>
    </row>
    <row r="610" spans="1:13" s="2" customFormat="1">
      <c r="A610" s="81">
        <v>575</v>
      </c>
      <c r="B610" s="44" t="s">
        <v>562</v>
      </c>
      <c r="C610" s="43" t="s">
        <v>268</v>
      </c>
      <c r="D610" s="41">
        <v>10</v>
      </c>
      <c r="E610" s="42">
        <v>12</v>
      </c>
      <c r="F610" s="42">
        <v>5.2</v>
      </c>
      <c r="G610" s="42">
        <v>3.4</v>
      </c>
      <c r="H610" s="42">
        <v>0.4</v>
      </c>
      <c r="I610" s="51">
        <f t="shared" si="59"/>
        <v>20.999999999999996</v>
      </c>
      <c r="J610" s="9"/>
      <c r="K610" s="9"/>
      <c r="L610" s="9"/>
      <c r="M610" s="9"/>
    </row>
    <row r="611" spans="1:13" s="2" customFormat="1">
      <c r="A611" s="81">
        <v>576</v>
      </c>
      <c r="B611" s="43" t="s">
        <v>561</v>
      </c>
      <c r="C611" s="43" t="s">
        <v>268</v>
      </c>
      <c r="D611" s="41" t="s">
        <v>18</v>
      </c>
      <c r="E611" s="42">
        <v>5.3</v>
      </c>
      <c r="F611" s="42">
        <v>3.1</v>
      </c>
      <c r="G611" s="42">
        <v>2.4</v>
      </c>
      <c r="H611" s="42">
        <v>1.6</v>
      </c>
      <c r="I611" s="51">
        <f t="shared" si="59"/>
        <v>12.4</v>
      </c>
      <c r="J611" s="9"/>
      <c r="K611" s="9"/>
      <c r="L611" s="9"/>
      <c r="M611" s="9"/>
    </row>
    <row r="612" spans="1:13" s="2" customFormat="1">
      <c r="A612" s="81">
        <v>577</v>
      </c>
      <c r="B612" s="43" t="s">
        <v>563</v>
      </c>
      <c r="C612" s="43" t="s">
        <v>268</v>
      </c>
      <c r="D612" s="41" t="s">
        <v>18</v>
      </c>
      <c r="E612" s="42">
        <v>7.9</v>
      </c>
      <c r="F612" s="42">
        <v>3.8</v>
      </c>
      <c r="G612" s="42">
        <v>2.5</v>
      </c>
      <c r="H612" s="42">
        <v>0.4</v>
      </c>
      <c r="I612" s="51">
        <f t="shared" si="59"/>
        <v>14.6</v>
      </c>
      <c r="J612" s="9"/>
      <c r="K612" s="9"/>
      <c r="L612" s="9"/>
      <c r="M612" s="9"/>
    </row>
    <row r="613" spans="1:13" s="2" customFormat="1">
      <c r="A613" s="81">
        <v>578</v>
      </c>
      <c r="B613" s="43" t="s">
        <v>564</v>
      </c>
      <c r="C613" s="43" t="s">
        <v>268</v>
      </c>
      <c r="D613" s="41">
        <v>10</v>
      </c>
      <c r="E613" s="74">
        <v>13.4</v>
      </c>
      <c r="F613" s="74">
        <v>8.1</v>
      </c>
      <c r="G613" s="74">
        <v>7.4</v>
      </c>
      <c r="H613" s="74">
        <v>1.5</v>
      </c>
      <c r="I613" s="51">
        <f t="shared" si="59"/>
        <v>30.4</v>
      </c>
      <c r="J613" s="9"/>
      <c r="K613" s="9"/>
      <c r="L613" s="9"/>
      <c r="M613" s="9"/>
    </row>
    <row r="614" spans="1:13" s="2" customFormat="1">
      <c r="A614" s="81">
        <v>579</v>
      </c>
      <c r="B614" s="43" t="s">
        <v>565</v>
      </c>
      <c r="C614" s="43" t="s">
        <v>268</v>
      </c>
      <c r="D614" s="41">
        <v>10</v>
      </c>
      <c r="E614" s="42">
        <v>14.5</v>
      </c>
      <c r="F614" s="42">
        <v>6.4</v>
      </c>
      <c r="G614" s="42">
        <v>5.3</v>
      </c>
      <c r="H614" s="42">
        <v>1.9</v>
      </c>
      <c r="I614" s="51">
        <f t="shared" si="59"/>
        <v>28.099999999999998</v>
      </c>
      <c r="J614" s="9"/>
      <c r="K614" s="9"/>
      <c r="L614" s="9"/>
      <c r="M614" s="9"/>
    </row>
    <row r="615" spans="1:13" s="2" customFormat="1">
      <c r="A615" s="81">
        <v>580</v>
      </c>
      <c r="B615" s="43" t="s">
        <v>566</v>
      </c>
      <c r="C615" s="43" t="s">
        <v>268</v>
      </c>
      <c r="D615" s="41" t="s">
        <v>18</v>
      </c>
      <c r="E615" s="42">
        <v>7.1</v>
      </c>
      <c r="F615" s="42">
        <v>5.4</v>
      </c>
      <c r="G615" s="42">
        <v>2.2999999999999998</v>
      </c>
      <c r="H615" s="42">
        <v>1.1000000000000001</v>
      </c>
      <c r="I615" s="51">
        <f t="shared" si="59"/>
        <v>15.9</v>
      </c>
      <c r="J615" s="9"/>
      <c r="K615" s="9"/>
      <c r="L615" s="9"/>
      <c r="M615" s="9"/>
    </row>
    <row r="616" spans="1:13" s="2" customFormat="1">
      <c r="A616" s="81">
        <v>581</v>
      </c>
      <c r="B616" s="43" t="s">
        <v>567</v>
      </c>
      <c r="C616" s="43" t="s">
        <v>268</v>
      </c>
      <c r="D616" s="41" t="s">
        <v>18</v>
      </c>
      <c r="E616" s="42">
        <v>5.5</v>
      </c>
      <c r="F616" s="42">
        <v>3.8</v>
      </c>
      <c r="G616" s="42">
        <v>2.7</v>
      </c>
      <c r="H616" s="42">
        <v>1.2</v>
      </c>
      <c r="I616" s="51">
        <f t="shared" si="59"/>
        <v>13.2</v>
      </c>
      <c r="J616" s="9"/>
      <c r="K616" s="9"/>
      <c r="L616" s="9"/>
      <c r="M616" s="9"/>
    </row>
    <row r="617" spans="1:13" s="2" customFormat="1">
      <c r="A617" s="81">
        <v>582</v>
      </c>
      <c r="B617" s="43" t="s">
        <v>568</v>
      </c>
      <c r="C617" s="43" t="s">
        <v>268</v>
      </c>
      <c r="D617" s="41" t="s">
        <v>18</v>
      </c>
      <c r="E617" s="42">
        <v>7.6</v>
      </c>
      <c r="F617" s="42">
        <v>4.8</v>
      </c>
      <c r="G617" s="42">
        <v>3.2</v>
      </c>
      <c r="H617" s="42">
        <v>1</v>
      </c>
      <c r="I617" s="51">
        <f t="shared" si="59"/>
        <v>16.599999999999998</v>
      </c>
      <c r="J617" s="9"/>
      <c r="K617" s="9"/>
      <c r="L617" s="9"/>
      <c r="M617" s="9"/>
    </row>
    <row r="618" spans="1:13" s="2" customFormat="1">
      <c r="A618" s="81">
        <v>583</v>
      </c>
      <c r="B618" s="40" t="s">
        <v>569</v>
      </c>
      <c r="C618" s="43" t="s">
        <v>268</v>
      </c>
      <c r="D618" s="41" t="s">
        <v>18</v>
      </c>
      <c r="E618" s="42">
        <v>7.2</v>
      </c>
      <c r="F618" s="42">
        <v>3.1</v>
      </c>
      <c r="G618" s="42">
        <v>2.7</v>
      </c>
      <c r="H618" s="42">
        <v>3.3</v>
      </c>
      <c r="I618" s="51">
        <f t="shared" si="59"/>
        <v>16.3</v>
      </c>
      <c r="J618" s="9"/>
      <c r="K618" s="9"/>
      <c r="L618" s="9"/>
      <c r="M618" s="9"/>
    </row>
    <row r="619" spans="1:13" s="2" customFormat="1">
      <c r="A619" s="81">
        <v>584</v>
      </c>
      <c r="B619" s="39" t="s">
        <v>571</v>
      </c>
      <c r="C619" s="43" t="s">
        <v>268</v>
      </c>
      <c r="D619" s="41" t="s">
        <v>18</v>
      </c>
      <c r="E619" s="42">
        <v>7.1</v>
      </c>
      <c r="F619" s="42">
        <v>3.7</v>
      </c>
      <c r="G619" s="42">
        <v>2.6</v>
      </c>
      <c r="H619" s="42">
        <v>1.8</v>
      </c>
      <c r="I619" s="51">
        <f t="shared" si="59"/>
        <v>15.200000000000001</v>
      </c>
      <c r="J619" s="9"/>
      <c r="K619" s="9"/>
      <c r="L619" s="9"/>
      <c r="M619" s="9"/>
    </row>
    <row r="620" spans="1:13" s="2" customFormat="1">
      <c r="A620" s="81">
        <v>585</v>
      </c>
      <c r="B620" s="40" t="s">
        <v>570</v>
      </c>
      <c r="C620" s="43" t="s">
        <v>268</v>
      </c>
      <c r="D620" s="41">
        <v>25</v>
      </c>
      <c r="E620" s="42">
        <v>19.399999999999999</v>
      </c>
      <c r="F620" s="42">
        <v>10.3</v>
      </c>
      <c r="G620" s="42">
        <v>5.2</v>
      </c>
      <c r="H620" s="42">
        <v>1.08</v>
      </c>
      <c r="I620" s="51">
        <f t="shared" si="59"/>
        <v>35.979999999999997</v>
      </c>
      <c r="J620" s="9"/>
      <c r="K620" s="9"/>
      <c r="L620" s="9"/>
      <c r="M620" s="9"/>
    </row>
    <row r="621" spans="1:13" s="2" customFormat="1">
      <c r="A621" s="81">
        <v>586</v>
      </c>
      <c r="B621" s="87" t="s">
        <v>676</v>
      </c>
      <c r="C621" s="43" t="s">
        <v>268</v>
      </c>
      <c r="D621" s="41">
        <v>6</v>
      </c>
      <c r="E621" s="42">
        <v>7.5</v>
      </c>
      <c r="F621" s="42">
        <v>4</v>
      </c>
      <c r="G621" s="42">
        <v>2.4</v>
      </c>
      <c r="H621" s="42">
        <v>1.4</v>
      </c>
      <c r="I621" s="51">
        <f>SUM(E621:H621)</f>
        <v>15.3</v>
      </c>
      <c r="J621" s="9"/>
      <c r="K621" s="9"/>
      <c r="L621" s="9"/>
      <c r="M621" s="9"/>
    </row>
    <row r="622" spans="1:13">
      <c r="A622" s="75"/>
      <c r="B622" s="45"/>
      <c r="C622" s="84" t="s">
        <v>32</v>
      </c>
      <c r="D622" s="53">
        <f t="shared" ref="D622:I622" si="61">SUM(D610:D621)</f>
        <v>61</v>
      </c>
      <c r="E622" s="53">
        <f t="shared" si="61"/>
        <v>114.5</v>
      </c>
      <c r="F622" s="53">
        <f t="shared" si="61"/>
        <v>61.7</v>
      </c>
      <c r="G622" s="53">
        <f t="shared" si="61"/>
        <v>42.1</v>
      </c>
      <c r="H622" s="53">
        <f t="shared" si="61"/>
        <v>16.68</v>
      </c>
      <c r="I622" s="53">
        <f t="shared" si="61"/>
        <v>234.98</v>
      </c>
    </row>
    <row r="623" spans="1:13" ht="30" customHeight="1">
      <c r="A623" s="121" t="s">
        <v>269</v>
      </c>
      <c r="B623" s="121"/>
      <c r="C623" s="121"/>
      <c r="D623" s="121"/>
      <c r="E623" s="121"/>
      <c r="F623" s="121"/>
      <c r="G623" s="121"/>
      <c r="H623" s="121"/>
      <c r="I623" s="121"/>
    </row>
    <row r="624" spans="1:13" s="2" customFormat="1">
      <c r="A624" s="81">
        <v>587</v>
      </c>
      <c r="B624" s="40" t="s">
        <v>572</v>
      </c>
      <c r="C624" s="43" t="s">
        <v>269</v>
      </c>
      <c r="D624" s="41">
        <v>50</v>
      </c>
      <c r="E624" s="42">
        <v>25.7</v>
      </c>
      <c r="F624" s="42">
        <v>15.7</v>
      </c>
      <c r="G624" s="42">
        <v>2.5</v>
      </c>
      <c r="H624" s="42">
        <v>1.2</v>
      </c>
      <c r="I624" s="51">
        <f>SUM(E624:H624)</f>
        <v>45.1</v>
      </c>
      <c r="J624" s="9"/>
      <c r="K624" s="9"/>
      <c r="L624" s="9"/>
      <c r="M624" s="9"/>
    </row>
    <row r="625" spans="1:985" s="2" customFormat="1">
      <c r="A625" s="81">
        <v>588</v>
      </c>
      <c r="B625" s="39" t="s">
        <v>270</v>
      </c>
      <c r="C625" s="43" t="s">
        <v>269</v>
      </c>
      <c r="D625" s="41">
        <v>10</v>
      </c>
      <c r="E625" s="74">
        <v>13.2</v>
      </c>
      <c r="F625" s="74">
        <v>4.3</v>
      </c>
      <c r="G625" s="74">
        <v>3.2</v>
      </c>
      <c r="H625" s="74">
        <v>1.2</v>
      </c>
      <c r="I625" s="51">
        <f t="shared" ref="I625:I631" si="62">SUM(E625:H625)</f>
        <v>21.9</v>
      </c>
      <c r="J625" s="9"/>
      <c r="K625" s="9"/>
      <c r="L625" s="9"/>
      <c r="M625" s="9"/>
    </row>
    <row r="626" spans="1:985" s="2" customFormat="1">
      <c r="A626" s="81">
        <v>589</v>
      </c>
      <c r="B626" s="43" t="s">
        <v>573</v>
      </c>
      <c r="C626" s="43" t="s">
        <v>269</v>
      </c>
      <c r="D626" s="41" t="s">
        <v>18</v>
      </c>
      <c r="E626" s="42">
        <v>5.5</v>
      </c>
      <c r="F626" s="42">
        <v>3.2</v>
      </c>
      <c r="G626" s="42">
        <v>1.5</v>
      </c>
      <c r="H626" s="42">
        <v>0.2</v>
      </c>
      <c r="I626" s="51">
        <f t="shared" si="62"/>
        <v>10.399999999999999</v>
      </c>
      <c r="J626" s="9"/>
      <c r="K626" s="9"/>
      <c r="L626" s="9"/>
      <c r="M626" s="9"/>
    </row>
    <row r="627" spans="1:985" s="2" customFormat="1">
      <c r="A627" s="81">
        <v>590</v>
      </c>
      <c r="B627" s="44" t="s">
        <v>118</v>
      </c>
      <c r="C627" s="43" t="s">
        <v>269</v>
      </c>
      <c r="D627" s="41">
        <v>10</v>
      </c>
      <c r="E627" s="74">
        <v>12.3</v>
      </c>
      <c r="F627" s="74">
        <v>4.4000000000000004</v>
      </c>
      <c r="G627" s="74">
        <v>2.2999999999999998</v>
      </c>
      <c r="H627" s="74">
        <v>1.5</v>
      </c>
      <c r="I627" s="51">
        <f t="shared" si="62"/>
        <v>20.500000000000004</v>
      </c>
      <c r="J627" s="9"/>
      <c r="K627" s="9"/>
      <c r="L627" s="9"/>
      <c r="M627" s="9"/>
    </row>
    <row r="628" spans="1:985" s="2" customFormat="1">
      <c r="A628" s="81">
        <v>591</v>
      </c>
      <c r="B628" s="43" t="s">
        <v>574</v>
      </c>
      <c r="C628" s="43" t="s">
        <v>269</v>
      </c>
      <c r="D628" s="41">
        <v>10</v>
      </c>
      <c r="E628" s="42">
        <v>11.2</v>
      </c>
      <c r="F628" s="42">
        <v>9.6999999999999993</v>
      </c>
      <c r="G628" s="42">
        <v>6.4</v>
      </c>
      <c r="H628" s="42">
        <v>1.9</v>
      </c>
      <c r="I628" s="51">
        <f t="shared" si="62"/>
        <v>29.199999999999996</v>
      </c>
      <c r="J628" s="9"/>
      <c r="K628" s="9"/>
      <c r="L628" s="9"/>
      <c r="M628" s="9"/>
    </row>
    <row r="629" spans="1:985" s="2" customFormat="1">
      <c r="A629" s="81">
        <v>592</v>
      </c>
      <c r="B629" s="43" t="s">
        <v>271</v>
      </c>
      <c r="C629" s="43" t="s">
        <v>269</v>
      </c>
      <c r="D629" s="41" t="s">
        <v>18</v>
      </c>
      <c r="E629" s="42">
        <v>5.4</v>
      </c>
      <c r="F629" s="42">
        <v>3.8</v>
      </c>
      <c r="G629" s="42">
        <v>2.7</v>
      </c>
      <c r="H629" s="42">
        <v>1.2</v>
      </c>
      <c r="I629" s="51">
        <f t="shared" si="62"/>
        <v>13.099999999999998</v>
      </c>
      <c r="J629" s="9"/>
      <c r="K629" s="9"/>
      <c r="L629" s="9"/>
      <c r="M629" s="9"/>
    </row>
    <row r="630" spans="1:985" s="2" customFormat="1">
      <c r="A630" s="81">
        <v>593</v>
      </c>
      <c r="B630" s="43" t="s">
        <v>575</v>
      </c>
      <c r="C630" s="43" t="s">
        <v>269</v>
      </c>
      <c r="D630" s="41" t="s">
        <v>18</v>
      </c>
      <c r="E630" s="42">
        <v>7.4</v>
      </c>
      <c r="F630" s="42">
        <v>4.9000000000000004</v>
      </c>
      <c r="G630" s="42">
        <v>3.2</v>
      </c>
      <c r="H630" s="42">
        <v>1</v>
      </c>
      <c r="I630" s="51">
        <f t="shared" si="62"/>
        <v>16.5</v>
      </c>
      <c r="J630" s="9"/>
      <c r="K630" s="9"/>
      <c r="L630" s="9"/>
      <c r="M630" s="9"/>
    </row>
    <row r="631" spans="1:985" s="2" customFormat="1">
      <c r="A631" s="81">
        <v>594</v>
      </c>
      <c r="B631" s="43" t="s">
        <v>576</v>
      </c>
      <c r="C631" s="43" t="s">
        <v>269</v>
      </c>
      <c r="D631" s="41" t="s">
        <v>18</v>
      </c>
      <c r="E631" s="42">
        <v>7.6</v>
      </c>
      <c r="F631" s="42">
        <v>3</v>
      </c>
      <c r="G631" s="42">
        <v>2.7</v>
      </c>
      <c r="H631" s="42">
        <v>3.3</v>
      </c>
      <c r="I631" s="51">
        <f t="shared" si="62"/>
        <v>16.600000000000001</v>
      </c>
      <c r="J631" s="9"/>
      <c r="K631" s="9"/>
      <c r="L631" s="9"/>
      <c r="M631" s="9"/>
    </row>
    <row r="632" spans="1:985" s="2" customFormat="1">
      <c r="A632" s="81">
        <v>595</v>
      </c>
      <c r="B632" s="70" t="s">
        <v>577</v>
      </c>
      <c r="C632" s="43" t="s">
        <v>269</v>
      </c>
      <c r="D632" s="41" t="s">
        <v>18</v>
      </c>
      <c r="E632" s="42">
        <v>7.9</v>
      </c>
      <c r="F632" s="42">
        <v>3.7</v>
      </c>
      <c r="G632" s="42">
        <v>2.6</v>
      </c>
      <c r="H632" s="42">
        <v>1.8</v>
      </c>
      <c r="I632" s="51">
        <f>SUM(E632:H632)</f>
        <v>16</v>
      </c>
      <c r="J632" s="9"/>
      <c r="K632" s="9"/>
      <c r="L632" s="9"/>
      <c r="M632" s="9"/>
    </row>
    <row r="633" spans="1:985">
      <c r="A633" s="79"/>
      <c r="B633" s="45"/>
      <c r="C633" s="84" t="s">
        <v>32</v>
      </c>
      <c r="D633" s="53">
        <f t="shared" ref="D633:I633" si="63">SUM(D624:D632)</f>
        <v>80</v>
      </c>
      <c r="E633" s="53">
        <f t="shared" si="63"/>
        <v>96.200000000000017</v>
      </c>
      <c r="F633" s="53">
        <f t="shared" si="63"/>
        <v>52.699999999999996</v>
      </c>
      <c r="G633" s="53">
        <f t="shared" si="63"/>
        <v>27.1</v>
      </c>
      <c r="H633" s="53">
        <f t="shared" si="63"/>
        <v>13.3</v>
      </c>
      <c r="I633" s="53">
        <f t="shared" si="63"/>
        <v>189.29999999999998</v>
      </c>
    </row>
    <row r="634" spans="1:985" ht="27" customHeight="1">
      <c r="A634" s="121" t="s">
        <v>342</v>
      </c>
      <c r="B634" s="121"/>
      <c r="C634" s="121"/>
      <c r="D634" s="121"/>
      <c r="E634" s="121"/>
      <c r="F634" s="121"/>
      <c r="G634" s="121"/>
      <c r="H634" s="121"/>
      <c r="I634" s="121"/>
      <c r="J634" s="9"/>
      <c r="K634" s="9"/>
      <c r="L634" s="9"/>
      <c r="M634" s="9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  <c r="FE634" s="2"/>
      <c r="FF634" s="2"/>
      <c r="FG634" s="2"/>
      <c r="FH634" s="2"/>
      <c r="FI634" s="2"/>
      <c r="FJ634" s="2"/>
      <c r="FK634" s="2"/>
      <c r="FL634" s="2"/>
      <c r="FM634" s="2"/>
      <c r="FN634" s="2"/>
      <c r="FO634" s="2"/>
      <c r="FP634" s="2"/>
      <c r="FQ634" s="2"/>
      <c r="FR634" s="2"/>
      <c r="FS634" s="2"/>
      <c r="FT634" s="2"/>
      <c r="FU634" s="2"/>
      <c r="FV634" s="2"/>
      <c r="FW634" s="2"/>
      <c r="FX634" s="2"/>
      <c r="FY634" s="2"/>
      <c r="FZ634" s="2"/>
      <c r="GA634" s="2"/>
      <c r="GB634" s="2"/>
      <c r="GC634" s="2"/>
      <c r="GD634" s="2"/>
      <c r="GE634" s="2"/>
      <c r="GF634" s="2"/>
      <c r="GG634" s="2"/>
      <c r="GH634" s="2"/>
      <c r="GI634" s="2"/>
      <c r="GJ634" s="2"/>
      <c r="GK634" s="2"/>
      <c r="GL634" s="2"/>
      <c r="GM634" s="2"/>
      <c r="GN634" s="2"/>
      <c r="GO634" s="2"/>
      <c r="GP634" s="2"/>
      <c r="GQ634" s="2"/>
      <c r="GR634" s="2"/>
      <c r="GS634" s="2"/>
      <c r="GT634" s="2"/>
      <c r="GU634" s="2"/>
      <c r="GV634" s="2"/>
      <c r="GW634" s="2"/>
      <c r="GX634" s="2"/>
      <c r="GY634" s="2"/>
      <c r="GZ634" s="2"/>
      <c r="HA634" s="2"/>
      <c r="HB634" s="2"/>
      <c r="HC634" s="2"/>
      <c r="HD634" s="2"/>
      <c r="HE634" s="2"/>
      <c r="HF634" s="2"/>
      <c r="HG634" s="2"/>
      <c r="HH634" s="2"/>
      <c r="HI634" s="2"/>
      <c r="HJ634" s="2"/>
      <c r="HK634" s="2"/>
      <c r="HL634" s="2"/>
      <c r="HM634" s="2"/>
      <c r="HN634" s="2"/>
      <c r="HO634" s="2"/>
      <c r="HP634" s="2"/>
      <c r="HQ634" s="2"/>
      <c r="HR634" s="2"/>
      <c r="HS634" s="2"/>
      <c r="HT634" s="2"/>
      <c r="HU634" s="2"/>
      <c r="HV634" s="2"/>
      <c r="HW634" s="2"/>
      <c r="HX634" s="2"/>
      <c r="HY634" s="2"/>
      <c r="HZ634" s="2"/>
      <c r="IA634" s="2"/>
      <c r="IB634" s="2"/>
      <c r="IC634" s="2"/>
      <c r="ID634" s="2"/>
      <c r="IE634" s="2"/>
      <c r="IF634" s="2"/>
      <c r="IG634" s="2"/>
      <c r="IH634" s="2"/>
      <c r="II634" s="2"/>
      <c r="IJ634" s="2"/>
      <c r="IK634" s="2"/>
      <c r="IL634" s="2"/>
      <c r="IM634" s="2"/>
      <c r="IN634" s="2"/>
      <c r="IO634" s="2"/>
      <c r="IP634" s="2"/>
      <c r="IQ634" s="2"/>
      <c r="IR634" s="2"/>
      <c r="IS634" s="2"/>
      <c r="IT634" s="2"/>
      <c r="IU634" s="2"/>
      <c r="IV634" s="2"/>
      <c r="IW634" s="2"/>
      <c r="IX634" s="2"/>
      <c r="IY634" s="2"/>
      <c r="IZ634" s="2"/>
      <c r="JA634" s="2"/>
      <c r="JB634" s="2"/>
      <c r="JC634" s="2"/>
      <c r="JD634" s="2"/>
      <c r="JE634" s="2"/>
      <c r="JF634" s="2"/>
      <c r="JG634" s="2"/>
      <c r="JH634" s="2"/>
      <c r="JI634" s="2"/>
      <c r="JJ634" s="2"/>
      <c r="JK634" s="2"/>
      <c r="JL634" s="2"/>
      <c r="JM634" s="2"/>
      <c r="JN634" s="2"/>
      <c r="JO634" s="2"/>
      <c r="JP634" s="2"/>
      <c r="JQ634" s="2"/>
      <c r="JR634" s="2"/>
      <c r="JS634" s="2"/>
      <c r="JT634" s="2"/>
      <c r="JU634" s="2"/>
      <c r="JV634" s="2"/>
      <c r="JW634" s="2"/>
      <c r="JX634" s="2"/>
      <c r="JY634" s="2"/>
      <c r="JZ634" s="2"/>
      <c r="KA634" s="2"/>
      <c r="KB634" s="2"/>
      <c r="KC634" s="2"/>
      <c r="KD634" s="2"/>
      <c r="KE634" s="2"/>
      <c r="KF634" s="2"/>
      <c r="KG634" s="2"/>
      <c r="KH634" s="2"/>
      <c r="KI634" s="2"/>
      <c r="KJ634" s="2"/>
      <c r="KK634" s="2"/>
      <c r="KL634" s="2"/>
      <c r="KM634" s="2"/>
      <c r="KN634" s="2"/>
      <c r="KO634" s="2"/>
      <c r="KP634" s="2"/>
      <c r="KQ634" s="2"/>
      <c r="KR634" s="2"/>
      <c r="KS634" s="2"/>
      <c r="KT634" s="2"/>
      <c r="KU634" s="2"/>
      <c r="KV634" s="2"/>
      <c r="KW634" s="2"/>
      <c r="KX634" s="2"/>
      <c r="KY634" s="2"/>
      <c r="KZ634" s="2"/>
      <c r="LA634" s="2"/>
      <c r="LB634" s="2"/>
      <c r="LC634" s="2"/>
      <c r="LD634" s="2"/>
      <c r="LE634" s="2"/>
      <c r="LF634" s="2"/>
      <c r="LG634" s="2"/>
      <c r="LH634" s="2"/>
      <c r="LI634" s="2"/>
      <c r="LJ634" s="2"/>
      <c r="LK634" s="2"/>
      <c r="LL634" s="2"/>
      <c r="LM634" s="2"/>
      <c r="LN634" s="2"/>
      <c r="LO634" s="2"/>
      <c r="LP634" s="2"/>
      <c r="LQ634" s="2"/>
      <c r="LR634" s="2"/>
      <c r="LS634" s="2"/>
      <c r="LT634" s="2"/>
      <c r="LU634" s="2"/>
      <c r="LV634" s="2"/>
      <c r="LW634" s="2"/>
      <c r="LX634" s="2"/>
      <c r="LY634" s="2"/>
      <c r="LZ634" s="2"/>
      <c r="MA634" s="2"/>
      <c r="MB634" s="2"/>
      <c r="MC634" s="2"/>
      <c r="MD634" s="2"/>
      <c r="ME634" s="2"/>
      <c r="MF634" s="2"/>
      <c r="MG634" s="2"/>
      <c r="MH634" s="2"/>
      <c r="MI634" s="2"/>
      <c r="MJ634" s="2"/>
      <c r="MK634" s="2"/>
      <c r="ML634" s="2"/>
      <c r="MM634" s="2"/>
      <c r="MN634" s="2"/>
      <c r="MO634" s="2"/>
      <c r="MP634" s="2"/>
      <c r="MQ634" s="2"/>
      <c r="MR634" s="2"/>
      <c r="MS634" s="2"/>
      <c r="MT634" s="2"/>
      <c r="MU634" s="2"/>
      <c r="MV634" s="2"/>
      <c r="MW634" s="2"/>
      <c r="MX634" s="2"/>
      <c r="MY634" s="2"/>
      <c r="MZ634" s="2"/>
      <c r="NA634" s="2"/>
      <c r="NB634" s="2"/>
      <c r="NC634" s="2"/>
      <c r="ND634" s="2"/>
      <c r="NE634" s="2"/>
      <c r="NF634" s="2"/>
      <c r="NG634" s="2"/>
      <c r="NH634" s="2"/>
      <c r="NI634" s="2"/>
      <c r="NJ634" s="2"/>
      <c r="NK634" s="2"/>
      <c r="NL634" s="2"/>
      <c r="NM634" s="2"/>
      <c r="NN634" s="2"/>
      <c r="NO634" s="2"/>
      <c r="NP634" s="2"/>
      <c r="NQ634" s="2"/>
      <c r="NR634" s="2"/>
      <c r="NS634" s="2"/>
      <c r="NT634" s="2"/>
      <c r="NU634" s="2"/>
      <c r="NV634" s="2"/>
      <c r="NW634" s="2"/>
      <c r="NX634" s="2"/>
      <c r="NY634" s="2"/>
      <c r="NZ634" s="2"/>
      <c r="OA634" s="2"/>
      <c r="OB634" s="2"/>
      <c r="OC634" s="2"/>
      <c r="OD634" s="2"/>
      <c r="OE634" s="2"/>
      <c r="OF634" s="2"/>
      <c r="OG634" s="2"/>
      <c r="OH634" s="2"/>
      <c r="OI634" s="2"/>
      <c r="OJ634" s="2"/>
      <c r="OK634" s="2"/>
      <c r="OL634" s="2"/>
      <c r="OM634" s="2"/>
      <c r="ON634" s="2"/>
      <c r="OO634" s="2"/>
      <c r="OP634" s="2"/>
      <c r="OQ634" s="2"/>
      <c r="OR634" s="2"/>
      <c r="OS634" s="2"/>
      <c r="OT634" s="2"/>
      <c r="OU634" s="2"/>
      <c r="OV634" s="2"/>
      <c r="OW634" s="2"/>
      <c r="OX634" s="2"/>
      <c r="OY634" s="2"/>
      <c r="OZ634" s="2"/>
      <c r="PA634" s="2"/>
      <c r="PB634" s="2"/>
      <c r="PC634" s="2"/>
      <c r="PD634" s="2"/>
      <c r="PE634" s="2"/>
      <c r="PF634" s="2"/>
      <c r="PG634" s="2"/>
      <c r="PH634" s="2"/>
      <c r="PI634" s="2"/>
      <c r="PJ634" s="2"/>
      <c r="PK634" s="2"/>
      <c r="PL634" s="2"/>
      <c r="PM634" s="2"/>
      <c r="PN634" s="2"/>
      <c r="PO634" s="2"/>
      <c r="PP634" s="2"/>
      <c r="PQ634" s="2"/>
      <c r="PR634" s="2"/>
      <c r="PS634" s="2"/>
      <c r="PT634" s="2"/>
      <c r="PU634" s="2"/>
      <c r="PV634" s="2"/>
      <c r="PW634" s="2"/>
      <c r="PX634" s="2"/>
      <c r="PY634" s="2"/>
      <c r="PZ634" s="2"/>
      <c r="QA634" s="2"/>
      <c r="QB634" s="2"/>
      <c r="QC634" s="2"/>
      <c r="QD634" s="2"/>
      <c r="QE634" s="2"/>
      <c r="QF634" s="2"/>
      <c r="QG634" s="2"/>
      <c r="QH634" s="2"/>
      <c r="QI634" s="2"/>
      <c r="QJ634" s="2"/>
      <c r="QK634" s="2"/>
      <c r="QL634" s="2"/>
      <c r="QM634" s="2"/>
      <c r="QN634" s="2"/>
      <c r="QO634" s="2"/>
      <c r="QP634" s="2"/>
      <c r="QQ634" s="2"/>
      <c r="QR634" s="2"/>
      <c r="QS634" s="2"/>
      <c r="QT634" s="2"/>
      <c r="QU634" s="2"/>
      <c r="QV634" s="2"/>
      <c r="QW634" s="2"/>
      <c r="QX634" s="2"/>
      <c r="QY634" s="2"/>
      <c r="QZ634" s="2"/>
      <c r="RA634" s="2"/>
      <c r="RB634" s="2"/>
      <c r="RC634" s="2"/>
      <c r="RD634" s="2"/>
      <c r="RE634" s="2"/>
      <c r="RF634" s="2"/>
      <c r="RG634" s="2"/>
      <c r="RH634" s="2"/>
      <c r="RI634" s="2"/>
      <c r="RJ634" s="2"/>
      <c r="RK634" s="2"/>
      <c r="RL634" s="2"/>
      <c r="RM634" s="2"/>
      <c r="RN634" s="2"/>
      <c r="RO634" s="2"/>
      <c r="RP634" s="2"/>
      <c r="RQ634" s="2"/>
      <c r="RR634" s="2"/>
      <c r="RS634" s="2"/>
      <c r="RT634" s="2"/>
      <c r="RU634" s="2"/>
      <c r="RV634" s="2"/>
      <c r="RW634" s="2"/>
      <c r="RX634" s="2"/>
      <c r="RY634" s="2"/>
      <c r="RZ634" s="2"/>
      <c r="SA634" s="2"/>
      <c r="SB634" s="2"/>
      <c r="SC634" s="2"/>
      <c r="SD634" s="2"/>
      <c r="SE634" s="2"/>
      <c r="SF634" s="2"/>
      <c r="SG634" s="2"/>
      <c r="SH634" s="2"/>
      <c r="SI634" s="2"/>
      <c r="SJ634" s="2"/>
      <c r="SK634" s="2"/>
      <c r="SL634" s="2"/>
      <c r="SM634" s="2"/>
      <c r="SN634" s="2"/>
      <c r="SO634" s="2"/>
      <c r="SP634" s="2"/>
      <c r="SQ634" s="2"/>
      <c r="SR634" s="2"/>
      <c r="SS634" s="2"/>
      <c r="ST634" s="2"/>
      <c r="SU634" s="2"/>
      <c r="SV634" s="2"/>
      <c r="SW634" s="2"/>
      <c r="SX634" s="2"/>
      <c r="SY634" s="2"/>
      <c r="SZ634" s="2"/>
      <c r="TA634" s="2"/>
      <c r="TB634" s="2"/>
      <c r="TC634" s="2"/>
      <c r="TD634" s="2"/>
      <c r="TE634" s="2"/>
      <c r="TF634" s="2"/>
      <c r="TG634" s="2"/>
      <c r="TH634" s="2"/>
      <c r="TI634" s="2"/>
      <c r="TJ634" s="2"/>
      <c r="TK634" s="2"/>
      <c r="TL634" s="2"/>
      <c r="TM634" s="2"/>
      <c r="TN634" s="2"/>
      <c r="TO634" s="2"/>
      <c r="TP634" s="2"/>
      <c r="TQ634" s="2"/>
      <c r="TR634" s="2"/>
      <c r="TS634" s="2"/>
      <c r="TT634" s="2"/>
      <c r="TU634" s="2"/>
      <c r="TV634" s="2"/>
      <c r="TW634" s="2"/>
      <c r="TX634" s="2"/>
      <c r="TY634" s="2"/>
      <c r="TZ634" s="2"/>
      <c r="UA634" s="2"/>
      <c r="UB634" s="2"/>
      <c r="UC634" s="2"/>
      <c r="UD634" s="2"/>
      <c r="UE634" s="2"/>
      <c r="UF634" s="2"/>
      <c r="UG634" s="2"/>
      <c r="UH634" s="2"/>
      <c r="UI634" s="2"/>
      <c r="UJ634" s="2"/>
      <c r="UK634" s="2"/>
      <c r="UL634" s="2"/>
      <c r="UM634" s="2"/>
      <c r="UN634" s="2"/>
      <c r="UO634" s="2"/>
      <c r="UP634" s="2"/>
      <c r="UQ634" s="2"/>
      <c r="UR634" s="2"/>
      <c r="US634" s="2"/>
      <c r="UT634" s="2"/>
      <c r="UU634" s="2"/>
      <c r="UV634" s="2"/>
      <c r="UW634" s="2"/>
      <c r="UX634" s="2"/>
      <c r="UY634" s="2"/>
      <c r="UZ634" s="2"/>
      <c r="VA634" s="2"/>
      <c r="VB634" s="2"/>
      <c r="VC634" s="2"/>
      <c r="VD634" s="2"/>
      <c r="VE634" s="2"/>
      <c r="VF634" s="2"/>
      <c r="VG634" s="2"/>
      <c r="VH634" s="2"/>
      <c r="VI634" s="2"/>
      <c r="VJ634" s="2"/>
      <c r="VK634" s="2"/>
      <c r="VL634" s="2"/>
      <c r="VM634" s="2"/>
      <c r="VN634" s="2"/>
      <c r="VO634" s="2"/>
      <c r="VP634" s="2"/>
      <c r="VQ634" s="2"/>
      <c r="VR634" s="2"/>
      <c r="VS634" s="2"/>
      <c r="VT634" s="2"/>
      <c r="VU634" s="2"/>
      <c r="VV634" s="2"/>
      <c r="VW634" s="2"/>
      <c r="VX634" s="2"/>
      <c r="VY634" s="2"/>
      <c r="VZ634" s="2"/>
      <c r="WA634" s="2"/>
      <c r="WB634" s="2"/>
      <c r="WC634" s="2"/>
      <c r="WD634" s="2"/>
      <c r="WE634" s="2"/>
      <c r="WF634" s="2"/>
      <c r="WG634" s="2"/>
      <c r="WH634" s="2"/>
      <c r="WI634" s="2"/>
      <c r="WJ634" s="2"/>
      <c r="WK634" s="2"/>
      <c r="WL634" s="2"/>
      <c r="WM634" s="2"/>
      <c r="WN634" s="2"/>
      <c r="WO634" s="2"/>
      <c r="WP634" s="2"/>
      <c r="WQ634" s="2"/>
      <c r="WR634" s="2"/>
      <c r="WS634" s="2"/>
      <c r="WT634" s="2"/>
      <c r="WU634" s="2"/>
      <c r="WV634" s="2"/>
      <c r="WW634" s="2"/>
      <c r="WX634" s="2"/>
      <c r="WY634" s="2"/>
      <c r="WZ634" s="2"/>
      <c r="XA634" s="2"/>
      <c r="XB634" s="2"/>
      <c r="XC634" s="2"/>
      <c r="XD634" s="2"/>
      <c r="XE634" s="2"/>
      <c r="XF634" s="2"/>
      <c r="XG634" s="2"/>
      <c r="XH634" s="2"/>
      <c r="XI634" s="2"/>
      <c r="XJ634" s="2"/>
      <c r="XK634" s="2"/>
      <c r="XL634" s="2"/>
      <c r="XM634" s="2"/>
      <c r="XN634" s="2"/>
      <c r="XO634" s="2"/>
      <c r="XP634" s="2"/>
      <c r="XQ634" s="2"/>
      <c r="XR634" s="2"/>
      <c r="XS634" s="2"/>
      <c r="XT634" s="2"/>
      <c r="XU634" s="2"/>
      <c r="XV634" s="2"/>
      <c r="XW634" s="2"/>
      <c r="XX634" s="2"/>
      <c r="XY634" s="2"/>
      <c r="XZ634" s="2"/>
      <c r="YA634" s="2"/>
      <c r="YB634" s="2"/>
      <c r="YC634" s="2"/>
      <c r="YD634" s="2"/>
      <c r="YE634" s="2"/>
      <c r="YF634" s="2"/>
      <c r="YG634" s="2"/>
      <c r="YH634" s="2"/>
      <c r="YI634" s="2"/>
      <c r="YJ634" s="2"/>
      <c r="YK634" s="2"/>
      <c r="YL634" s="2"/>
      <c r="YM634" s="2"/>
      <c r="YN634" s="2"/>
      <c r="YO634" s="2"/>
      <c r="YP634" s="2"/>
      <c r="YQ634" s="2"/>
      <c r="YR634" s="2"/>
      <c r="YS634" s="2"/>
      <c r="YT634" s="2"/>
      <c r="YU634" s="2"/>
      <c r="YV634" s="2"/>
      <c r="YW634" s="2"/>
      <c r="YX634" s="2"/>
      <c r="YY634" s="2"/>
      <c r="YZ634" s="2"/>
      <c r="ZA634" s="2"/>
      <c r="ZB634" s="2"/>
      <c r="ZC634" s="2"/>
      <c r="ZD634" s="2"/>
      <c r="ZE634" s="2"/>
      <c r="ZF634" s="2"/>
      <c r="ZG634" s="2"/>
      <c r="ZH634" s="2"/>
      <c r="ZI634" s="2"/>
      <c r="ZJ634" s="2"/>
      <c r="ZK634" s="2"/>
      <c r="ZL634" s="2"/>
      <c r="ZM634" s="2"/>
      <c r="ZN634" s="2"/>
      <c r="ZO634" s="2"/>
      <c r="ZP634" s="2"/>
      <c r="ZQ634" s="2"/>
      <c r="ZR634" s="2"/>
      <c r="ZS634" s="2"/>
      <c r="ZT634" s="2"/>
      <c r="ZU634" s="2"/>
      <c r="ZV634" s="2"/>
      <c r="ZW634" s="2"/>
      <c r="ZX634" s="2"/>
      <c r="ZY634" s="2"/>
      <c r="ZZ634" s="2"/>
      <c r="AAA634" s="2"/>
      <c r="AAB634" s="2"/>
      <c r="AAC634" s="2"/>
      <c r="AAD634" s="2"/>
      <c r="AAE634" s="2"/>
      <c r="AAF634" s="2"/>
      <c r="AAG634" s="2"/>
      <c r="AAH634" s="2"/>
      <c r="AAI634" s="2"/>
      <c r="AAJ634" s="2"/>
      <c r="AAK634" s="2"/>
      <c r="AAL634" s="2"/>
      <c r="AAM634" s="2"/>
      <c r="AAN634" s="2"/>
      <c r="AAO634" s="2"/>
      <c r="AAP634" s="2"/>
      <c r="AAQ634" s="2"/>
      <c r="AAR634" s="2"/>
      <c r="AAS634" s="2"/>
      <c r="AAT634" s="2"/>
      <c r="AAU634" s="2"/>
      <c r="AAV634" s="2"/>
      <c r="AAW634" s="2"/>
      <c r="AAX634" s="2"/>
      <c r="AAY634" s="2"/>
      <c r="AAZ634" s="2"/>
      <c r="ABA634" s="2"/>
      <c r="ABB634" s="2"/>
      <c r="ABC634" s="2"/>
      <c r="ABD634" s="2"/>
      <c r="ABE634" s="2"/>
      <c r="ABF634" s="2"/>
      <c r="ABG634" s="2"/>
      <c r="ABH634" s="2"/>
      <c r="ABI634" s="2"/>
      <c r="ABJ634" s="2"/>
      <c r="ABK634" s="2"/>
      <c r="ABL634" s="2"/>
      <c r="ABM634" s="2"/>
      <c r="ABN634" s="2"/>
      <c r="ABO634" s="2"/>
      <c r="ABP634" s="2"/>
      <c r="ABQ634" s="2"/>
      <c r="ABR634" s="2"/>
      <c r="ABS634" s="2"/>
      <c r="ABT634" s="2"/>
      <c r="ABU634" s="2"/>
      <c r="ABV634" s="2"/>
      <c r="ABW634" s="2"/>
      <c r="ABX634" s="2"/>
      <c r="ABY634" s="2"/>
      <c r="ABZ634" s="2"/>
      <c r="ACA634" s="2"/>
      <c r="ACB634" s="2"/>
      <c r="ACC634" s="2"/>
      <c r="ACD634" s="2"/>
      <c r="ACE634" s="2"/>
      <c r="ACF634" s="2"/>
      <c r="ACG634" s="2"/>
      <c r="ACH634" s="2"/>
      <c r="ACI634" s="2"/>
      <c r="ACJ634" s="2"/>
      <c r="ACK634" s="2"/>
      <c r="ACL634" s="2"/>
      <c r="ACM634" s="2"/>
      <c r="ACN634" s="2"/>
      <c r="ACO634" s="2"/>
      <c r="ACP634" s="2"/>
      <c r="ACQ634" s="2"/>
      <c r="ACR634" s="2"/>
      <c r="ACS634" s="2"/>
      <c r="ACT634" s="2"/>
      <c r="ACU634" s="2"/>
      <c r="ACV634" s="2"/>
      <c r="ACW634" s="2"/>
      <c r="ACX634" s="2"/>
      <c r="ACY634" s="2"/>
      <c r="ACZ634" s="2"/>
      <c r="ADA634" s="2"/>
      <c r="ADB634" s="2"/>
      <c r="ADC634" s="2"/>
      <c r="ADD634" s="2"/>
      <c r="ADE634" s="2"/>
      <c r="ADF634" s="2"/>
      <c r="ADG634" s="2"/>
      <c r="ADH634" s="2"/>
      <c r="ADI634" s="2"/>
      <c r="ADJ634" s="2"/>
      <c r="ADK634" s="2"/>
      <c r="ADL634" s="2"/>
      <c r="ADM634" s="2"/>
      <c r="ADN634" s="2"/>
      <c r="ADO634" s="2"/>
      <c r="ADP634" s="2"/>
      <c r="ADQ634" s="2"/>
      <c r="ADR634" s="2"/>
      <c r="ADS634" s="2"/>
      <c r="ADT634" s="2"/>
      <c r="ADU634" s="2"/>
      <c r="ADV634" s="2"/>
      <c r="ADW634" s="2"/>
      <c r="ADX634" s="2"/>
      <c r="ADY634" s="2"/>
      <c r="ADZ634" s="2"/>
      <c r="AEA634" s="2"/>
      <c r="AEB634" s="2"/>
      <c r="AEC634" s="2"/>
      <c r="AED634" s="2"/>
      <c r="AEE634" s="2"/>
      <c r="AEF634" s="2"/>
      <c r="AEG634" s="2"/>
      <c r="AEH634" s="2"/>
      <c r="AEI634" s="2"/>
      <c r="AEJ634" s="2"/>
      <c r="AEK634" s="2"/>
      <c r="AEL634" s="2"/>
      <c r="AEM634" s="2"/>
      <c r="AEN634" s="2"/>
      <c r="AEO634" s="2"/>
      <c r="AEP634" s="2"/>
      <c r="AEQ634" s="2"/>
      <c r="AER634" s="2"/>
      <c r="AES634" s="2"/>
      <c r="AET634" s="2"/>
      <c r="AEU634" s="2"/>
      <c r="AEV634" s="2"/>
      <c r="AEW634" s="2"/>
      <c r="AEX634" s="2"/>
      <c r="AEY634" s="2"/>
      <c r="AEZ634" s="2"/>
      <c r="AFA634" s="2"/>
      <c r="AFB634" s="2"/>
      <c r="AFC634" s="2"/>
      <c r="AFD634" s="2"/>
      <c r="AFE634" s="2"/>
      <c r="AFF634" s="2"/>
      <c r="AFG634" s="2"/>
      <c r="AFH634" s="2"/>
      <c r="AFI634" s="2"/>
      <c r="AFJ634" s="2"/>
      <c r="AFK634" s="2"/>
      <c r="AFL634" s="2"/>
      <c r="AFM634" s="2"/>
      <c r="AFN634" s="2"/>
      <c r="AFO634" s="2"/>
      <c r="AFP634" s="2"/>
      <c r="AFQ634" s="2"/>
      <c r="AFR634" s="2"/>
      <c r="AFS634" s="2"/>
      <c r="AFT634" s="2"/>
      <c r="AFU634" s="2"/>
      <c r="AFV634" s="2"/>
      <c r="AFW634" s="2"/>
      <c r="AFX634" s="2"/>
      <c r="AFY634" s="2"/>
      <c r="AFZ634" s="2"/>
      <c r="AGA634" s="2"/>
      <c r="AGB634" s="2"/>
      <c r="AGC634" s="2"/>
      <c r="AGD634" s="2"/>
      <c r="AGE634" s="2"/>
      <c r="AGF634" s="2"/>
      <c r="AGG634" s="2"/>
      <c r="AGH634" s="2"/>
      <c r="AGI634" s="2"/>
      <c r="AGJ634" s="2"/>
      <c r="AGK634" s="2"/>
      <c r="AGL634" s="2"/>
      <c r="AGM634" s="2"/>
      <c r="AGN634" s="2"/>
      <c r="AGO634" s="2"/>
      <c r="AGP634" s="2"/>
      <c r="AGQ634" s="2"/>
      <c r="AGR634" s="2"/>
      <c r="AGS634" s="2"/>
      <c r="AGT634" s="2"/>
      <c r="AGU634" s="2"/>
      <c r="AGV634" s="2"/>
      <c r="AGW634" s="2"/>
      <c r="AGX634" s="2"/>
      <c r="AGY634" s="2"/>
      <c r="AGZ634" s="2"/>
      <c r="AHA634" s="2"/>
      <c r="AHB634" s="2"/>
      <c r="AHC634" s="2"/>
      <c r="AHD634" s="2"/>
      <c r="AHE634" s="2"/>
      <c r="AHF634" s="2"/>
      <c r="AHG634" s="2"/>
      <c r="AHH634" s="2"/>
      <c r="AHI634" s="2"/>
      <c r="AHJ634" s="2"/>
      <c r="AHK634" s="2"/>
      <c r="AHL634" s="2"/>
      <c r="AHM634" s="2"/>
      <c r="AHN634" s="2"/>
      <c r="AHO634" s="2"/>
      <c r="AHP634" s="2"/>
      <c r="AHQ634" s="2"/>
      <c r="AHR634" s="2"/>
      <c r="AHS634" s="2"/>
      <c r="AHT634" s="2"/>
      <c r="AHU634" s="2"/>
      <c r="AHV634" s="2"/>
      <c r="AHW634" s="2"/>
      <c r="AHX634" s="2"/>
      <c r="AHY634" s="2"/>
      <c r="AHZ634" s="2"/>
      <c r="AIA634" s="2"/>
      <c r="AIB634" s="2"/>
      <c r="AIC634" s="2"/>
      <c r="AID634" s="2"/>
      <c r="AIE634" s="2"/>
      <c r="AIF634" s="2"/>
      <c r="AIG634" s="2"/>
      <c r="AIH634" s="2"/>
      <c r="AII634" s="2"/>
      <c r="AIJ634" s="2"/>
      <c r="AIK634" s="2"/>
      <c r="AIL634" s="2"/>
      <c r="AIM634" s="2"/>
      <c r="AIN634" s="2"/>
      <c r="AIO634" s="2"/>
      <c r="AIP634" s="2"/>
      <c r="AIQ634" s="2"/>
      <c r="AIR634" s="2"/>
      <c r="AIS634" s="2"/>
      <c r="AIT634" s="2"/>
      <c r="AIU634" s="2"/>
      <c r="AIV634" s="2"/>
      <c r="AIW634" s="2"/>
      <c r="AIX634" s="2"/>
      <c r="AIY634" s="2"/>
      <c r="AIZ634" s="2"/>
      <c r="AJA634" s="2"/>
      <c r="AJB634" s="2"/>
      <c r="AJC634" s="2"/>
      <c r="AJD634" s="2"/>
      <c r="AJE634" s="2"/>
      <c r="AJF634" s="2"/>
      <c r="AJG634" s="2"/>
      <c r="AJH634" s="2"/>
      <c r="AJI634" s="2"/>
      <c r="AJJ634" s="2"/>
      <c r="AJK634" s="2"/>
      <c r="AJL634" s="2"/>
      <c r="AJM634" s="2"/>
      <c r="AJN634" s="2"/>
      <c r="AJO634" s="2"/>
      <c r="AJP634" s="2"/>
      <c r="AJQ634" s="2"/>
      <c r="AJR634" s="2"/>
      <c r="AJS634" s="2"/>
      <c r="AJT634" s="2"/>
      <c r="AJU634" s="2"/>
      <c r="AJV634" s="2"/>
      <c r="AJW634" s="2"/>
      <c r="AJX634" s="2"/>
      <c r="AJY634" s="2"/>
      <c r="AJZ634" s="2"/>
      <c r="AKA634" s="2"/>
      <c r="AKB634" s="2"/>
      <c r="AKC634" s="2"/>
      <c r="AKD634" s="2"/>
      <c r="AKE634" s="2"/>
      <c r="AKF634" s="2"/>
      <c r="AKG634" s="2"/>
      <c r="AKH634" s="2"/>
      <c r="AKI634" s="2"/>
      <c r="AKJ634" s="2"/>
      <c r="AKK634" s="2"/>
      <c r="AKL634" s="2"/>
      <c r="AKM634" s="2"/>
      <c r="AKN634" s="2"/>
      <c r="AKO634" s="2"/>
      <c r="AKP634" s="2"/>
      <c r="AKQ634" s="2"/>
      <c r="AKR634" s="2"/>
      <c r="AKS634" s="2"/>
      <c r="AKT634" s="2"/>
      <c r="AKU634" s="2"/>
      <c r="AKV634" s="2"/>
      <c r="AKW634" s="2"/>
    </row>
    <row r="635" spans="1:985" s="2" customFormat="1">
      <c r="A635" s="74">
        <v>596</v>
      </c>
      <c r="B635" s="70" t="s">
        <v>343</v>
      </c>
      <c r="C635" s="70" t="s">
        <v>235</v>
      </c>
      <c r="D635" s="74">
        <v>6</v>
      </c>
      <c r="E635" s="42">
        <v>6</v>
      </c>
      <c r="F635" s="42">
        <v>3.5</v>
      </c>
      <c r="G635" s="42">
        <v>2.1</v>
      </c>
      <c r="H635" s="42">
        <v>0.12</v>
      </c>
      <c r="I635" s="51">
        <f>SUM(E635:H635)</f>
        <v>11.719999999999999</v>
      </c>
      <c r="J635" s="9"/>
      <c r="K635" s="9"/>
      <c r="L635" s="9"/>
      <c r="M635" s="9"/>
    </row>
    <row r="636" spans="1:985" s="2" customFormat="1">
      <c r="A636" s="74">
        <v>597</v>
      </c>
      <c r="B636" s="70" t="s">
        <v>344</v>
      </c>
      <c r="C636" s="70" t="s">
        <v>235</v>
      </c>
      <c r="D636" s="74">
        <v>6</v>
      </c>
      <c r="E636" s="42">
        <v>5.5</v>
      </c>
      <c r="F636" s="42">
        <v>2</v>
      </c>
      <c r="G636" s="42">
        <v>2.4</v>
      </c>
      <c r="H636" s="42">
        <v>0.9</v>
      </c>
      <c r="I636" s="51">
        <f>SUM(E636:H636)</f>
        <v>10.8</v>
      </c>
      <c r="J636" s="9"/>
      <c r="K636" s="9"/>
      <c r="L636" s="9"/>
      <c r="M636" s="9"/>
    </row>
    <row r="637" spans="1:985" s="2" customFormat="1">
      <c r="A637" s="74">
        <v>598</v>
      </c>
      <c r="B637" s="70" t="s">
        <v>345</v>
      </c>
      <c r="C637" s="70" t="s">
        <v>235</v>
      </c>
      <c r="D637" s="74">
        <v>6</v>
      </c>
      <c r="E637" s="42">
        <v>6.46</v>
      </c>
      <c r="F637" s="42">
        <v>3.1</v>
      </c>
      <c r="G637" s="42">
        <v>2.2000000000000002</v>
      </c>
      <c r="H637" s="42">
        <v>1.2</v>
      </c>
      <c r="I637" s="51">
        <f>SUM(E637:H637)</f>
        <v>12.96</v>
      </c>
      <c r="J637" s="9"/>
      <c r="K637" s="9"/>
      <c r="L637" s="9"/>
      <c r="M637" s="9"/>
    </row>
    <row r="638" spans="1:985" s="7" customFormat="1">
      <c r="A638" s="74">
        <v>599</v>
      </c>
      <c r="B638" s="48" t="s">
        <v>383</v>
      </c>
      <c r="C638" s="48" t="s">
        <v>384</v>
      </c>
      <c r="D638" s="52">
        <v>6</v>
      </c>
      <c r="E638" s="42">
        <v>7.5</v>
      </c>
      <c r="F638" s="42">
        <v>3.2</v>
      </c>
      <c r="G638" s="42">
        <v>1.5</v>
      </c>
      <c r="H638" s="42">
        <v>0.2</v>
      </c>
      <c r="I638" s="51">
        <f>SUM(E638:H638)</f>
        <v>12.399999999999999</v>
      </c>
      <c r="J638" s="20"/>
      <c r="K638" s="20"/>
      <c r="L638" s="20"/>
      <c r="M638" s="20"/>
    </row>
    <row r="639" spans="1:985" ht="20.100000000000001" customHeight="1">
      <c r="A639" s="74"/>
      <c r="B639" s="79"/>
      <c r="C639" s="84" t="s">
        <v>32</v>
      </c>
      <c r="D639" s="57">
        <f t="shared" ref="D639:I639" si="64">SUM(D635:D638)</f>
        <v>24</v>
      </c>
      <c r="E639" s="57">
        <f t="shared" si="64"/>
        <v>25.46</v>
      </c>
      <c r="F639" s="57">
        <f t="shared" si="64"/>
        <v>11.8</v>
      </c>
      <c r="G639" s="57">
        <f t="shared" si="64"/>
        <v>8.1999999999999993</v>
      </c>
      <c r="H639" s="57">
        <f t="shared" si="64"/>
        <v>2.42</v>
      </c>
      <c r="I639" s="57">
        <f t="shared" si="64"/>
        <v>47.88</v>
      </c>
      <c r="J639" s="9"/>
      <c r="K639" s="9"/>
      <c r="L639" s="9"/>
      <c r="M639" s="9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  <c r="FE639" s="2"/>
      <c r="FF639" s="2"/>
      <c r="FG639" s="2"/>
      <c r="FH639" s="2"/>
      <c r="FI639" s="2"/>
      <c r="FJ639" s="2"/>
      <c r="FK639" s="2"/>
      <c r="FL639" s="2"/>
      <c r="FM639" s="2"/>
      <c r="FN639" s="2"/>
      <c r="FO639" s="2"/>
      <c r="FP639" s="2"/>
      <c r="FQ639" s="2"/>
      <c r="FR639" s="2"/>
      <c r="FS639" s="2"/>
      <c r="FT639" s="2"/>
      <c r="FU639" s="2"/>
      <c r="FV639" s="2"/>
      <c r="FW639" s="2"/>
      <c r="FX639" s="2"/>
      <c r="FY639" s="2"/>
      <c r="FZ639" s="2"/>
      <c r="GA639" s="2"/>
      <c r="GB639" s="2"/>
      <c r="GC639" s="2"/>
      <c r="GD639" s="2"/>
      <c r="GE639" s="2"/>
      <c r="GF639" s="2"/>
      <c r="GG639" s="2"/>
      <c r="GH639" s="2"/>
      <c r="GI639" s="2"/>
      <c r="GJ639" s="2"/>
      <c r="GK639" s="2"/>
      <c r="GL639" s="2"/>
      <c r="GM639" s="2"/>
      <c r="GN639" s="2"/>
      <c r="GO639" s="2"/>
      <c r="GP639" s="2"/>
      <c r="GQ639" s="2"/>
      <c r="GR639" s="2"/>
      <c r="GS639" s="2"/>
      <c r="GT639" s="2"/>
      <c r="GU639" s="2"/>
      <c r="GV639" s="2"/>
      <c r="GW639" s="2"/>
      <c r="GX639" s="2"/>
      <c r="GY639" s="2"/>
      <c r="GZ639" s="2"/>
      <c r="HA639" s="2"/>
      <c r="HB639" s="2"/>
      <c r="HC639" s="2"/>
      <c r="HD639" s="2"/>
      <c r="HE639" s="2"/>
      <c r="HF639" s="2"/>
      <c r="HG639" s="2"/>
      <c r="HH639" s="2"/>
      <c r="HI639" s="2"/>
      <c r="HJ639" s="2"/>
      <c r="HK639" s="2"/>
      <c r="HL639" s="2"/>
      <c r="HM639" s="2"/>
      <c r="HN639" s="2"/>
      <c r="HO639" s="2"/>
      <c r="HP639" s="2"/>
      <c r="HQ639" s="2"/>
      <c r="HR639" s="2"/>
      <c r="HS639" s="2"/>
      <c r="HT639" s="2"/>
      <c r="HU639" s="2"/>
      <c r="HV639" s="2"/>
      <c r="HW639" s="2"/>
      <c r="HX639" s="2"/>
      <c r="HY639" s="2"/>
      <c r="HZ639" s="2"/>
      <c r="IA639" s="2"/>
      <c r="IB639" s="2"/>
      <c r="IC639" s="2"/>
      <c r="ID639" s="2"/>
      <c r="IE639" s="2"/>
      <c r="IF639" s="2"/>
      <c r="IG639" s="2"/>
      <c r="IH639" s="2"/>
      <c r="II639" s="2"/>
      <c r="IJ639" s="2"/>
      <c r="IK639" s="2"/>
      <c r="IL639" s="2"/>
      <c r="IM639" s="2"/>
      <c r="IN639" s="2"/>
      <c r="IO639" s="2"/>
      <c r="IP639" s="2"/>
      <c r="IQ639" s="2"/>
      <c r="IR639" s="2"/>
      <c r="IS639" s="2"/>
      <c r="IT639" s="2"/>
      <c r="IU639" s="2"/>
      <c r="IV639" s="2"/>
      <c r="IW639" s="2"/>
      <c r="IX639" s="2"/>
      <c r="IY639" s="2"/>
      <c r="IZ639" s="2"/>
      <c r="JA639" s="2"/>
      <c r="JB639" s="2"/>
      <c r="JC639" s="2"/>
      <c r="JD639" s="2"/>
      <c r="JE639" s="2"/>
      <c r="JF639" s="2"/>
      <c r="JG639" s="2"/>
      <c r="JH639" s="2"/>
      <c r="JI639" s="2"/>
      <c r="JJ639" s="2"/>
      <c r="JK639" s="2"/>
      <c r="JL639" s="2"/>
      <c r="JM639" s="2"/>
      <c r="JN639" s="2"/>
      <c r="JO639" s="2"/>
      <c r="JP639" s="2"/>
      <c r="JQ639" s="2"/>
      <c r="JR639" s="2"/>
      <c r="JS639" s="2"/>
      <c r="JT639" s="2"/>
      <c r="JU639" s="2"/>
      <c r="JV639" s="2"/>
      <c r="JW639" s="2"/>
      <c r="JX639" s="2"/>
      <c r="JY639" s="2"/>
      <c r="JZ639" s="2"/>
      <c r="KA639" s="2"/>
      <c r="KB639" s="2"/>
      <c r="KC639" s="2"/>
      <c r="KD639" s="2"/>
      <c r="KE639" s="2"/>
      <c r="KF639" s="2"/>
      <c r="KG639" s="2"/>
      <c r="KH639" s="2"/>
      <c r="KI639" s="2"/>
      <c r="KJ639" s="2"/>
      <c r="KK639" s="2"/>
      <c r="KL639" s="2"/>
      <c r="KM639" s="2"/>
      <c r="KN639" s="2"/>
      <c r="KO639" s="2"/>
      <c r="KP639" s="2"/>
      <c r="KQ639" s="2"/>
      <c r="KR639" s="2"/>
      <c r="KS639" s="2"/>
      <c r="KT639" s="2"/>
      <c r="KU639" s="2"/>
      <c r="KV639" s="2"/>
      <c r="KW639" s="2"/>
      <c r="KX639" s="2"/>
      <c r="KY639" s="2"/>
      <c r="KZ639" s="2"/>
      <c r="LA639" s="2"/>
      <c r="LB639" s="2"/>
      <c r="LC639" s="2"/>
      <c r="LD639" s="2"/>
      <c r="LE639" s="2"/>
      <c r="LF639" s="2"/>
      <c r="LG639" s="2"/>
      <c r="LH639" s="2"/>
      <c r="LI639" s="2"/>
      <c r="LJ639" s="2"/>
      <c r="LK639" s="2"/>
      <c r="LL639" s="2"/>
      <c r="LM639" s="2"/>
      <c r="LN639" s="2"/>
      <c r="LO639" s="2"/>
      <c r="LP639" s="2"/>
      <c r="LQ639" s="2"/>
      <c r="LR639" s="2"/>
      <c r="LS639" s="2"/>
      <c r="LT639" s="2"/>
      <c r="LU639" s="2"/>
      <c r="LV639" s="2"/>
      <c r="LW639" s="2"/>
      <c r="LX639" s="2"/>
      <c r="LY639" s="2"/>
      <c r="LZ639" s="2"/>
      <c r="MA639" s="2"/>
      <c r="MB639" s="2"/>
      <c r="MC639" s="2"/>
      <c r="MD639" s="2"/>
      <c r="ME639" s="2"/>
      <c r="MF639" s="2"/>
      <c r="MG639" s="2"/>
      <c r="MH639" s="2"/>
      <c r="MI639" s="2"/>
      <c r="MJ639" s="2"/>
      <c r="MK639" s="2"/>
      <c r="ML639" s="2"/>
      <c r="MM639" s="2"/>
      <c r="MN639" s="2"/>
      <c r="MO639" s="2"/>
      <c r="MP639" s="2"/>
      <c r="MQ639" s="2"/>
      <c r="MR639" s="2"/>
      <c r="MS639" s="2"/>
      <c r="MT639" s="2"/>
      <c r="MU639" s="2"/>
      <c r="MV639" s="2"/>
      <c r="MW639" s="2"/>
      <c r="MX639" s="2"/>
      <c r="MY639" s="2"/>
      <c r="MZ639" s="2"/>
      <c r="NA639" s="2"/>
      <c r="NB639" s="2"/>
      <c r="NC639" s="2"/>
      <c r="ND639" s="2"/>
      <c r="NE639" s="2"/>
      <c r="NF639" s="2"/>
      <c r="NG639" s="2"/>
      <c r="NH639" s="2"/>
      <c r="NI639" s="2"/>
      <c r="NJ639" s="2"/>
      <c r="NK639" s="2"/>
      <c r="NL639" s="2"/>
      <c r="NM639" s="2"/>
      <c r="NN639" s="2"/>
      <c r="NO639" s="2"/>
      <c r="NP639" s="2"/>
      <c r="NQ639" s="2"/>
      <c r="NR639" s="2"/>
      <c r="NS639" s="2"/>
      <c r="NT639" s="2"/>
      <c r="NU639" s="2"/>
      <c r="NV639" s="2"/>
      <c r="NW639" s="2"/>
      <c r="NX639" s="2"/>
      <c r="NY639" s="2"/>
      <c r="NZ639" s="2"/>
      <c r="OA639" s="2"/>
      <c r="OB639" s="2"/>
      <c r="OC639" s="2"/>
      <c r="OD639" s="2"/>
      <c r="OE639" s="2"/>
      <c r="OF639" s="2"/>
      <c r="OG639" s="2"/>
      <c r="OH639" s="2"/>
      <c r="OI639" s="2"/>
      <c r="OJ639" s="2"/>
      <c r="OK639" s="2"/>
      <c r="OL639" s="2"/>
      <c r="OM639" s="2"/>
      <c r="ON639" s="2"/>
      <c r="OO639" s="2"/>
      <c r="OP639" s="2"/>
      <c r="OQ639" s="2"/>
      <c r="OR639" s="2"/>
      <c r="OS639" s="2"/>
      <c r="OT639" s="2"/>
      <c r="OU639" s="2"/>
      <c r="OV639" s="2"/>
      <c r="OW639" s="2"/>
      <c r="OX639" s="2"/>
      <c r="OY639" s="2"/>
      <c r="OZ639" s="2"/>
      <c r="PA639" s="2"/>
      <c r="PB639" s="2"/>
      <c r="PC639" s="2"/>
      <c r="PD639" s="2"/>
      <c r="PE639" s="2"/>
      <c r="PF639" s="2"/>
      <c r="PG639" s="2"/>
      <c r="PH639" s="2"/>
      <c r="PI639" s="2"/>
      <c r="PJ639" s="2"/>
      <c r="PK639" s="2"/>
      <c r="PL639" s="2"/>
      <c r="PM639" s="2"/>
      <c r="PN639" s="2"/>
      <c r="PO639" s="2"/>
      <c r="PP639" s="2"/>
      <c r="PQ639" s="2"/>
      <c r="PR639" s="2"/>
      <c r="PS639" s="2"/>
      <c r="PT639" s="2"/>
      <c r="PU639" s="2"/>
      <c r="PV639" s="2"/>
      <c r="PW639" s="2"/>
      <c r="PX639" s="2"/>
      <c r="PY639" s="2"/>
      <c r="PZ639" s="2"/>
      <c r="QA639" s="2"/>
      <c r="QB639" s="2"/>
      <c r="QC639" s="2"/>
      <c r="QD639" s="2"/>
      <c r="QE639" s="2"/>
      <c r="QF639" s="2"/>
      <c r="QG639" s="2"/>
      <c r="QH639" s="2"/>
      <c r="QI639" s="2"/>
      <c r="QJ639" s="2"/>
      <c r="QK639" s="2"/>
      <c r="QL639" s="2"/>
      <c r="QM639" s="2"/>
      <c r="QN639" s="2"/>
      <c r="QO639" s="2"/>
      <c r="QP639" s="2"/>
      <c r="QQ639" s="2"/>
      <c r="QR639" s="2"/>
      <c r="QS639" s="2"/>
      <c r="QT639" s="2"/>
      <c r="QU639" s="2"/>
      <c r="QV639" s="2"/>
      <c r="QW639" s="2"/>
      <c r="QX639" s="2"/>
      <c r="QY639" s="2"/>
      <c r="QZ639" s="2"/>
      <c r="RA639" s="2"/>
      <c r="RB639" s="2"/>
      <c r="RC639" s="2"/>
      <c r="RD639" s="2"/>
      <c r="RE639" s="2"/>
      <c r="RF639" s="2"/>
      <c r="RG639" s="2"/>
      <c r="RH639" s="2"/>
      <c r="RI639" s="2"/>
      <c r="RJ639" s="2"/>
      <c r="RK639" s="2"/>
      <c r="RL639" s="2"/>
      <c r="RM639" s="2"/>
      <c r="RN639" s="2"/>
      <c r="RO639" s="2"/>
      <c r="RP639" s="2"/>
      <c r="RQ639" s="2"/>
      <c r="RR639" s="2"/>
      <c r="RS639" s="2"/>
      <c r="RT639" s="2"/>
      <c r="RU639" s="2"/>
      <c r="RV639" s="2"/>
      <c r="RW639" s="2"/>
      <c r="RX639" s="2"/>
      <c r="RY639" s="2"/>
      <c r="RZ639" s="2"/>
      <c r="SA639" s="2"/>
      <c r="SB639" s="2"/>
      <c r="SC639" s="2"/>
      <c r="SD639" s="2"/>
      <c r="SE639" s="2"/>
      <c r="SF639" s="2"/>
      <c r="SG639" s="2"/>
      <c r="SH639" s="2"/>
      <c r="SI639" s="2"/>
      <c r="SJ639" s="2"/>
      <c r="SK639" s="2"/>
      <c r="SL639" s="2"/>
      <c r="SM639" s="2"/>
      <c r="SN639" s="2"/>
      <c r="SO639" s="2"/>
      <c r="SP639" s="2"/>
      <c r="SQ639" s="2"/>
      <c r="SR639" s="2"/>
      <c r="SS639" s="2"/>
      <c r="ST639" s="2"/>
      <c r="SU639" s="2"/>
      <c r="SV639" s="2"/>
      <c r="SW639" s="2"/>
      <c r="SX639" s="2"/>
      <c r="SY639" s="2"/>
      <c r="SZ639" s="2"/>
      <c r="TA639" s="2"/>
      <c r="TB639" s="2"/>
      <c r="TC639" s="2"/>
      <c r="TD639" s="2"/>
      <c r="TE639" s="2"/>
      <c r="TF639" s="2"/>
      <c r="TG639" s="2"/>
      <c r="TH639" s="2"/>
      <c r="TI639" s="2"/>
      <c r="TJ639" s="2"/>
      <c r="TK639" s="2"/>
      <c r="TL639" s="2"/>
      <c r="TM639" s="2"/>
      <c r="TN639" s="2"/>
      <c r="TO639" s="2"/>
      <c r="TP639" s="2"/>
      <c r="TQ639" s="2"/>
      <c r="TR639" s="2"/>
      <c r="TS639" s="2"/>
      <c r="TT639" s="2"/>
      <c r="TU639" s="2"/>
      <c r="TV639" s="2"/>
      <c r="TW639" s="2"/>
      <c r="TX639" s="2"/>
      <c r="TY639" s="2"/>
      <c r="TZ639" s="2"/>
      <c r="UA639" s="2"/>
      <c r="UB639" s="2"/>
      <c r="UC639" s="2"/>
      <c r="UD639" s="2"/>
      <c r="UE639" s="2"/>
      <c r="UF639" s="2"/>
      <c r="UG639" s="2"/>
      <c r="UH639" s="2"/>
      <c r="UI639" s="2"/>
      <c r="UJ639" s="2"/>
      <c r="UK639" s="2"/>
      <c r="UL639" s="2"/>
      <c r="UM639" s="2"/>
      <c r="UN639" s="2"/>
      <c r="UO639" s="2"/>
      <c r="UP639" s="2"/>
      <c r="UQ639" s="2"/>
      <c r="UR639" s="2"/>
      <c r="US639" s="2"/>
      <c r="UT639" s="2"/>
      <c r="UU639" s="2"/>
      <c r="UV639" s="2"/>
      <c r="UW639" s="2"/>
      <c r="UX639" s="2"/>
      <c r="UY639" s="2"/>
      <c r="UZ639" s="2"/>
      <c r="VA639" s="2"/>
      <c r="VB639" s="2"/>
      <c r="VC639" s="2"/>
      <c r="VD639" s="2"/>
      <c r="VE639" s="2"/>
      <c r="VF639" s="2"/>
      <c r="VG639" s="2"/>
      <c r="VH639" s="2"/>
      <c r="VI639" s="2"/>
      <c r="VJ639" s="2"/>
      <c r="VK639" s="2"/>
      <c r="VL639" s="2"/>
      <c r="VM639" s="2"/>
      <c r="VN639" s="2"/>
      <c r="VO639" s="2"/>
      <c r="VP639" s="2"/>
      <c r="VQ639" s="2"/>
      <c r="VR639" s="2"/>
      <c r="VS639" s="2"/>
      <c r="VT639" s="2"/>
      <c r="VU639" s="2"/>
      <c r="VV639" s="2"/>
      <c r="VW639" s="2"/>
      <c r="VX639" s="2"/>
      <c r="VY639" s="2"/>
      <c r="VZ639" s="2"/>
      <c r="WA639" s="2"/>
      <c r="WB639" s="2"/>
      <c r="WC639" s="2"/>
      <c r="WD639" s="2"/>
      <c r="WE639" s="2"/>
      <c r="WF639" s="2"/>
      <c r="WG639" s="2"/>
      <c r="WH639" s="2"/>
      <c r="WI639" s="2"/>
      <c r="WJ639" s="2"/>
      <c r="WK639" s="2"/>
      <c r="WL639" s="2"/>
      <c r="WM639" s="2"/>
      <c r="WN639" s="2"/>
      <c r="WO639" s="2"/>
      <c r="WP639" s="2"/>
      <c r="WQ639" s="2"/>
      <c r="WR639" s="2"/>
      <c r="WS639" s="2"/>
      <c r="WT639" s="2"/>
      <c r="WU639" s="2"/>
      <c r="WV639" s="2"/>
      <c r="WW639" s="2"/>
      <c r="WX639" s="2"/>
      <c r="WY639" s="2"/>
      <c r="WZ639" s="2"/>
      <c r="XA639" s="2"/>
      <c r="XB639" s="2"/>
      <c r="XC639" s="2"/>
      <c r="XD639" s="2"/>
      <c r="XE639" s="2"/>
      <c r="XF639" s="2"/>
      <c r="XG639" s="2"/>
      <c r="XH639" s="2"/>
      <c r="XI639" s="2"/>
      <c r="XJ639" s="2"/>
      <c r="XK639" s="2"/>
      <c r="XL639" s="2"/>
      <c r="XM639" s="2"/>
      <c r="XN639" s="2"/>
      <c r="XO639" s="2"/>
      <c r="XP639" s="2"/>
      <c r="XQ639" s="2"/>
      <c r="XR639" s="2"/>
      <c r="XS639" s="2"/>
      <c r="XT639" s="2"/>
      <c r="XU639" s="2"/>
      <c r="XV639" s="2"/>
      <c r="XW639" s="2"/>
      <c r="XX639" s="2"/>
      <c r="XY639" s="2"/>
      <c r="XZ639" s="2"/>
      <c r="YA639" s="2"/>
      <c r="YB639" s="2"/>
      <c r="YC639" s="2"/>
      <c r="YD639" s="2"/>
      <c r="YE639" s="2"/>
      <c r="YF639" s="2"/>
      <c r="YG639" s="2"/>
      <c r="YH639" s="2"/>
      <c r="YI639" s="2"/>
      <c r="YJ639" s="2"/>
      <c r="YK639" s="2"/>
      <c r="YL639" s="2"/>
      <c r="YM639" s="2"/>
      <c r="YN639" s="2"/>
      <c r="YO639" s="2"/>
      <c r="YP639" s="2"/>
      <c r="YQ639" s="2"/>
      <c r="YR639" s="2"/>
      <c r="YS639" s="2"/>
      <c r="YT639" s="2"/>
      <c r="YU639" s="2"/>
      <c r="YV639" s="2"/>
      <c r="YW639" s="2"/>
      <c r="YX639" s="2"/>
      <c r="YY639" s="2"/>
      <c r="YZ639" s="2"/>
      <c r="ZA639" s="2"/>
      <c r="ZB639" s="2"/>
      <c r="ZC639" s="2"/>
      <c r="ZD639" s="2"/>
      <c r="ZE639" s="2"/>
      <c r="ZF639" s="2"/>
      <c r="ZG639" s="2"/>
      <c r="ZH639" s="2"/>
      <c r="ZI639" s="2"/>
      <c r="ZJ639" s="2"/>
      <c r="ZK639" s="2"/>
      <c r="ZL639" s="2"/>
      <c r="ZM639" s="2"/>
      <c r="ZN639" s="2"/>
      <c r="ZO639" s="2"/>
      <c r="ZP639" s="2"/>
      <c r="ZQ639" s="2"/>
      <c r="ZR639" s="2"/>
      <c r="ZS639" s="2"/>
      <c r="ZT639" s="2"/>
      <c r="ZU639" s="2"/>
      <c r="ZV639" s="2"/>
      <c r="ZW639" s="2"/>
      <c r="ZX639" s="2"/>
      <c r="ZY639" s="2"/>
      <c r="ZZ639" s="2"/>
      <c r="AAA639" s="2"/>
      <c r="AAB639" s="2"/>
      <c r="AAC639" s="2"/>
      <c r="AAD639" s="2"/>
      <c r="AAE639" s="2"/>
      <c r="AAF639" s="2"/>
      <c r="AAG639" s="2"/>
      <c r="AAH639" s="2"/>
      <c r="AAI639" s="2"/>
      <c r="AAJ639" s="2"/>
      <c r="AAK639" s="2"/>
      <c r="AAL639" s="2"/>
      <c r="AAM639" s="2"/>
      <c r="AAN639" s="2"/>
      <c r="AAO639" s="2"/>
      <c r="AAP639" s="2"/>
      <c r="AAQ639" s="2"/>
      <c r="AAR639" s="2"/>
      <c r="AAS639" s="2"/>
      <c r="AAT639" s="2"/>
      <c r="AAU639" s="2"/>
      <c r="AAV639" s="2"/>
      <c r="AAW639" s="2"/>
      <c r="AAX639" s="2"/>
      <c r="AAY639" s="2"/>
      <c r="AAZ639" s="2"/>
      <c r="ABA639" s="2"/>
      <c r="ABB639" s="2"/>
      <c r="ABC639" s="2"/>
      <c r="ABD639" s="2"/>
      <c r="ABE639" s="2"/>
      <c r="ABF639" s="2"/>
      <c r="ABG639" s="2"/>
      <c r="ABH639" s="2"/>
      <c r="ABI639" s="2"/>
      <c r="ABJ639" s="2"/>
      <c r="ABK639" s="2"/>
      <c r="ABL639" s="2"/>
      <c r="ABM639" s="2"/>
      <c r="ABN639" s="2"/>
      <c r="ABO639" s="2"/>
      <c r="ABP639" s="2"/>
      <c r="ABQ639" s="2"/>
      <c r="ABR639" s="2"/>
      <c r="ABS639" s="2"/>
      <c r="ABT639" s="2"/>
      <c r="ABU639" s="2"/>
      <c r="ABV639" s="2"/>
      <c r="ABW639" s="2"/>
      <c r="ABX639" s="2"/>
      <c r="ABY639" s="2"/>
      <c r="ABZ639" s="2"/>
      <c r="ACA639" s="2"/>
      <c r="ACB639" s="2"/>
      <c r="ACC639" s="2"/>
      <c r="ACD639" s="2"/>
      <c r="ACE639" s="2"/>
      <c r="ACF639" s="2"/>
      <c r="ACG639" s="2"/>
      <c r="ACH639" s="2"/>
      <c r="ACI639" s="2"/>
      <c r="ACJ639" s="2"/>
      <c r="ACK639" s="2"/>
      <c r="ACL639" s="2"/>
      <c r="ACM639" s="2"/>
      <c r="ACN639" s="2"/>
      <c r="ACO639" s="2"/>
      <c r="ACP639" s="2"/>
      <c r="ACQ639" s="2"/>
      <c r="ACR639" s="2"/>
      <c r="ACS639" s="2"/>
      <c r="ACT639" s="2"/>
      <c r="ACU639" s="2"/>
      <c r="ACV639" s="2"/>
      <c r="ACW639" s="2"/>
      <c r="ACX639" s="2"/>
      <c r="ACY639" s="2"/>
      <c r="ACZ639" s="2"/>
      <c r="ADA639" s="2"/>
      <c r="ADB639" s="2"/>
      <c r="ADC639" s="2"/>
      <c r="ADD639" s="2"/>
      <c r="ADE639" s="2"/>
      <c r="ADF639" s="2"/>
      <c r="ADG639" s="2"/>
      <c r="ADH639" s="2"/>
      <c r="ADI639" s="2"/>
      <c r="ADJ639" s="2"/>
      <c r="ADK639" s="2"/>
      <c r="ADL639" s="2"/>
      <c r="ADM639" s="2"/>
      <c r="ADN639" s="2"/>
      <c r="ADO639" s="2"/>
      <c r="ADP639" s="2"/>
      <c r="ADQ639" s="2"/>
      <c r="ADR639" s="2"/>
      <c r="ADS639" s="2"/>
      <c r="ADT639" s="2"/>
      <c r="ADU639" s="2"/>
      <c r="ADV639" s="2"/>
      <c r="ADW639" s="2"/>
      <c r="ADX639" s="2"/>
      <c r="ADY639" s="2"/>
      <c r="ADZ639" s="2"/>
      <c r="AEA639" s="2"/>
      <c r="AEB639" s="2"/>
      <c r="AEC639" s="2"/>
      <c r="AED639" s="2"/>
      <c r="AEE639" s="2"/>
      <c r="AEF639" s="2"/>
      <c r="AEG639" s="2"/>
      <c r="AEH639" s="2"/>
      <c r="AEI639" s="2"/>
      <c r="AEJ639" s="2"/>
      <c r="AEK639" s="2"/>
      <c r="AEL639" s="2"/>
      <c r="AEM639" s="2"/>
      <c r="AEN639" s="2"/>
      <c r="AEO639" s="2"/>
      <c r="AEP639" s="2"/>
      <c r="AEQ639" s="2"/>
      <c r="AER639" s="2"/>
      <c r="AES639" s="2"/>
      <c r="AET639" s="2"/>
      <c r="AEU639" s="2"/>
      <c r="AEV639" s="2"/>
      <c r="AEW639" s="2"/>
      <c r="AEX639" s="2"/>
      <c r="AEY639" s="2"/>
      <c r="AEZ639" s="2"/>
      <c r="AFA639" s="2"/>
      <c r="AFB639" s="2"/>
      <c r="AFC639" s="2"/>
      <c r="AFD639" s="2"/>
      <c r="AFE639" s="2"/>
      <c r="AFF639" s="2"/>
      <c r="AFG639" s="2"/>
      <c r="AFH639" s="2"/>
      <c r="AFI639" s="2"/>
      <c r="AFJ639" s="2"/>
      <c r="AFK639" s="2"/>
      <c r="AFL639" s="2"/>
      <c r="AFM639" s="2"/>
      <c r="AFN639" s="2"/>
      <c r="AFO639" s="2"/>
      <c r="AFP639" s="2"/>
      <c r="AFQ639" s="2"/>
      <c r="AFR639" s="2"/>
      <c r="AFS639" s="2"/>
      <c r="AFT639" s="2"/>
      <c r="AFU639" s="2"/>
      <c r="AFV639" s="2"/>
      <c r="AFW639" s="2"/>
      <c r="AFX639" s="2"/>
      <c r="AFY639" s="2"/>
      <c r="AFZ639" s="2"/>
      <c r="AGA639" s="2"/>
      <c r="AGB639" s="2"/>
      <c r="AGC639" s="2"/>
      <c r="AGD639" s="2"/>
      <c r="AGE639" s="2"/>
      <c r="AGF639" s="2"/>
      <c r="AGG639" s="2"/>
      <c r="AGH639" s="2"/>
      <c r="AGI639" s="2"/>
      <c r="AGJ639" s="2"/>
      <c r="AGK639" s="2"/>
      <c r="AGL639" s="2"/>
      <c r="AGM639" s="2"/>
      <c r="AGN639" s="2"/>
      <c r="AGO639" s="2"/>
      <c r="AGP639" s="2"/>
      <c r="AGQ639" s="2"/>
      <c r="AGR639" s="2"/>
      <c r="AGS639" s="2"/>
      <c r="AGT639" s="2"/>
      <c r="AGU639" s="2"/>
      <c r="AGV639" s="2"/>
      <c r="AGW639" s="2"/>
      <c r="AGX639" s="2"/>
      <c r="AGY639" s="2"/>
      <c r="AGZ639" s="2"/>
      <c r="AHA639" s="2"/>
      <c r="AHB639" s="2"/>
      <c r="AHC639" s="2"/>
      <c r="AHD639" s="2"/>
      <c r="AHE639" s="2"/>
      <c r="AHF639" s="2"/>
      <c r="AHG639" s="2"/>
      <c r="AHH639" s="2"/>
      <c r="AHI639" s="2"/>
      <c r="AHJ639" s="2"/>
      <c r="AHK639" s="2"/>
      <c r="AHL639" s="2"/>
      <c r="AHM639" s="2"/>
      <c r="AHN639" s="2"/>
      <c r="AHO639" s="2"/>
      <c r="AHP639" s="2"/>
      <c r="AHQ639" s="2"/>
      <c r="AHR639" s="2"/>
      <c r="AHS639" s="2"/>
      <c r="AHT639" s="2"/>
      <c r="AHU639" s="2"/>
      <c r="AHV639" s="2"/>
      <c r="AHW639" s="2"/>
      <c r="AHX639" s="2"/>
      <c r="AHY639" s="2"/>
      <c r="AHZ639" s="2"/>
      <c r="AIA639" s="2"/>
      <c r="AIB639" s="2"/>
      <c r="AIC639" s="2"/>
      <c r="AID639" s="2"/>
      <c r="AIE639" s="2"/>
      <c r="AIF639" s="2"/>
      <c r="AIG639" s="2"/>
      <c r="AIH639" s="2"/>
      <c r="AII639" s="2"/>
      <c r="AIJ639" s="2"/>
      <c r="AIK639" s="2"/>
      <c r="AIL639" s="2"/>
      <c r="AIM639" s="2"/>
      <c r="AIN639" s="2"/>
      <c r="AIO639" s="2"/>
      <c r="AIP639" s="2"/>
      <c r="AIQ639" s="2"/>
      <c r="AIR639" s="2"/>
      <c r="AIS639" s="2"/>
      <c r="AIT639" s="2"/>
      <c r="AIU639" s="2"/>
      <c r="AIV639" s="2"/>
      <c r="AIW639" s="2"/>
      <c r="AIX639" s="2"/>
      <c r="AIY639" s="2"/>
      <c r="AIZ639" s="2"/>
      <c r="AJA639" s="2"/>
      <c r="AJB639" s="2"/>
      <c r="AJC639" s="2"/>
      <c r="AJD639" s="2"/>
      <c r="AJE639" s="2"/>
      <c r="AJF639" s="2"/>
      <c r="AJG639" s="2"/>
      <c r="AJH639" s="2"/>
      <c r="AJI639" s="2"/>
      <c r="AJJ639" s="2"/>
      <c r="AJK639" s="2"/>
      <c r="AJL639" s="2"/>
      <c r="AJM639" s="2"/>
      <c r="AJN639" s="2"/>
      <c r="AJO639" s="2"/>
      <c r="AJP639" s="2"/>
      <c r="AJQ639" s="2"/>
      <c r="AJR639" s="2"/>
      <c r="AJS639" s="2"/>
      <c r="AJT639" s="2"/>
      <c r="AJU639" s="2"/>
      <c r="AJV639" s="2"/>
      <c r="AJW639" s="2"/>
      <c r="AJX639" s="2"/>
      <c r="AJY639" s="2"/>
      <c r="AJZ639" s="2"/>
      <c r="AKA639" s="2"/>
      <c r="AKB639" s="2"/>
      <c r="AKC639" s="2"/>
      <c r="AKD639" s="2"/>
      <c r="AKE639" s="2"/>
      <c r="AKF639" s="2"/>
      <c r="AKG639" s="2"/>
      <c r="AKH639" s="2"/>
      <c r="AKI639" s="2"/>
      <c r="AKJ639" s="2"/>
      <c r="AKK639" s="2"/>
      <c r="AKL639" s="2"/>
      <c r="AKM639" s="2"/>
      <c r="AKN639" s="2"/>
      <c r="AKO639" s="2"/>
      <c r="AKP639" s="2"/>
      <c r="AKQ639" s="2"/>
      <c r="AKR639" s="2"/>
      <c r="AKS639" s="2"/>
      <c r="AKT639" s="2"/>
      <c r="AKU639" s="2"/>
      <c r="AKV639" s="2"/>
      <c r="AKW639" s="2"/>
    </row>
    <row r="640" spans="1:985" ht="31.5" customHeight="1">
      <c r="A640" s="124" t="s">
        <v>272</v>
      </c>
      <c r="B640" s="124"/>
      <c r="C640" s="124"/>
      <c r="D640" s="124"/>
      <c r="E640" s="124"/>
      <c r="F640" s="124"/>
      <c r="G640" s="124"/>
      <c r="H640" s="124"/>
      <c r="I640" s="124"/>
    </row>
    <row r="641" spans="1:17" ht="15.75" customHeight="1">
      <c r="A641" s="112" t="s">
        <v>273</v>
      </c>
      <c r="B641" s="114" t="s">
        <v>274</v>
      </c>
      <c r="C641" s="116" t="s">
        <v>2</v>
      </c>
      <c r="D641" s="112" t="s">
        <v>3</v>
      </c>
      <c r="E641" s="125" t="s">
        <v>654</v>
      </c>
      <c r="F641" s="125"/>
      <c r="G641" s="125"/>
      <c r="H641" s="125"/>
      <c r="I641" s="125"/>
    </row>
    <row r="642" spans="1:17" ht="15.75" customHeight="1">
      <c r="A642" s="112"/>
      <c r="B642" s="114"/>
      <c r="C642" s="116"/>
      <c r="D642" s="112"/>
      <c r="E642" s="90" t="s">
        <v>5</v>
      </c>
      <c r="F642" s="36" t="s">
        <v>6</v>
      </c>
      <c r="G642" s="37" t="s">
        <v>7</v>
      </c>
      <c r="H642" s="37" t="s">
        <v>8</v>
      </c>
      <c r="I642" s="119" t="s">
        <v>275</v>
      </c>
    </row>
    <row r="643" spans="1:17" ht="36" customHeight="1">
      <c r="A643" s="112"/>
      <c r="B643" s="114"/>
      <c r="C643" s="116"/>
      <c r="D643" s="112"/>
      <c r="E643" s="37" t="s">
        <v>276</v>
      </c>
      <c r="F643" s="37" t="s">
        <v>276</v>
      </c>
      <c r="G643" s="37" t="s">
        <v>276</v>
      </c>
      <c r="H643" s="37" t="s">
        <v>276</v>
      </c>
      <c r="I643" s="120"/>
    </row>
    <row r="644" spans="1:17" s="3" customFormat="1" ht="15" customHeight="1">
      <c r="A644" s="42">
        <v>600</v>
      </c>
      <c r="B644" s="47" t="s">
        <v>277</v>
      </c>
      <c r="C644" s="63" t="s">
        <v>278</v>
      </c>
      <c r="D644" s="41">
        <v>0</v>
      </c>
      <c r="E644" s="42">
        <v>432.48</v>
      </c>
      <c r="F644" s="42">
        <v>313</v>
      </c>
      <c r="G644" s="42">
        <v>200</v>
      </c>
      <c r="H644" s="42">
        <v>122</v>
      </c>
      <c r="I644" s="51">
        <f>SUM(E644:H644)</f>
        <v>1067.48</v>
      </c>
      <c r="J644" s="86"/>
      <c r="K644" s="12"/>
      <c r="L644" s="12"/>
      <c r="M644" s="12"/>
    </row>
    <row r="645" spans="1:17" s="3" customFormat="1">
      <c r="A645" s="42">
        <v>601</v>
      </c>
      <c r="B645" s="48" t="s">
        <v>279</v>
      </c>
      <c r="C645" s="47" t="s">
        <v>280</v>
      </c>
      <c r="D645" s="37">
        <v>0</v>
      </c>
      <c r="E645" s="42">
        <v>125</v>
      </c>
      <c r="F645" s="42">
        <v>95.01</v>
      </c>
      <c r="G645" s="42">
        <v>72</v>
      </c>
      <c r="H645" s="42">
        <v>34</v>
      </c>
      <c r="I645" s="51">
        <f>SUM(E645:H645)</f>
        <v>326.01</v>
      </c>
      <c r="J645" s="86"/>
      <c r="K645" s="12"/>
      <c r="L645" s="12"/>
      <c r="M645" s="12"/>
    </row>
    <row r="646" spans="1:17" s="3" customFormat="1">
      <c r="A646" s="42">
        <v>602</v>
      </c>
      <c r="B646" s="64" t="s">
        <v>281</v>
      </c>
      <c r="C646" s="63" t="s">
        <v>282</v>
      </c>
      <c r="D646" s="37">
        <v>0</v>
      </c>
      <c r="E646" s="42">
        <v>596</v>
      </c>
      <c r="F646" s="42">
        <v>397</v>
      </c>
      <c r="G646" s="42">
        <v>299</v>
      </c>
      <c r="H646" s="42">
        <v>156</v>
      </c>
      <c r="I646" s="51">
        <f t="shared" ref="I646:I669" si="65">SUM(E646:H646)</f>
        <v>1448</v>
      </c>
      <c r="J646" s="86"/>
      <c r="K646" s="12"/>
      <c r="L646" s="12"/>
      <c r="M646" s="12"/>
    </row>
    <row r="647" spans="1:17" s="3" customFormat="1">
      <c r="A647" s="42">
        <v>603</v>
      </c>
      <c r="B647" s="64" t="s">
        <v>283</v>
      </c>
      <c r="C647" s="63" t="s">
        <v>282</v>
      </c>
      <c r="D647" s="37">
        <v>0</v>
      </c>
      <c r="E647" s="42">
        <v>453</v>
      </c>
      <c r="F647" s="42">
        <v>306</v>
      </c>
      <c r="G647" s="42">
        <v>193</v>
      </c>
      <c r="H647" s="42">
        <v>69</v>
      </c>
      <c r="I647" s="51">
        <f t="shared" si="65"/>
        <v>1021</v>
      </c>
      <c r="J647" s="86"/>
      <c r="K647" s="12"/>
      <c r="L647" s="12"/>
      <c r="M647" s="12"/>
    </row>
    <row r="648" spans="1:17" s="3" customFormat="1">
      <c r="A648" s="42">
        <v>604</v>
      </c>
      <c r="B648" s="64" t="s">
        <v>284</v>
      </c>
      <c r="C648" s="63" t="s">
        <v>282</v>
      </c>
      <c r="D648" s="37">
        <v>0</v>
      </c>
      <c r="E648" s="42">
        <v>710</v>
      </c>
      <c r="F648" s="42">
        <v>209</v>
      </c>
      <c r="G648" s="42">
        <v>144</v>
      </c>
      <c r="H648" s="42">
        <v>64</v>
      </c>
      <c r="I648" s="51">
        <f t="shared" si="65"/>
        <v>1127</v>
      </c>
      <c r="J648" s="86"/>
      <c r="K648" s="12"/>
      <c r="L648" s="12"/>
      <c r="M648" s="12"/>
    </row>
    <row r="649" spans="1:17" s="3" customFormat="1">
      <c r="A649" s="42">
        <v>605</v>
      </c>
      <c r="B649" s="64" t="s">
        <v>285</v>
      </c>
      <c r="C649" s="63" t="s">
        <v>282</v>
      </c>
      <c r="D649" s="37">
        <v>0</v>
      </c>
      <c r="E649" s="42">
        <v>659</v>
      </c>
      <c r="F649" s="42">
        <v>416</v>
      </c>
      <c r="G649" s="42">
        <v>312</v>
      </c>
      <c r="H649" s="42">
        <v>100</v>
      </c>
      <c r="I649" s="51">
        <f t="shared" si="65"/>
        <v>1487</v>
      </c>
      <c r="J649" s="86"/>
      <c r="K649" s="12"/>
      <c r="L649" s="12"/>
      <c r="M649" s="12"/>
    </row>
    <row r="650" spans="1:17" s="3" customFormat="1">
      <c r="A650" s="42">
        <v>606</v>
      </c>
      <c r="B650" s="64" t="s">
        <v>286</v>
      </c>
      <c r="C650" s="63" t="s">
        <v>282</v>
      </c>
      <c r="D650" s="37">
        <v>0</v>
      </c>
      <c r="E650" s="42">
        <v>1081</v>
      </c>
      <c r="F650" s="42">
        <v>940</v>
      </c>
      <c r="G650" s="42">
        <v>608</v>
      </c>
      <c r="H650" s="42">
        <v>581</v>
      </c>
      <c r="I650" s="51">
        <f t="shared" si="65"/>
        <v>3210</v>
      </c>
      <c r="J650" s="86"/>
      <c r="K650" s="12"/>
      <c r="L650" s="12"/>
      <c r="M650" s="12"/>
      <c r="Q650" s="3" t="s">
        <v>387</v>
      </c>
    </row>
    <row r="651" spans="1:17" s="3" customFormat="1">
      <c r="A651" s="42">
        <v>607</v>
      </c>
      <c r="B651" s="47" t="s">
        <v>287</v>
      </c>
      <c r="C651" s="63" t="s">
        <v>282</v>
      </c>
      <c r="D651" s="37">
        <v>0</v>
      </c>
      <c r="E651" s="42">
        <v>401</v>
      </c>
      <c r="F651" s="42">
        <v>183</v>
      </c>
      <c r="G651" s="42">
        <v>62</v>
      </c>
      <c r="H651" s="42">
        <v>27</v>
      </c>
      <c r="I651" s="51">
        <f t="shared" si="65"/>
        <v>673</v>
      </c>
      <c r="J651" s="86"/>
      <c r="K651" s="12"/>
      <c r="L651" s="12"/>
      <c r="M651" s="12"/>
    </row>
    <row r="652" spans="1:17" s="3" customFormat="1">
      <c r="A652" s="42">
        <v>608</v>
      </c>
      <c r="B652" s="47" t="s">
        <v>288</v>
      </c>
      <c r="C652" s="63" t="s">
        <v>282</v>
      </c>
      <c r="D652" s="37">
        <v>0</v>
      </c>
      <c r="E652" s="42">
        <v>71</v>
      </c>
      <c r="F652" s="42">
        <v>38</v>
      </c>
      <c r="G652" s="42">
        <v>17</v>
      </c>
      <c r="H652" s="42">
        <v>10.119999999999999</v>
      </c>
      <c r="I652" s="51">
        <f t="shared" si="65"/>
        <v>136.12</v>
      </c>
      <c r="J652" s="86"/>
      <c r="K652" s="12"/>
      <c r="L652" s="12"/>
      <c r="M652" s="12"/>
    </row>
    <row r="653" spans="1:17" s="3" customFormat="1">
      <c r="A653" s="42">
        <v>609</v>
      </c>
      <c r="B653" s="47" t="s">
        <v>289</v>
      </c>
      <c r="C653" s="63" t="s">
        <v>290</v>
      </c>
      <c r="D653" s="37">
        <v>0</v>
      </c>
      <c r="E653" s="42">
        <v>1329</v>
      </c>
      <c r="F653" s="42">
        <v>896</v>
      </c>
      <c r="G653" s="42">
        <v>672</v>
      </c>
      <c r="H653" s="42">
        <v>243</v>
      </c>
      <c r="I653" s="51">
        <f t="shared" si="65"/>
        <v>3140</v>
      </c>
      <c r="J653" s="86"/>
      <c r="K653" s="12"/>
      <c r="L653" s="12"/>
      <c r="M653" s="12"/>
    </row>
    <row r="654" spans="1:17" s="3" customFormat="1">
      <c r="A654" s="42">
        <v>610</v>
      </c>
      <c r="B654" s="47" t="s">
        <v>291</v>
      </c>
      <c r="C654" s="63" t="s">
        <v>282</v>
      </c>
      <c r="D654" s="37">
        <v>0</v>
      </c>
      <c r="E654" s="42">
        <v>233.26</v>
      </c>
      <c r="F654" s="42">
        <v>124</v>
      </c>
      <c r="G654" s="42">
        <v>95</v>
      </c>
      <c r="H654" s="42">
        <v>21</v>
      </c>
      <c r="I654" s="51">
        <f t="shared" si="65"/>
        <v>473.26</v>
      </c>
      <c r="J654" s="86"/>
      <c r="K654" s="12"/>
      <c r="L654" s="12"/>
      <c r="M654" s="12"/>
    </row>
    <row r="655" spans="1:17" s="3" customFormat="1">
      <c r="A655" s="42">
        <v>611</v>
      </c>
      <c r="B655" s="47" t="s">
        <v>292</v>
      </c>
      <c r="C655" s="63" t="s">
        <v>282</v>
      </c>
      <c r="D655" s="37">
        <v>0</v>
      </c>
      <c r="E655" s="42">
        <v>149.22999999999999</v>
      </c>
      <c r="F655" s="42">
        <v>81</v>
      </c>
      <c r="G655" s="42">
        <v>35</v>
      </c>
      <c r="H655" s="42">
        <v>11</v>
      </c>
      <c r="I655" s="51">
        <f t="shared" si="65"/>
        <v>276.23</v>
      </c>
      <c r="J655" s="86"/>
      <c r="K655" s="12"/>
      <c r="L655" s="12"/>
      <c r="M655" s="12"/>
    </row>
    <row r="656" spans="1:17" s="3" customFormat="1">
      <c r="A656" s="42">
        <v>612</v>
      </c>
      <c r="B656" s="47" t="s">
        <v>293</v>
      </c>
      <c r="C656" s="63" t="s">
        <v>282</v>
      </c>
      <c r="D656" s="37">
        <v>0</v>
      </c>
      <c r="E656" s="42">
        <v>44</v>
      </c>
      <c r="F656" s="42">
        <v>38</v>
      </c>
      <c r="G656" s="42">
        <v>24</v>
      </c>
      <c r="H656" s="42">
        <v>14</v>
      </c>
      <c r="I656" s="51">
        <f t="shared" si="65"/>
        <v>120</v>
      </c>
      <c r="J656" s="86"/>
      <c r="K656" s="12"/>
      <c r="L656" s="12"/>
      <c r="M656" s="12"/>
    </row>
    <row r="657" spans="1:13" s="1" customFormat="1">
      <c r="A657" s="42">
        <v>613</v>
      </c>
      <c r="B657" s="47" t="s">
        <v>294</v>
      </c>
      <c r="C657" s="63" t="s">
        <v>295</v>
      </c>
      <c r="D657" s="37">
        <v>0</v>
      </c>
      <c r="E657" s="42">
        <v>1.5589999999999999</v>
      </c>
      <c r="F657" s="42">
        <v>0.76</v>
      </c>
      <c r="G657" s="42">
        <v>0.09</v>
      </c>
      <c r="H657" s="42">
        <v>0.51900000000000002</v>
      </c>
      <c r="I657" s="51">
        <f t="shared" si="65"/>
        <v>2.9279999999999999</v>
      </c>
      <c r="J657" s="86"/>
      <c r="K657" s="22"/>
      <c r="L657" s="22"/>
      <c r="M657" s="22"/>
    </row>
    <row r="658" spans="1:13" s="1" customFormat="1">
      <c r="A658" s="42">
        <v>614</v>
      </c>
      <c r="B658" s="47" t="s">
        <v>296</v>
      </c>
      <c r="C658" s="63" t="s">
        <v>297</v>
      </c>
      <c r="D658" s="37">
        <v>0</v>
      </c>
      <c r="E658" s="42">
        <v>8.3000000000000007</v>
      </c>
      <c r="F658" s="42">
        <v>4.5999999999999996</v>
      </c>
      <c r="G658" s="42">
        <v>2.8</v>
      </c>
      <c r="H658" s="42">
        <v>0.6</v>
      </c>
      <c r="I658" s="51">
        <f t="shared" si="65"/>
        <v>16.3</v>
      </c>
      <c r="J658" s="86"/>
      <c r="K658" s="22"/>
      <c r="L658" s="22"/>
      <c r="M658" s="22"/>
    </row>
    <row r="659" spans="1:13" s="1" customFormat="1">
      <c r="A659" s="42">
        <v>615</v>
      </c>
      <c r="B659" s="47" t="s">
        <v>298</v>
      </c>
      <c r="C659" s="63" t="s">
        <v>299</v>
      </c>
      <c r="D659" s="37">
        <v>25</v>
      </c>
      <c r="E659" s="42">
        <v>11.9</v>
      </c>
      <c r="F659" s="42">
        <v>6</v>
      </c>
      <c r="G659" s="42">
        <v>5.2</v>
      </c>
      <c r="H659" s="42">
        <v>1.9</v>
      </c>
      <c r="I659" s="51">
        <f t="shared" si="65"/>
        <v>24.999999999999996</v>
      </c>
      <c r="J659" s="86"/>
      <c r="K659" s="22"/>
      <c r="L659" s="22"/>
      <c r="M659" s="22"/>
    </row>
    <row r="660" spans="1:13" s="1" customFormat="1">
      <c r="A660" s="42">
        <v>616</v>
      </c>
      <c r="B660" s="47" t="s">
        <v>300</v>
      </c>
      <c r="C660" s="63" t="s">
        <v>299</v>
      </c>
      <c r="D660" s="37">
        <v>0</v>
      </c>
      <c r="E660" s="42">
        <v>4.3</v>
      </c>
      <c r="F660" s="42">
        <v>3.9</v>
      </c>
      <c r="G660" s="42">
        <v>0.6</v>
      </c>
      <c r="H660" s="42">
        <v>0.1</v>
      </c>
      <c r="I660" s="51">
        <f t="shared" si="65"/>
        <v>8.8999999999999986</v>
      </c>
      <c r="J660" s="86"/>
      <c r="K660" s="22"/>
      <c r="L660" s="22"/>
      <c r="M660" s="22"/>
    </row>
    <row r="661" spans="1:13" s="1" customFormat="1">
      <c r="A661" s="42">
        <v>617</v>
      </c>
      <c r="B661" s="48" t="s">
        <v>301</v>
      </c>
      <c r="C661" s="48" t="s">
        <v>302</v>
      </c>
      <c r="D661" s="37">
        <v>0</v>
      </c>
      <c r="E661" s="42">
        <v>5.2</v>
      </c>
      <c r="F661" s="42">
        <v>2.6</v>
      </c>
      <c r="G661" s="42">
        <v>1.1000000000000001</v>
      </c>
      <c r="H661" s="42">
        <v>0.6</v>
      </c>
      <c r="I661" s="51">
        <f t="shared" si="65"/>
        <v>9.5</v>
      </c>
      <c r="J661" s="86"/>
      <c r="K661" s="22"/>
      <c r="L661" s="22"/>
      <c r="M661" s="22"/>
    </row>
    <row r="662" spans="1:13">
      <c r="A662" s="42">
        <v>618</v>
      </c>
      <c r="B662" s="48" t="s">
        <v>303</v>
      </c>
      <c r="C662" s="48" t="s">
        <v>304</v>
      </c>
      <c r="D662" s="37">
        <v>0</v>
      </c>
      <c r="E662" s="42">
        <v>57.28</v>
      </c>
      <c r="F662" s="42">
        <v>25</v>
      </c>
      <c r="G662" s="42">
        <v>13</v>
      </c>
      <c r="H662" s="42">
        <v>13</v>
      </c>
      <c r="I662" s="51">
        <f t="shared" si="65"/>
        <v>108.28</v>
      </c>
      <c r="J662" s="86"/>
    </row>
    <row r="663" spans="1:13" s="3" customFormat="1">
      <c r="A663" s="42">
        <v>619</v>
      </c>
      <c r="B663" s="48" t="s">
        <v>305</v>
      </c>
      <c r="C663" s="63" t="s">
        <v>282</v>
      </c>
      <c r="D663" s="37">
        <v>0</v>
      </c>
      <c r="E663" s="42">
        <v>121</v>
      </c>
      <c r="F663" s="42">
        <v>89</v>
      </c>
      <c r="G663" s="42">
        <v>63</v>
      </c>
      <c r="H663" s="42">
        <v>20</v>
      </c>
      <c r="I663" s="51">
        <f t="shared" si="65"/>
        <v>293</v>
      </c>
      <c r="J663" s="86"/>
      <c r="K663" s="12"/>
      <c r="L663" s="12"/>
      <c r="M663" s="12"/>
    </row>
    <row r="664" spans="1:13" s="1" customFormat="1">
      <c r="A664" s="42">
        <v>620</v>
      </c>
      <c r="B664" s="47" t="s">
        <v>306</v>
      </c>
      <c r="C664" s="63" t="s">
        <v>295</v>
      </c>
      <c r="D664" s="37">
        <v>0</v>
      </c>
      <c r="E664" s="42">
        <v>94</v>
      </c>
      <c r="F664" s="42">
        <v>46.2836</v>
      </c>
      <c r="G664" s="42">
        <v>28</v>
      </c>
      <c r="H664" s="42">
        <v>13</v>
      </c>
      <c r="I664" s="51">
        <f t="shared" si="65"/>
        <v>181.28360000000001</v>
      </c>
      <c r="J664" s="86"/>
      <c r="K664" s="22"/>
      <c r="L664" s="22"/>
      <c r="M664" s="22"/>
    </row>
    <row r="665" spans="1:13" s="1" customFormat="1">
      <c r="A665" s="42">
        <v>621</v>
      </c>
      <c r="B665" s="47" t="s">
        <v>307</v>
      </c>
      <c r="C665" s="65" t="s">
        <v>308</v>
      </c>
      <c r="D665" s="36">
        <v>0</v>
      </c>
      <c r="E665" s="59">
        <v>20</v>
      </c>
      <c r="F665" s="59">
        <v>8</v>
      </c>
      <c r="G665" s="59">
        <v>3</v>
      </c>
      <c r="H665" s="59">
        <v>1.2</v>
      </c>
      <c r="I665" s="51">
        <f t="shared" si="65"/>
        <v>32.200000000000003</v>
      </c>
      <c r="J665" s="86"/>
      <c r="K665" s="22"/>
      <c r="L665" s="22"/>
      <c r="M665" s="22"/>
    </row>
    <row r="666" spans="1:13" s="1" customFormat="1">
      <c r="A666" s="42">
        <v>622</v>
      </c>
      <c r="B666" s="47" t="s">
        <v>309</v>
      </c>
      <c r="C666" s="66" t="s">
        <v>310</v>
      </c>
      <c r="D666" s="37">
        <v>0</v>
      </c>
      <c r="E666" s="59">
        <v>5.7</v>
      </c>
      <c r="F666" s="59">
        <v>2.1</v>
      </c>
      <c r="G666" s="59">
        <v>1.8</v>
      </c>
      <c r="H666" s="59">
        <v>0.4</v>
      </c>
      <c r="I666" s="51">
        <f t="shared" si="65"/>
        <v>10.000000000000002</v>
      </c>
      <c r="J666" s="22"/>
      <c r="K666" s="22"/>
      <c r="L666" s="22"/>
      <c r="M666" s="22"/>
    </row>
    <row r="667" spans="1:13" s="1" customFormat="1">
      <c r="A667" s="42">
        <v>623</v>
      </c>
      <c r="B667" s="97" t="s">
        <v>375</v>
      </c>
      <c r="C667" s="63" t="s">
        <v>282</v>
      </c>
      <c r="D667" s="37">
        <v>0</v>
      </c>
      <c r="E667" s="59">
        <v>0.6</v>
      </c>
      <c r="F667" s="59">
        <v>0.5</v>
      </c>
      <c r="G667" s="59">
        <v>0.2</v>
      </c>
      <c r="H667" s="59">
        <v>0</v>
      </c>
      <c r="I667" s="51">
        <f t="shared" si="65"/>
        <v>1.3</v>
      </c>
      <c r="J667" s="22"/>
      <c r="K667" s="22"/>
      <c r="L667" s="22"/>
      <c r="M667" s="22"/>
    </row>
    <row r="668" spans="1:13" s="1" customFormat="1">
      <c r="A668" s="42">
        <v>624</v>
      </c>
      <c r="B668" s="97" t="s">
        <v>376</v>
      </c>
      <c r="C668" s="63" t="s">
        <v>282</v>
      </c>
      <c r="D668" s="37">
        <v>0</v>
      </c>
      <c r="E668" s="59">
        <v>1.8</v>
      </c>
      <c r="F668" s="59">
        <v>1.3</v>
      </c>
      <c r="G668" s="59">
        <v>0.4</v>
      </c>
      <c r="H668" s="59">
        <v>0.1</v>
      </c>
      <c r="I668" s="51">
        <f t="shared" si="65"/>
        <v>3.6</v>
      </c>
      <c r="J668" s="22"/>
      <c r="K668" s="22"/>
      <c r="L668" s="22"/>
      <c r="M668" s="22"/>
    </row>
    <row r="669" spans="1:13" s="1" customFormat="1">
      <c r="A669" s="42">
        <v>625</v>
      </c>
      <c r="B669" s="87" t="s">
        <v>377</v>
      </c>
      <c r="C669" s="63" t="s">
        <v>282</v>
      </c>
      <c r="D669" s="37">
        <v>0</v>
      </c>
      <c r="E669" s="59">
        <v>2.8</v>
      </c>
      <c r="F669" s="59">
        <v>1.1000000000000001</v>
      </c>
      <c r="G669" s="59">
        <v>0.8</v>
      </c>
      <c r="H669" s="59">
        <v>0.4</v>
      </c>
      <c r="I669" s="51">
        <f t="shared" si="65"/>
        <v>5.1000000000000005</v>
      </c>
      <c r="J669" s="22"/>
      <c r="K669" s="22"/>
      <c r="L669" s="22"/>
      <c r="M669" s="22"/>
    </row>
    <row r="670" spans="1:13">
      <c r="A670" s="42"/>
      <c r="B670" s="48"/>
      <c r="C670" s="85" t="s">
        <v>32</v>
      </c>
      <c r="D670" s="53">
        <f t="shared" ref="D670:I670" si="66">SUM(D644:D669)</f>
        <v>25</v>
      </c>
      <c r="E670" s="53">
        <f t="shared" si="66"/>
        <v>6618.4089999999997</v>
      </c>
      <c r="F670" s="53">
        <f t="shared" si="66"/>
        <v>4227.1536000000015</v>
      </c>
      <c r="G670" s="53">
        <f t="shared" si="66"/>
        <v>2852.9900000000002</v>
      </c>
      <c r="H670" s="53">
        <f t="shared" si="66"/>
        <v>1503.9389999999999</v>
      </c>
      <c r="I670" s="53">
        <f t="shared" si="66"/>
        <v>15202.491600000001</v>
      </c>
    </row>
    <row r="671" spans="1:13" ht="33" customHeight="1">
      <c r="A671" s="124" t="s">
        <v>311</v>
      </c>
      <c r="B671" s="124"/>
      <c r="C671" s="124"/>
      <c r="D671" s="124"/>
      <c r="E671" s="124"/>
      <c r="F671" s="124"/>
      <c r="G671" s="124"/>
      <c r="H671" s="124"/>
      <c r="I671" s="124"/>
    </row>
    <row r="672" spans="1:13" s="1" customFormat="1">
      <c r="A672" s="58">
        <v>626</v>
      </c>
      <c r="B672" s="47" t="s">
        <v>312</v>
      </c>
      <c r="C672" s="63" t="s">
        <v>313</v>
      </c>
      <c r="D672" s="37">
        <v>30</v>
      </c>
      <c r="E672" s="42">
        <v>76.63</v>
      </c>
      <c r="F672" s="42">
        <v>57.32</v>
      </c>
      <c r="G672" s="42">
        <v>38.65</v>
      </c>
      <c r="H672" s="42">
        <v>14.3</v>
      </c>
      <c r="I672" s="51">
        <f t="shared" ref="I672:I681" si="67">SUM(E672:H672)</f>
        <v>186.9</v>
      </c>
      <c r="J672" s="22"/>
      <c r="K672" s="22"/>
      <c r="L672" s="22"/>
      <c r="M672" s="22"/>
    </row>
    <row r="673" spans="1:13" s="1" customFormat="1">
      <c r="A673" s="58">
        <v>627</v>
      </c>
      <c r="B673" s="47" t="s">
        <v>580</v>
      </c>
      <c r="C673" s="63" t="s">
        <v>194</v>
      </c>
      <c r="D673" s="37">
        <v>100</v>
      </c>
      <c r="E673" s="42">
        <v>293</v>
      </c>
      <c r="F673" s="42">
        <v>99.68</v>
      </c>
      <c r="G673" s="42">
        <v>56.39</v>
      </c>
      <c r="H673" s="42">
        <v>29.65</v>
      </c>
      <c r="I673" s="51">
        <f t="shared" si="67"/>
        <v>478.71999999999997</v>
      </c>
      <c r="J673" s="22"/>
      <c r="K673" s="22"/>
      <c r="L673" s="22"/>
      <c r="M673" s="22"/>
    </row>
    <row r="674" spans="1:13" s="3" customFormat="1">
      <c r="A674" s="58">
        <v>628</v>
      </c>
      <c r="B674" s="71" t="s">
        <v>581</v>
      </c>
      <c r="C674" s="63" t="s">
        <v>33</v>
      </c>
      <c r="D674" s="73">
        <v>350</v>
      </c>
      <c r="E674" s="74">
        <v>320</v>
      </c>
      <c r="F674" s="74">
        <v>279.85000000000002</v>
      </c>
      <c r="G674" s="74">
        <v>142.1</v>
      </c>
      <c r="H674" s="74">
        <v>23.65</v>
      </c>
      <c r="I674" s="51">
        <f t="shared" si="67"/>
        <v>765.6</v>
      </c>
      <c r="J674" s="12"/>
      <c r="K674" s="12"/>
      <c r="L674" s="12"/>
      <c r="M674" s="12"/>
    </row>
    <row r="675" spans="1:13" s="1" customFormat="1">
      <c r="A675" s="58">
        <v>629</v>
      </c>
      <c r="B675" s="47" t="s">
        <v>578</v>
      </c>
      <c r="C675" s="63" t="s">
        <v>125</v>
      </c>
      <c r="D675" s="37">
        <v>330</v>
      </c>
      <c r="E675" s="42">
        <v>302</v>
      </c>
      <c r="F675" s="42">
        <v>260.98</v>
      </c>
      <c r="G675" s="42">
        <v>146.19999999999999</v>
      </c>
      <c r="H675" s="42">
        <v>20.18</v>
      </c>
      <c r="I675" s="51">
        <f t="shared" si="67"/>
        <v>729.36</v>
      </c>
      <c r="J675" s="22"/>
      <c r="K675" s="22"/>
      <c r="L675" s="22"/>
      <c r="M675" s="22"/>
    </row>
    <row r="676" spans="1:13" s="3" customFormat="1">
      <c r="A676" s="58">
        <v>630</v>
      </c>
      <c r="B676" s="71" t="s">
        <v>314</v>
      </c>
      <c r="C676" s="72" t="s">
        <v>9</v>
      </c>
      <c r="D676" s="73">
        <v>50</v>
      </c>
      <c r="E676" s="74">
        <v>97.9</v>
      </c>
      <c r="F676" s="74">
        <v>43.6</v>
      </c>
      <c r="G676" s="74">
        <v>22.14</v>
      </c>
      <c r="H676" s="74">
        <v>12.25</v>
      </c>
      <c r="I676" s="51">
        <f t="shared" si="67"/>
        <v>175.89</v>
      </c>
      <c r="L676" s="12"/>
      <c r="M676" s="12"/>
    </row>
    <row r="677" spans="1:13" s="1" customFormat="1">
      <c r="A677" s="58">
        <v>631</v>
      </c>
      <c r="B677" s="47" t="s">
        <v>315</v>
      </c>
      <c r="C677" s="63" t="s">
        <v>111</v>
      </c>
      <c r="D677" s="37">
        <v>30</v>
      </c>
      <c r="E677" s="42">
        <v>62.65</v>
      </c>
      <c r="F677" s="42">
        <v>32.4</v>
      </c>
      <c r="G677" s="42">
        <v>21.86</v>
      </c>
      <c r="H677" s="42">
        <v>4.2</v>
      </c>
      <c r="I677" s="51">
        <f t="shared" si="67"/>
        <v>121.11</v>
      </c>
      <c r="J677" s="22"/>
      <c r="K677" s="22"/>
      <c r="L677" s="22"/>
      <c r="M677" s="22"/>
    </row>
    <row r="678" spans="1:13" s="1" customFormat="1">
      <c r="A678" s="58">
        <v>632</v>
      </c>
      <c r="B678" s="47" t="s">
        <v>316</v>
      </c>
      <c r="C678" s="63" t="s">
        <v>134</v>
      </c>
      <c r="D678" s="37">
        <v>50</v>
      </c>
      <c r="E678" s="42">
        <v>92.32</v>
      </c>
      <c r="F678" s="42">
        <v>42.6</v>
      </c>
      <c r="G678" s="42">
        <v>21.3</v>
      </c>
      <c r="H678" s="42">
        <v>14.86</v>
      </c>
      <c r="I678" s="51">
        <f t="shared" si="67"/>
        <v>171.07999999999998</v>
      </c>
      <c r="J678" s="22"/>
      <c r="K678" s="22"/>
      <c r="L678" s="12"/>
      <c r="M678" s="22"/>
    </row>
    <row r="679" spans="1:13" s="1" customFormat="1">
      <c r="A679" s="58">
        <v>633</v>
      </c>
      <c r="B679" s="47" t="s">
        <v>579</v>
      </c>
      <c r="C679" s="63" t="s">
        <v>165</v>
      </c>
      <c r="D679" s="37">
        <v>100</v>
      </c>
      <c r="E679" s="42">
        <v>257.58</v>
      </c>
      <c r="F679" s="42">
        <v>142.85</v>
      </c>
      <c r="G679" s="42">
        <v>36.58</v>
      </c>
      <c r="H679" s="42">
        <v>16.920000000000002</v>
      </c>
      <c r="I679" s="51">
        <f t="shared" si="67"/>
        <v>453.92999999999995</v>
      </c>
      <c r="J679" s="22"/>
      <c r="K679" s="22"/>
      <c r="L679" s="22"/>
      <c r="M679" s="22"/>
    </row>
    <row r="680" spans="1:13" s="1" customFormat="1">
      <c r="A680" s="58">
        <v>634</v>
      </c>
      <c r="B680" s="47" t="s">
        <v>317</v>
      </c>
      <c r="C680" s="63" t="s">
        <v>235</v>
      </c>
      <c r="D680" s="37">
        <v>30</v>
      </c>
      <c r="E680" s="42">
        <v>80.94</v>
      </c>
      <c r="F680" s="42">
        <v>46.32</v>
      </c>
      <c r="G680" s="42">
        <v>21.35</v>
      </c>
      <c r="H680" s="42">
        <v>9.68</v>
      </c>
      <c r="I680" s="51">
        <f t="shared" si="67"/>
        <v>158.29</v>
      </c>
      <c r="J680" s="22"/>
      <c r="K680" s="22"/>
      <c r="L680" s="22"/>
      <c r="M680" s="22"/>
    </row>
    <row r="681" spans="1:13" s="1" customFormat="1">
      <c r="A681" s="58">
        <v>635</v>
      </c>
      <c r="B681" s="47" t="s">
        <v>582</v>
      </c>
      <c r="C681" s="63" t="s">
        <v>235</v>
      </c>
      <c r="D681" s="37">
        <v>330</v>
      </c>
      <c r="E681" s="42">
        <v>380</v>
      </c>
      <c r="F681" s="42">
        <v>261.48</v>
      </c>
      <c r="G681" s="42">
        <v>153.41</v>
      </c>
      <c r="H681" s="42">
        <v>22.63</v>
      </c>
      <c r="I681" s="51">
        <f t="shared" si="67"/>
        <v>817.52</v>
      </c>
      <c r="J681" s="22"/>
      <c r="K681" s="22"/>
      <c r="L681" s="22"/>
      <c r="M681" s="22"/>
    </row>
    <row r="682" spans="1:13" s="1" customFormat="1">
      <c r="A682" s="58">
        <v>636</v>
      </c>
      <c r="B682" s="47" t="s">
        <v>608</v>
      </c>
      <c r="C682" s="63" t="s">
        <v>165</v>
      </c>
      <c r="D682" s="37">
        <v>50</v>
      </c>
      <c r="E682" s="42">
        <v>85.32</v>
      </c>
      <c r="F682" s="42">
        <v>42.6</v>
      </c>
      <c r="G682" s="42">
        <v>21.3</v>
      </c>
      <c r="H682" s="42">
        <v>14.86</v>
      </c>
      <c r="I682" s="51">
        <f>SUM(E682:H682)</f>
        <v>164.07999999999998</v>
      </c>
      <c r="J682" s="22"/>
      <c r="K682" s="22"/>
      <c r="L682" s="22"/>
      <c r="M682" s="22"/>
    </row>
    <row r="683" spans="1:13" s="1" customFormat="1">
      <c r="A683" s="58">
        <v>637</v>
      </c>
      <c r="B683" s="47" t="s">
        <v>605</v>
      </c>
      <c r="C683" s="63" t="s">
        <v>33</v>
      </c>
      <c r="D683" s="37">
        <v>100</v>
      </c>
      <c r="E683" s="42">
        <v>159.58000000000001</v>
      </c>
      <c r="F683" s="42">
        <v>52.85</v>
      </c>
      <c r="G683" s="42">
        <v>36.58</v>
      </c>
      <c r="H683" s="42">
        <v>16.920000000000002</v>
      </c>
      <c r="I683" s="51">
        <f>SUM(E683:H683)</f>
        <v>265.93</v>
      </c>
      <c r="J683" s="22"/>
      <c r="K683" s="22"/>
      <c r="L683" s="22"/>
      <c r="M683" s="22"/>
    </row>
    <row r="684" spans="1:13" s="1" customFormat="1">
      <c r="A684" s="58">
        <v>638</v>
      </c>
      <c r="B684" s="47" t="s">
        <v>609</v>
      </c>
      <c r="C684" s="63" t="s">
        <v>235</v>
      </c>
      <c r="D684" s="37">
        <v>30</v>
      </c>
      <c r="E684" s="42">
        <v>79.94</v>
      </c>
      <c r="F684" s="42">
        <v>46.32</v>
      </c>
      <c r="G684" s="42">
        <v>21.35</v>
      </c>
      <c r="H684" s="42">
        <v>19.68</v>
      </c>
      <c r="I684" s="51">
        <f>SUM(E684:H684)</f>
        <v>167.29</v>
      </c>
      <c r="J684" s="22"/>
      <c r="K684" s="22"/>
      <c r="L684" s="22"/>
      <c r="M684" s="22"/>
    </row>
    <row r="685" spans="1:13" s="3" customFormat="1">
      <c r="A685" s="58"/>
      <c r="B685" s="67"/>
      <c r="C685" s="68" t="s">
        <v>32</v>
      </c>
      <c r="D685" s="53">
        <f t="shared" ref="D685:I685" si="68">SUM(D672:D684)</f>
        <v>1580</v>
      </c>
      <c r="E685" s="53">
        <f t="shared" si="68"/>
        <v>2287.86</v>
      </c>
      <c r="F685" s="53">
        <f t="shared" si="68"/>
        <v>1408.85</v>
      </c>
      <c r="G685" s="53">
        <f t="shared" si="68"/>
        <v>739.21</v>
      </c>
      <c r="H685" s="53">
        <f t="shared" si="68"/>
        <v>219.78000000000003</v>
      </c>
      <c r="I685" s="53">
        <f t="shared" si="68"/>
        <v>4655.7</v>
      </c>
      <c r="J685" s="12"/>
      <c r="K685" s="12"/>
      <c r="L685" s="12"/>
      <c r="M685" s="12"/>
    </row>
    <row r="686" spans="1:13">
      <c r="A686" s="14"/>
      <c r="B686" s="24"/>
      <c r="C686" s="21"/>
      <c r="D686" s="26"/>
      <c r="E686" s="14"/>
      <c r="F686" s="14"/>
      <c r="G686" s="14"/>
      <c r="H686" s="14"/>
      <c r="I686" s="30"/>
    </row>
    <row r="687" spans="1:13">
      <c r="A687" s="14"/>
      <c r="B687" s="24"/>
      <c r="C687" s="31" t="s">
        <v>325</v>
      </c>
      <c r="D687" s="27">
        <f>SUM(D67+D211+D236+D253+D285+D309+D324+D336+D345+D373+D389+D404+D410+D478+D489+D519+D525+D534+D588+D608+D622+D633+D639+D670+D685)</f>
        <v>6691</v>
      </c>
      <c r="E687" s="14"/>
      <c r="F687" s="13"/>
      <c r="G687" s="13"/>
      <c r="H687" s="13"/>
      <c r="I687" s="30"/>
    </row>
    <row r="688" spans="1:13">
      <c r="A688" s="14"/>
      <c r="B688" s="24"/>
      <c r="C688" s="122" t="s">
        <v>326</v>
      </c>
      <c r="D688" s="123"/>
      <c r="E688" s="27">
        <f>SUM(E67+E211+E236+E253+E285+E309+E324+E336+E345+E373+E389+E404+E410+E478+E489+E519+E525+E534+E588+E608+E622+E633+E639+E670+E685)</f>
        <v>16162.269</v>
      </c>
      <c r="F688" s="27">
        <f>SUM(F67+F211+F236+F253+F285+F309+F324+F336+F345+F373+F389+F404+F410+F478+F489+F519+F525+F534+F588+F608+F622+F633+F639+F670+F685)</f>
        <v>9486.9936000000016</v>
      </c>
      <c r="G688" s="27">
        <f>SUM(G67+G211+G236+G253+G285+G309+G324+G336+G345+G373+G389+G404+G410+G478+G489+G519+G525+G534+G588+G608+G622+G633+G639+G670+G685)</f>
        <v>6014.829999999999</v>
      </c>
      <c r="H688" s="27" t="e">
        <f>SUM(H67+H211+H236+H253+H285+H309+H324+H336+E70H345+H373+H389+H404+H410+H478+H489+H519+H525+H534+H588+H608+H622+H633+H639+H670+H685)</f>
        <v>#NAME?</v>
      </c>
      <c r="I688" s="27">
        <f>SUM(I67+I211+I236+I253+I285+I309+I324+I336+I345+I373+I389+I404+I410+I478+I489+I519+I525+I534+I588+I608+I622+I633+I639+I670+I685)</f>
        <v>34287.477599999998</v>
      </c>
    </row>
    <row r="689" spans="1:9">
      <c r="A689" s="14"/>
      <c r="B689" s="24"/>
      <c r="C689" s="122" t="s">
        <v>327</v>
      </c>
      <c r="D689" s="123"/>
      <c r="E689" s="27">
        <f>E688/30</f>
        <v>538.7423</v>
      </c>
      <c r="F689" s="27">
        <f>F688/30</f>
        <v>316.23312000000004</v>
      </c>
      <c r="G689" s="27">
        <f>G688/30</f>
        <v>200.49433333333329</v>
      </c>
      <c r="H689" s="27" t="e">
        <f>H688/30</f>
        <v>#NAME?</v>
      </c>
      <c r="I689" s="27">
        <f>I688/30</f>
        <v>1142.9159199999999</v>
      </c>
    </row>
    <row r="690" spans="1:9">
      <c r="A690" s="14"/>
      <c r="B690" s="13"/>
      <c r="C690" s="13"/>
      <c r="D690" s="25"/>
      <c r="E690" s="32"/>
      <c r="F690" s="28"/>
      <c r="G690" s="28"/>
      <c r="H690" s="28"/>
      <c r="I690" s="15"/>
    </row>
    <row r="691" spans="1:9">
      <c r="A691" s="16"/>
      <c r="B691" s="99" t="s">
        <v>690</v>
      </c>
      <c r="C691" s="100"/>
      <c r="D691" s="100"/>
      <c r="E691" s="100"/>
      <c r="F691" s="100"/>
      <c r="G691" s="100"/>
      <c r="H691" s="100"/>
      <c r="I691" s="101"/>
    </row>
    <row r="692" spans="1:9">
      <c r="A692" s="14"/>
      <c r="B692" s="13"/>
      <c r="C692" s="10"/>
      <c r="D692" s="23"/>
      <c r="E692" s="23"/>
      <c r="F692" s="18"/>
      <c r="G692" s="18"/>
      <c r="H692" s="18"/>
      <c r="I692" s="17"/>
    </row>
    <row r="693" spans="1:9">
      <c r="A693" s="14"/>
      <c r="B693" s="102" t="s">
        <v>691</v>
      </c>
      <c r="C693" s="103"/>
      <c r="D693" s="103"/>
      <c r="E693" s="103"/>
      <c r="F693" s="103"/>
      <c r="G693" s="103"/>
      <c r="H693" s="103"/>
      <c r="I693" s="104"/>
    </row>
    <row r="694" spans="1:9">
      <c r="A694" s="14"/>
      <c r="B694" s="13"/>
      <c r="C694" s="10"/>
      <c r="D694" s="23"/>
      <c r="E694" s="23"/>
      <c r="F694" s="18"/>
      <c r="G694" s="18"/>
      <c r="H694" s="18"/>
      <c r="I694" s="17"/>
    </row>
    <row r="695" spans="1:9">
      <c r="A695" s="14"/>
      <c r="B695" s="105" t="s">
        <v>692</v>
      </c>
      <c r="C695" s="106"/>
      <c r="D695" s="106"/>
      <c r="E695" s="106"/>
      <c r="F695" s="106"/>
      <c r="G695" s="106"/>
      <c r="H695" s="106"/>
      <c r="I695" s="107"/>
    </row>
    <row r="696" spans="1:9">
      <c r="A696" s="14"/>
    </row>
    <row r="697" spans="1:9">
      <c r="B697" s="108" t="s">
        <v>693</v>
      </c>
      <c r="C697" s="109"/>
      <c r="D697" s="109"/>
      <c r="E697" s="109"/>
      <c r="F697" s="109"/>
      <c r="G697" s="109"/>
      <c r="H697" s="109"/>
      <c r="I697" s="110"/>
    </row>
  </sheetData>
  <mergeCells count="45">
    <mergeCell ref="A1:I1"/>
    <mergeCell ref="D2:H2"/>
    <mergeCell ref="E3:H3"/>
    <mergeCell ref="A5:I5"/>
    <mergeCell ref="A68:I68"/>
    <mergeCell ref="A346:I346"/>
    <mergeCell ref="A374:I374"/>
    <mergeCell ref="A390:I390"/>
    <mergeCell ref="A411:I411"/>
    <mergeCell ref="A212:I212"/>
    <mergeCell ref="A254:I254"/>
    <mergeCell ref="A286:I286"/>
    <mergeCell ref="A310:I310"/>
    <mergeCell ref="A325:I325"/>
    <mergeCell ref="A405:I405"/>
    <mergeCell ref="A337:I337"/>
    <mergeCell ref="A237:I237"/>
    <mergeCell ref="A490:I490"/>
    <mergeCell ref="A520:I520"/>
    <mergeCell ref="A535:I535"/>
    <mergeCell ref="A589:I589"/>
    <mergeCell ref="A609:I609"/>
    <mergeCell ref="A526:I526"/>
    <mergeCell ref="C689:D689"/>
    <mergeCell ref="A623:I623"/>
    <mergeCell ref="A640:I640"/>
    <mergeCell ref="E641:I641"/>
    <mergeCell ref="A671:I671"/>
    <mergeCell ref="A634:I634"/>
    <mergeCell ref="B691:I691"/>
    <mergeCell ref="B693:I693"/>
    <mergeCell ref="B695:I695"/>
    <mergeCell ref="B697:I697"/>
    <mergeCell ref="A2:A4"/>
    <mergeCell ref="A641:A643"/>
    <mergeCell ref="B2:B4"/>
    <mergeCell ref="B641:B643"/>
    <mergeCell ref="C2:C4"/>
    <mergeCell ref="C641:C643"/>
    <mergeCell ref="D3:D4"/>
    <mergeCell ref="D641:D643"/>
    <mergeCell ref="I2:I4"/>
    <mergeCell ref="I642:I643"/>
    <mergeCell ref="A479:I479"/>
    <mergeCell ref="C688:D688"/>
  </mergeCells>
  <pageMargins left="0.7" right="0.7" top="0.75" bottom="0.75" header="0.3" footer="0.3"/>
  <pageSetup orientation="portrait" r:id="rId1"/>
  <ignoredErrors>
    <ignoredError sqref="I6 I7:I53 I69:I139 I213:I235 I238:I252 I255:I263 I287:I289 I313 I328:I334 I338:I344 I347:I371 I387 I394:I403 I406:I409 I413:I430 I491:I502 I527:I533 I539:I561 I596:I599 I610:I620 I624:I632 I635:I638 I644:I669 I672:I684 I140:I163 I164 I165:I178 I179:I195 I196:I210 I431:I455 I463:I467 I264:I267 I268:I272 I586 I575 I506:I513 I321:I322 I293:I307 I278 I283:I28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328</v>
      </c>
    </row>
    <row r="2" spans="1:3">
      <c r="A2">
        <v>57</v>
      </c>
      <c r="C2" t="s">
        <v>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2024-11-27T10:43:14Z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