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Aunnal Report 2024" sheetId="1" r:id="rId1"/>
    <sheet name="bedded 2024" sheetId="2" r:id="rId2"/>
    <sheet name="non bedded 2024" sheetId="4" r:id="rId3"/>
    <sheet name="year 2024" sheetId="3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4" i="1" l="1"/>
  <c r="E893" i="1"/>
  <c r="F894" i="1" l="1"/>
  <c r="I893" i="1" l="1"/>
  <c r="H894" i="1"/>
  <c r="G894" i="1"/>
  <c r="I894" i="1" l="1"/>
  <c r="D378" i="2"/>
  <c r="E379" i="2"/>
  <c r="F379" i="2"/>
  <c r="G379" i="2"/>
  <c r="H379" i="2"/>
  <c r="E459" i="4"/>
  <c r="F459" i="4"/>
  <c r="G459" i="4"/>
  <c r="H459" i="4"/>
  <c r="I459" i="4" l="1"/>
  <c r="I379" i="2"/>
  <c r="I458" i="4"/>
  <c r="E458" i="4"/>
  <c r="F458" i="4"/>
  <c r="G458" i="4"/>
  <c r="H458" i="4"/>
  <c r="F893" i="1"/>
  <c r="G893" i="1"/>
  <c r="H893" i="1"/>
  <c r="E426" i="1"/>
  <c r="F426" i="1"/>
  <c r="G426" i="1"/>
  <c r="H426" i="1"/>
  <c r="I426" i="1"/>
  <c r="D426" i="1"/>
  <c r="E893" i="3"/>
  <c r="D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08" i="4"/>
  <c r="I407" i="4"/>
  <c r="I406" i="4"/>
  <c r="I405" i="4"/>
  <c r="I404" i="4"/>
  <c r="I403" i="4"/>
  <c r="I349" i="4"/>
  <c r="I348" i="4"/>
  <c r="I347" i="4"/>
  <c r="I346" i="4"/>
  <c r="I345" i="4"/>
  <c r="I344" i="4"/>
  <c r="I343" i="4"/>
  <c r="I320" i="4"/>
  <c r="I319" i="4"/>
  <c r="I318" i="4"/>
  <c r="I317" i="4"/>
  <c r="I316" i="4"/>
  <c r="I315" i="4"/>
  <c r="I314" i="4"/>
  <c r="I313" i="4"/>
  <c r="I312" i="4"/>
  <c r="I311" i="4"/>
  <c r="E378" i="2"/>
  <c r="F378" i="2"/>
  <c r="G378" i="2"/>
  <c r="H378" i="2"/>
  <c r="I378" i="2"/>
  <c r="I198" i="2"/>
  <c r="I113" i="2"/>
  <c r="D252" i="3"/>
  <c r="D892" i="3"/>
  <c r="D79" i="3"/>
  <c r="D82" i="3"/>
  <c r="D280" i="3"/>
  <c r="D310" i="3"/>
  <c r="D366" i="3"/>
  <c r="D392" i="3"/>
  <c r="E426" i="3"/>
  <c r="F426" i="3"/>
  <c r="G426" i="3"/>
  <c r="H426" i="3"/>
  <c r="I426" i="3"/>
  <c r="E392" i="3"/>
  <c r="F392" i="3"/>
  <c r="G392" i="3"/>
  <c r="H392" i="3"/>
  <c r="I392" i="3"/>
  <c r="D410" i="3"/>
  <c r="D426" i="3"/>
  <c r="D457" i="3"/>
  <c r="D491" i="3"/>
  <c r="D512" i="3"/>
  <c r="D532" i="3"/>
  <c r="D546" i="3"/>
  <c r="D631" i="3"/>
  <c r="D644" i="3"/>
  <c r="D682" i="3"/>
  <c r="D706" i="3"/>
  <c r="D780" i="3"/>
  <c r="D800" i="3"/>
  <c r="D814" i="3"/>
  <c r="D826" i="3"/>
  <c r="D847" i="3"/>
  <c r="D875" i="3"/>
  <c r="D890" i="3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288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H890" i="3"/>
  <c r="G890" i="3"/>
  <c r="F890" i="3"/>
  <c r="E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90" i="3" s="1"/>
  <c r="H875" i="3"/>
  <c r="G875" i="3"/>
  <c r="F875" i="3"/>
  <c r="E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75" i="3" s="1"/>
  <c r="I851" i="3"/>
  <c r="I850" i="3"/>
  <c r="I849" i="3"/>
  <c r="H847" i="3"/>
  <c r="G847" i="3"/>
  <c r="F847" i="3"/>
  <c r="E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47" i="3" s="1"/>
  <c r="H826" i="3"/>
  <c r="G826" i="3"/>
  <c r="F826" i="3"/>
  <c r="E826" i="3"/>
  <c r="I825" i="3"/>
  <c r="I824" i="3"/>
  <c r="I823" i="3"/>
  <c r="I822" i="3"/>
  <c r="I821" i="3"/>
  <c r="I820" i="3"/>
  <c r="I819" i="3"/>
  <c r="I818" i="3"/>
  <c r="I817" i="3"/>
  <c r="I816" i="3"/>
  <c r="I826" i="3" s="1"/>
  <c r="H814" i="3"/>
  <c r="G814" i="3"/>
  <c r="F814" i="3"/>
  <c r="E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14" i="3" s="1"/>
  <c r="H800" i="3"/>
  <c r="G800" i="3"/>
  <c r="F800" i="3"/>
  <c r="E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800" i="3" s="1"/>
  <c r="I783" i="3"/>
  <c r="I782" i="3"/>
  <c r="H780" i="3"/>
  <c r="G780" i="3"/>
  <c r="F780" i="3"/>
  <c r="E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80" i="3" s="1"/>
  <c r="H706" i="3"/>
  <c r="G706" i="3"/>
  <c r="F706" i="3"/>
  <c r="E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706" i="3" s="1"/>
  <c r="H691" i="3"/>
  <c r="G691" i="3"/>
  <c r="F691" i="3"/>
  <c r="E691" i="3"/>
  <c r="D691" i="3"/>
  <c r="I690" i="3"/>
  <c r="I689" i="3"/>
  <c r="I688" i="3"/>
  <c r="I687" i="3"/>
  <c r="I686" i="3"/>
  <c r="I685" i="3"/>
  <c r="I684" i="3"/>
  <c r="I691" i="3" s="1"/>
  <c r="H682" i="3"/>
  <c r="G682" i="3"/>
  <c r="F682" i="3"/>
  <c r="E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82" i="3" s="1"/>
  <c r="H644" i="3"/>
  <c r="G644" i="3"/>
  <c r="F644" i="3"/>
  <c r="E644" i="3"/>
  <c r="I643" i="3"/>
  <c r="I642" i="3"/>
  <c r="I641" i="3"/>
  <c r="I640" i="3"/>
  <c r="I639" i="3"/>
  <c r="I638" i="3"/>
  <c r="I637" i="3"/>
  <c r="I636" i="3"/>
  <c r="I635" i="3"/>
  <c r="I634" i="3"/>
  <c r="I633" i="3"/>
  <c r="I644" i="3" s="1"/>
  <c r="H631" i="3"/>
  <c r="G631" i="3"/>
  <c r="F631" i="3"/>
  <c r="E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631" i="3" s="1"/>
  <c r="H546" i="3"/>
  <c r="G546" i="3"/>
  <c r="F546" i="3"/>
  <c r="E546" i="3"/>
  <c r="I545" i="3"/>
  <c r="I544" i="3"/>
  <c r="I543" i="3"/>
  <c r="I542" i="3"/>
  <c r="I541" i="3"/>
  <c r="I540" i="3"/>
  <c r="I539" i="3"/>
  <c r="I538" i="3"/>
  <c r="I537" i="3"/>
  <c r="I536" i="3"/>
  <c r="I535" i="3"/>
  <c r="I546" i="3" s="1"/>
  <c r="I534" i="3"/>
  <c r="H532" i="3"/>
  <c r="G532" i="3"/>
  <c r="F532" i="3"/>
  <c r="E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32" i="3" s="1"/>
  <c r="I515" i="3"/>
  <c r="I514" i="3"/>
  <c r="H512" i="3"/>
  <c r="G512" i="3"/>
  <c r="F512" i="3"/>
  <c r="E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512" i="3" s="1"/>
  <c r="H491" i="3"/>
  <c r="G491" i="3"/>
  <c r="F491" i="3"/>
  <c r="E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91" i="3" s="1"/>
  <c r="I459" i="3"/>
  <c r="H457" i="3"/>
  <c r="G457" i="3"/>
  <c r="F457" i="3"/>
  <c r="E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57" i="3" s="1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H410" i="3"/>
  <c r="G410" i="3"/>
  <c r="F410" i="3"/>
  <c r="E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410" i="3" s="1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H366" i="3"/>
  <c r="G366" i="3"/>
  <c r="F366" i="3"/>
  <c r="E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66" i="3" s="1"/>
  <c r="H310" i="3"/>
  <c r="G310" i="3"/>
  <c r="F310" i="3"/>
  <c r="E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310" i="3" s="1"/>
  <c r="H280" i="3"/>
  <c r="G280" i="3"/>
  <c r="F280" i="3"/>
  <c r="E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80" i="3" s="1"/>
  <c r="I255" i="3"/>
  <c r="I254" i="3"/>
  <c r="H252" i="3"/>
  <c r="G252" i="3"/>
  <c r="F252" i="3"/>
  <c r="E252" i="3"/>
  <c r="I252" i="3" s="1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H82" i="3"/>
  <c r="G82" i="3"/>
  <c r="F82" i="3"/>
  <c r="E82" i="3"/>
  <c r="I81" i="3"/>
  <c r="H79" i="3"/>
  <c r="G79" i="3"/>
  <c r="F79" i="3"/>
  <c r="E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79" i="3" s="1"/>
  <c r="I6" i="3"/>
  <c r="I11" i="2"/>
  <c r="I10" i="2"/>
  <c r="I9" i="2"/>
  <c r="I8" i="2"/>
  <c r="I7" i="2"/>
  <c r="I6" i="2"/>
  <c r="I5" i="2"/>
  <c r="I4" i="2"/>
  <c r="I3" i="2"/>
  <c r="I2" i="2"/>
  <c r="I1" i="2"/>
  <c r="F893" i="3" l="1"/>
  <c r="F894" i="3" s="1"/>
  <c r="H893" i="3"/>
  <c r="H894" i="3" s="1"/>
  <c r="G893" i="3"/>
  <c r="G894" i="3" s="1"/>
  <c r="E894" i="3" l="1"/>
  <c r="I894" i="3" s="1"/>
  <c r="I893" i="3"/>
  <c r="E890" i="1" l="1"/>
  <c r="F890" i="1"/>
  <c r="G890" i="1"/>
  <c r="H890" i="1"/>
  <c r="D890" i="1"/>
  <c r="D892" i="1" s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77" i="1"/>
  <c r="I890" i="1" s="1"/>
  <c r="E875" i="1"/>
  <c r="F875" i="1"/>
  <c r="G875" i="1"/>
  <c r="H875" i="1"/>
  <c r="D875" i="1"/>
  <c r="I850" i="1"/>
  <c r="I851" i="1"/>
  <c r="I852" i="1"/>
  <c r="I875" i="1" s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49" i="1"/>
  <c r="E847" i="1"/>
  <c r="F847" i="1"/>
  <c r="G847" i="1"/>
  <c r="H847" i="1"/>
  <c r="D847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28" i="1"/>
  <c r="I847" i="1" s="1"/>
  <c r="E826" i="1"/>
  <c r="F826" i="1"/>
  <c r="G826" i="1"/>
  <c r="H826" i="1"/>
  <c r="D826" i="1"/>
  <c r="I817" i="1"/>
  <c r="I818" i="1"/>
  <c r="I819" i="1"/>
  <c r="I820" i="1"/>
  <c r="I821" i="1"/>
  <c r="I822" i="1"/>
  <c r="I823" i="1"/>
  <c r="I824" i="1"/>
  <c r="I825" i="1"/>
  <c r="I816" i="1"/>
  <c r="I826" i="1" s="1"/>
  <c r="I803" i="1"/>
  <c r="I804" i="1"/>
  <c r="I805" i="1"/>
  <c r="I806" i="1"/>
  <c r="I807" i="1"/>
  <c r="I808" i="1"/>
  <c r="I809" i="1"/>
  <c r="I810" i="1"/>
  <c r="I811" i="1"/>
  <c r="I812" i="1"/>
  <c r="I813" i="1"/>
  <c r="I802" i="1"/>
  <c r="I814" i="1" s="1"/>
  <c r="E814" i="1"/>
  <c r="F814" i="1"/>
  <c r="G814" i="1"/>
  <c r="H814" i="1"/>
  <c r="D814" i="1"/>
  <c r="E800" i="1"/>
  <c r="F800" i="1"/>
  <c r="G800" i="1"/>
  <c r="H800" i="1"/>
  <c r="D800" i="1"/>
  <c r="I783" i="1"/>
  <c r="I800" i="1" s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782" i="1"/>
  <c r="E780" i="1"/>
  <c r="F780" i="1"/>
  <c r="G780" i="1"/>
  <c r="H780" i="1"/>
  <c r="D780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08" i="1"/>
  <c r="I780" i="1" s="1"/>
  <c r="E706" i="1"/>
  <c r="F706" i="1"/>
  <c r="G706" i="1"/>
  <c r="H706" i="1"/>
  <c r="D706" i="1"/>
  <c r="I694" i="1"/>
  <c r="I695" i="1"/>
  <c r="I696" i="1"/>
  <c r="I706" i="1" s="1"/>
  <c r="I697" i="1"/>
  <c r="I698" i="1"/>
  <c r="I699" i="1"/>
  <c r="I700" i="1"/>
  <c r="I701" i="1"/>
  <c r="I702" i="1"/>
  <c r="I703" i="1"/>
  <c r="I704" i="1"/>
  <c r="I705" i="1"/>
  <c r="I693" i="1"/>
  <c r="D691" i="1"/>
  <c r="F691" i="1"/>
  <c r="G691" i="1"/>
  <c r="H691" i="1"/>
  <c r="E691" i="1"/>
  <c r="I685" i="1"/>
  <c r="I686" i="1"/>
  <c r="I687" i="1"/>
  <c r="I688" i="1"/>
  <c r="I689" i="1"/>
  <c r="I690" i="1"/>
  <c r="I684" i="1"/>
  <c r="E682" i="1"/>
  <c r="F682" i="1"/>
  <c r="G682" i="1"/>
  <c r="H682" i="1"/>
  <c r="D682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46" i="1"/>
  <c r="E644" i="1"/>
  <c r="F644" i="1"/>
  <c r="G644" i="1"/>
  <c r="H644" i="1"/>
  <c r="D644" i="1"/>
  <c r="I634" i="1"/>
  <c r="I635" i="1"/>
  <c r="I636" i="1"/>
  <c r="I637" i="1"/>
  <c r="I638" i="1"/>
  <c r="I639" i="1"/>
  <c r="I640" i="1"/>
  <c r="I641" i="1"/>
  <c r="I642" i="1"/>
  <c r="I643" i="1"/>
  <c r="I633" i="1"/>
  <c r="E631" i="1"/>
  <c r="F631" i="1"/>
  <c r="G631" i="1"/>
  <c r="H631" i="1"/>
  <c r="D631" i="1"/>
  <c r="I630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548" i="1"/>
  <c r="E546" i="1"/>
  <c r="F546" i="1"/>
  <c r="G546" i="1"/>
  <c r="H546" i="1"/>
  <c r="D546" i="1"/>
  <c r="I535" i="1"/>
  <c r="I536" i="1"/>
  <c r="I537" i="1"/>
  <c r="I538" i="1"/>
  <c r="I539" i="1"/>
  <c r="I540" i="1"/>
  <c r="I541" i="1"/>
  <c r="I542" i="1"/>
  <c r="I543" i="1"/>
  <c r="I544" i="1"/>
  <c r="I545" i="1"/>
  <c r="I534" i="1"/>
  <c r="E532" i="1"/>
  <c r="F532" i="1"/>
  <c r="G532" i="1"/>
  <c r="H532" i="1"/>
  <c r="D532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14" i="1"/>
  <c r="E512" i="1"/>
  <c r="F512" i="1"/>
  <c r="G512" i="1"/>
  <c r="H512" i="1"/>
  <c r="D512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493" i="1"/>
  <c r="E491" i="1"/>
  <c r="F491" i="1"/>
  <c r="G491" i="1"/>
  <c r="H491" i="1"/>
  <c r="D491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59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28" i="1"/>
  <c r="E457" i="1"/>
  <c r="F457" i="1"/>
  <c r="G457" i="1"/>
  <c r="H457" i="1"/>
  <c r="D457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12" i="1"/>
  <c r="D410" i="1"/>
  <c r="E410" i="1"/>
  <c r="F410" i="1"/>
  <c r="G410" i="1"/>
  <c r="H410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394" i="1"/>
  <c r="E392" i="1"/>
  <c r="F392" i="1"/>
  <c r="G392" i="1"/>
  <c r="H392" i="1"/>
  <c r="D392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68" i="1"/>
  <c r="E366" i="1"/>
  <c r="F366" i="1"/>
  <c r="G366" i="1"/>
  <c r="H366" i="1"/>
  <c r="D366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12" i="1"/>
  <c r="E310" i="1"/>
  <c r="F310" i="1"/>
  <c r="G310" i="1"/>
  <c r="H310" i="1"/>
  <c r="D310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282" i="1"/>
  <c r="E280" i="1"/>
  <c r="F280" i="1"/>
  <c r="G280" i="1"/>
  <c r="H280" i="1"/>
  <c r="D280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54" i="1"/>
  <c r="E252" i="1"/>
  <c r="F252" i="1"/>
  <c r="G252" i="1"/>
  <c r="H252" i="1"/>
  <c r="D252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8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6" i="1"/>
  <c r="H82" i="1"/>
  <c r="I81" i="1"/>
  <c r="I82" i="1" s="1"/>
  <c r="H79" i="1"/>
  <c r="D82" i="1"/>
  <c r="E82" i="1"/>
  <c r="F82" i="1"/>
  <c r="G82" i="1"/>
  <c r="E79" i="1"/>
  <c r="F79" i="1"/>
  <c r="G79" i="1"/>
  <c r="D79" i="1"/>
  <c r="I691" i="1" l="1"/>
  <c r="I682" i="1"/>
  <c r="I532" i="1"/>
  <c r="I310" i="1"/>
  <c r="I644" i="1"/>
  <c r="I79" i="1"/>
  <c r="I280" i="1"/>
  <c r="I366" i="1"/>
  <c r="I392" i="1"/>
  <c r="I410" i="1"/>
  <c r="I491" i="1"/>
  <c r="I512" i="1"/>
  <c r="I631" i="1"/>
  <c r="I546" i="1"/>
  <c r="I457" i="1"/>
  <c r="I252" i="1"/>
</calcChain>
</file>

<file path=xl/sharedStrings.xml><?xml version="1.0" encoding="utf-8"?>
<sst xmlns="http://schemas.openxmlformats.org/spreadsheetml/2006/main" count="6433" uniqueCount="965">
  <si>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</si>
  <si>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</si>
  <si>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</si>
  <si>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</si>
  <si>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</si>
  <si>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</si>
  <si>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</si>
  <si>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</si>
  <si>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</si>
  <si>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</si>
  <si>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01-01-2024 to 31-12-2024</t>
  </si>
  <si>
    <t>365 Day</t>
  </si>
  <si>
    <t>Abhishek Hospital</t>
  </si>
  <si>
    <t>Shadnagar</t>
  </si>
  <si>
    <t>Aditya Balaji Children's Hospital</t>
  </si>
  <si>
    <t>Anmol Children's Hospital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</si>
  <si>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</si>
  <si>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</si>
  <si>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</si>
  <si>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</si>
  <si>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</si>
  <si>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</si>
  <si>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</si>
  <si>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</si>
  <si>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</si>
  <si>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</si>
  <si>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</si>
  <si>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</si>
  <si>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</si>
  <si>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</si>
  <si>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</si>
  <si>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</si>
  <si>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>Sri Sai Baba Nursing Home</t>
  </si>
  <si>
    <t xml:space="preserve">Sai Mytri Hospital </t>
  </si>
  <si>
    <t>Shiv Ram Naik Hospital</t>
  </si>
  <si>
    <t>Shadnagar Dental Hospital</t>
  </si>
  <si>
    <t>Shiva Sri Hospital</t>
  </si>
  <si>
    <t>SVR Diagnostics</t>
  </si>
  <si>
    <t>Sri Guru Raghavendra Dental</t>
  </si>
  <si>
    <t>Sri Balaji Clinic</t>
  </si>
  <si>
    <t>Sri Drugha Diagnostics</t>
  </si>
  <si>
    <t>Vijay Hospital</t>
  </si>
  <si>
    <t>Vijaya Jyothi Multi Specility Hospital</t>
  </si>
  <si>
    <t>Venkata Sai Poly Clinic</t>
  </si>
  <si>
    <t>Yashodara Dental Hospital</t>
  </si>
  <si>
    <t>Vaishali Poly Clinic</t>
  </si>
  <si>
    <t>Viva Hospital</t>
  </si>
  <si>
    <t xml:space="preserve">Bhavana Multispecialty Hospital </t>
  </si>
  <si>
    <t>Amangal , RR-Dist</t>
  </si>
  <si>
    <t xml:space="preserve">Padma Nursing Home 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</si>
  <si>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</si>
  <si>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</si>
  <si>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</si>
  <si>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</si>
  <si>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</si>
  <si>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</si>
  <si>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</si>
  <si>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</si>
  <si>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</si>
  <si>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</si>
  <si>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</si>
  <si>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</si>
  <si>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</si>
  <si>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</si>
  <si>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</si>
  <si>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</si>
  <si>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</si>
  <si>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</si>
  <si>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</si>
  <si>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</si>
  <si>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</si>
  <si>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vasthalaya polyclinic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</si>
  <si>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</si>
  <si>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</si>
  <si>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</si>
  <si>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</si>
  <si>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</si>
  <si>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</si>
  <si>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</si>
  <si>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</si>
  <si>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</si>
  <si>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</si>
  <si>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</si>
  <si>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</si>
  <si>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</si>
  <si>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</si>
  <si>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</si>
  <si>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</si>
  <si>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</si>
  <si>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SHADNAGAR PHC 'S</t>
  </si>
  <si>
    <t>Kothur PHC</t>
  </si>
  <si>
    <t>TOTAL</t>
  </si>
  <si>
    <t xml:space="preserve">TOTAL  No.of. Beds </t>
  </si>
  <si>
    <t xml:space="preserve"> GRAND  TOTAL</t>
  </si>
  <si>
    <t>AVERAGE PER DAY</t>
  </si>
  <si>
    <t>MAHABUBNAGAR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</si>
  <si>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</si>
  <si>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</si>
  <si>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</si>
  <si>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</si>
  <si>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</si>
  <si>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</si>
  <si>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>Mahabubnagar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</si>
  <si>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</si>
  <si>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</si>
  <si>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</si>
  <si>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</si>
  <si>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</si>
  <si>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</si>
  <si>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</si>
  <si>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</si>
  <si>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</si>
  <si>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</si>
  <si>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</si>
  <si>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</si>
  <si>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</si>
  <si>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</si>
  <si>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</si>
  <si>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</si>
  <si>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</si>
  <si>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</si>
  <si>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Indin Red Cross Blood Bank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</si>
  <si>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</si>
  <si>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</si>
  <si>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</si>
  <si>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</si>
  <si>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</si>
  <si>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</si>
  <si>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</si>
  <si>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</si>
  <si>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>Laxma Reddy Clinic</t>
  </si>
  <si>
    <t xml:space="preserve">Manasa Nursing Home 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</si>
  <si>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</si>
  <si>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</si>
  <si>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</si>
  <si>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</si>
  <si>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</si>
  <si>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</si>
  <si>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</si>
  <si>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</si>
  <si>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</si>
  <si>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Mamatha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</si>
  <si>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</si>
  <si>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</si>
  <si>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</si>
  <si>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</si>
  <si>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 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</si>
  <si>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</si>
  <si>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</si>
  <si>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</si>
  <si>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</si>
  <si>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</si>
  <si>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</si>
  <si>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</si>
  <si>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</si>
  <si>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</si>
  <si>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</si>
  <si>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</si>
  <si>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Newtown MBNR</t>
  </si>
  <si>
    <t>Susrutha Hospital (Prathibha people health care center)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</si>
  <si>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</si>
  <si>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</si>
  <si>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</si>
  <si>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</si>
  <si>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</si>
  <si>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</si>
  <si>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Hospital</t>
  </si>
  <si>
    <t xml:space="preserve">Ravi Diagnostics </t>
  </si>
  <si>
    <t>S.S. Hospital</t>
  </si>
  <si>
    <t>Palshab gutta</t>
  </si>
  <si>
    <t>S.V.S.Dental Hosp</t>
  </si>
  <si>
    <t>yenugonda mahabubnagar</t>
  </si>
  <si>
    <t>S.V.S.Hospital</t>
  </si>
  <si>
    <t>Sadhana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</si>
  <si>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</si>
  <si>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</si>
  <si>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</si>
  <si>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</si>
  <si>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</si>
  <si>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</si>
  <si>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</si>
  <si>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</si>
  <si>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Hospital</t>
  </si>
  <si>
    <t>Padmavathi colony Mbnr.</t>
  </si>
  <si>
    <t>Siri Children's Hospital</t>
  </si>
  <si>
    <t>SLVS Diagnostic center</t>
  </si>
  <si>
    <t>Sri Harsha Hospital</t>
  </si>
  <si>
    <t>Newtown Circlr</t>
  </si>
  <si>
    <t>sri Krishna Multispeciality Hospital</t>
  </si>
  <si>
    <t>Old RTO Office</t>
  </si>
  <si>
    <t>Sri Lakshmi Hospital</t>
  </si>
  <si>
    <t>Opp DEO OFFICE</t>
  </si>
  <si>
    <t xml:space="preserve">Sri Laxmi Scaning Center </t>
  </si>
  <si>
    <t>opp govt hosp road</t>
  </si>
  <si>
    <t>Sri Sai Krishna E.N.T.</t>
  </si>
  <si>
    <t xml:space="preserve">Sri Sai Nursing Home </t>
  </si>
  <si>
    <t>Sujatha Clinic</t>
  </si>
  <si>
    <t>Sunitha Hospital</t>
  </si>
  <si>
    <t>Near Crown Garden</t>
  </si>
  <si>
    <t>Suraksha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</si>
  <si>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</si>
  <si>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</si>
  <si>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</si>
  <si>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</si>
  <si>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</si>
  <si>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</si>
  <si>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</si>
  <si>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</si>
  <si>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Hospital</t>
  </si>
  <si>
    <t>Teja's Hospital</t>
  </si>
  <si>
    <t>Thyrocarae Center</t>
  </si>
  <si>
    <t>Newtown</t>
  </si>
  <si>
    <t>TJR Dential</t>
  </si>
  <si>
    <t>Teja's Childrens  Hospital</t>
  </si>
  <si>
    <t>Vijaya Nursing Home</t>
  </si>
  <si>
    <t>Vimala ENT Clinic</t>
  </si>
  <si>
    <t>Beside Sindu Hotel</t>
  </si>
  <si>
    <t>Yasodha Dental &amp; ENT Clinic</t>
  </si>
  <si>
    <t>GOVT Medical College</t>
  </si>
  <si>
    <t xml:space="preserve">Sindhu Hospital </t>
  </si>
  <si>
    <t>SIMS HOSPITAL</t>
  </si>
  <si>
    <t>Sri SR Poly Clinic</t>
  </si>
  <si>
    <t>Nithya Hospital</t>
  </si>
  <si>
    <t>Meenakshi  Hospital</t>
  </si>
  <si>
    <t>LOTUS Diagnostics Center</t>
  </si>
  <si>
    <t xml:space="preserve">Noble Hospital, </t>
  </si>
  <si>
    <t xml:space="preserve">H.No: 1-4-144, Rajendranagar, </t>
  </si>
  <si>
    <t>Shravani E N T Clinic,</t>
  </si>
  <si>
    <t>H.No. 1-4-3/D, Rajendranagar, MBNR</t>
  </si>
  <si>
    <t xml:space="preserve">Kartheek Neuro Centre, </t>
  </si>
  <si>
    <t>Dr. AC. Kesavulu Complex, MBNR</t>
  </si>
  <si>
    <t>M.K. Hospital &amp; Diagnostics,</t>
  </si>
  <si>
    <t>H.No: 1-03-149/7, Rajendra Nagar, Mahabubnagar</t>
  </si>
  <si>
    <t>Smile and Shine Dental Clinic</t>
  </si>
  <si>
    <t>Bhageeratha colony,Mahabubnagar</t>
  </si>
  <si>
    <t>Star Hospital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</si>
  <si>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</si>
  <si>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</si>
  <si>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</si>
  <si>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</si>
  <si>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</si>
  <si>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</si>
  <si>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</si>
  <si>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</si>
  <si>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Mathurhrudaya Clinic</t>
  </si>
  <si>
    <t>Mamatha Lab</t>
  </si>
  <si>
    <t>Nithin Rajamuri Chest Clinic</t>
  </si>
  <si>
    <t>Family Care Clinic</t>
  </si>
  <si>
    <t xml:space="preserve">Sri Kara Scanning Center &amp; Orthopedic </t>
  </si>
  <si>
    <t>Uday Hospital</t>
  </si>
  <si>
    <t>Shyam Life Care Clinic</t>
  </si>
  <si>
    <t>Surabhi Diagnostic Center</t>
  </si>
  <si>
    <t>Gandhi Neuro Hospital</t>
  </si>
  <si>
    <t>Shashikala Hospital</t>
  </si>
  <si>
    <t>We Care Hospital</t>
  </si>
  <si>
    <t>Mahabubnagar Cancer Hospital</t>
  </si>
  <si>
    <t>Mahabubnagar Intensive Care</t>
  </si>
  <si>
    <t>Nithin Retina Eye Hospital</t>
  </si>
  <si>
    <t>DR.Samulu Multispeciality Hospital</t>
  </si>
  <si>
    <t>Laxmi Rumatalogy Clinic</t>
  </si>
  <si>
    <t>SR Hospital</t>
  </si>
  <si>
    <t>Adwith Clinic</t>
  </si>
  <si>
    <t>Balaji Neuro Hoapital</t>
  </si>
  <si>
    <t>Apporva Childrens Hospital</t>
  </si>
  <si>
    <t>Isha Hospital</t>
  </si>
  <si>
    <t>Sree Dental Hospital</t>
  </si>
  <si>
    <t>CSC Health Care &amp; Wellness Services</t>
  </si>
  <si>
    <t>Sri Srinivasa MultiSpeciality Hospital</t>
  </si>
  <si>
    <t>Sneha Chest Care Hospital</t>
  </si>
  <si>
    <t>Thyrocare Diagnostic Centre</t>
  </si>
  <si>
    <t>Dr Yashas Chikines Dental Clinic</t>
  </si>
  <si>
    <t>ECHS Poly Clinic</t>
  </si>
  <si>
    <t>Akshaya Diagnostic Centre</t>
  </si>
  <si>
    <t xml:space="preserve">Vihaan Diagnostic center </t>
  </si>
  <si>
    <t xml:space="preserve">Siri Dental Hospital </t>
  </si>
  <si>
    <t>APEX DIAGNOSTIC CENTER</t>
  </si>
  <si>
    <t>swata clinic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</si>
  <si>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</si>
  <si>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</si>
  <si>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</si>
  <si>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</si>
  <si>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</si>
  <si>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</si>
  <si>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</si>
  <si>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</si>
  <si>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</si>
  <si>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</si>
  <si>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</si>
  <si>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</si>
  <si>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</si>
  <si>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</si>
  <si>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</si>
  <si>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>MAHABUBNAGER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</si>
  <si>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</si>
  <si>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</si>
  <si>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</si>
  <si>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</si>
  <si>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</si>
  <si>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</si>
  <si>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</si>
  <si>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</si>
  <si>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</si>
  <si>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</si>
  <si>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</si>
  <si>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M/S SVETHANSH &amp; COMPANY , Mahabubnagar
Total no.of HCE's sending BMW to CBMWTF &amp; Qty disposed 
On 01- 1-2024 TO 31-12-2024</t>
  </si>
  <si>
    <t>JADCHERLA</t>
  </si>
  <si>
    <t>Balaji Children's Hospital</t>
  </si>
  <si>
    <t>Bijinapally Road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</si>
  <si>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</si>
  <si>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</si>
  <si>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</si>
  <si>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</si>
  <si>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</si>
  <si>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</si>
  <si>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Clinic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</si>
  <si>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</si>
  <si>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</si>
  <si>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</si>
  <si>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</si>
  <si>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</si>
  <si>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</si>
  <si>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</si>
  <si>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Anisha Dental</t>
  </si>
  <si>
    <t>Sri Sai Multispeciality Dental</t>
  </si>
  <si>
    <t>Amoga Hospital</t>
  </si>
  <si>
    <t>Amma Dental</t>
  </si>
  <si>
    <t>Jadcherla</t>
  </si>
  <si>
    <t>Swami Reddy Hospital</t>
  </si>
  <si>
    <t>BIJNAPALLY ROAD, JADCHERLA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</si>
  <si>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</si>
  <si>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</si>
  <si>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</si>
  <si>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</si>
  <si>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</si>
  <si>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</si>
  <si>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</si>
  <si>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Mhabubnagar</t>
  </si>
  <si>
    <t>Mamdhabad PHC</t>
  </si>
  <si>
    <t>Gandeed PHC</t>
  </si>
  <si>
    <t>Jonapet  PHC</t>
  </si>
  <si>
    <t>Addakal PHC</t>
  </si>
  <si>
    <t>Boothpur PHC</t>
  </si>
  <si>
    <t>Kaurampet PHC</t>
  </si>
  <si>
    <t>Midjil PHC</t>
  </si>
  <si>
    <t>Koilkonda PHC</t>
  </si>
  <si>
    <t>Deverkadra PHC</t>
  </si>
  <si>
    <t>Marikal PHC</t>
  </si>
  <si>
    <t>Rajapur PHC</t>
  </si>
  <si>
    <t>Balanagar PHC</t>
  </si>
  <si>
    <t>Moosapet PHC</t>
  </si>
  <si>
    <t>Thimmajipet PHC</t>
  </si>
  <si>
    <t>Manikonda PHC</t>
  </si>
  <si>
    <t>MAHABUB NAGAR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</si>
  <si>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</si>
  <si>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</si>
  <si>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</si>
  <si>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</si>
  <si>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</si>
  <si>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</si>
  <si>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</si>
  <si>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</si>
  <si>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</si>
  <si>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</si>
  <si>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</si>
  <si>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</si>
  <si>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</si>
  <si>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</si>
  <si>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</si>
  <si>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Clinic</t>
  </si>
  <si>
    <t>Anitha Carewell Hospital</t>
  </si>
  <si>
    <t>Dr.Pathlabs</t>
  </si>
  <si>
    <t>Gayatri hospital/Lab</t>
  </si>
  <si>
    <t>Kuchakulla Ramchandra Reddy Eye Hospital</t>
  </si>
  <si>
    <t>MSR Super Speciality Hospital</t>
  </si>
  <si>
    <t>Mamatha Clinic</t>
  </si>
  <si>
    <t>Pragathi Nursing Home</t>
  </si>
  <si>
    <t>Pulla Reddy Hospital</t>
  </si>
  <si>
    <t>Priyanka Hospital</t>
  </si>
  <si>
    <t>Raghavendra Clinic</t>
  </si>
  <si>
    <t xml:space="preserve">RRK Lab </t>
  </si>
  <si>
    <t>Sara Diagnostic Centre</t>
  </si>
  <si>
    <t>Sri Satya sai Hospital</t>
  </si>
  <si>
    <t>Shiridi Sai Lab</t>
  </si>
  <si>
    <t>Shiva Nursing Home</t>
  </si>
  <si>
    <t>Sri Devi Dental Hospital</t>
  </si>
  <si>
    <t>Sri Lakshmi Children's Hospital</t>
  </si>
  <si>
    <t>Venkata sai Diagnostics</t>
  </si>
  <si>
    <t>Shobha Hospital</t>
  </si>
  <si>
    <t>Shanvi children's Clinic</t>
  </si>
  <si>
    <t>Sindhu Skin &amp; Cancer Clinic</t>
  </si>
  <si>
    <t>Venkateshwara Diagnostic centre</t>
  </si>
  <si>
    <t>IBS Digital X-Ray Scaning Center</t>
  </si>
  <si>
    <t>Krupa Phy</t>
  </si>
  <si>
    <t>Sri Sai Path Lab</t>
  </si>
  <si>
    <t>V-Care Hospital</t>
  </si>
  <si>
    <t>Venkataramma Childrens Hospital</t>
  </si>
  <si>
    <t>Laxmi Prasanna Diagnostic Center</t>
  </si>
  <si>
    <t>Medpath Diagnostic Center</t>
  </si>
  <si>
    <t>Vishnu Dental Clinic</t>
  </si>
  <si>
    <t xml:space="preserve">Tulasi Diagnostic </t>
  </si>
  <si>
    <t xml:space="preserve">Life Line Physiotherapy </t>
  </si>
  <si>
    <t>Mahadev MultiSpeciality Hospital</t>
  </si>
  <si>
    <t xml:space="preserve">Shira Clinic </t>
  </si>
  <si>
    <t xml:space="preserve">Sri Hemanth Neuro Multispecialty Hospital </t>
  </si>
  <si>
    <t>Shruthi Hospital /Diagnostic Centre</t>
  </si>
  <si>
    <t>NAGARKURNOOL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</si>
  <si>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</si>
  <si>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</si>
  <si>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</si>
  <si>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</si>
  <si>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</si>
  <si>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</si>
  <si>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</si>
  <si>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</si>
  <si>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Sai Ram Poly Clinic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</si>
  <si>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</si>
  <si>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</si>
  <si>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</si>
  <si>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</si>
  <si>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</si>
  <si>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</si>
  <si>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</si>
  <si>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</si>
  <si>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</si>
  <si>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</si>
  <si>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</si>
  <si>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</si>
  <si>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</si>
  <si>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</si>
  <si>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Ramya Hospital </t>
  </si>
  <si>
    <t>Ramya Diagnostic Centre</t>
  </si>
  <si>
    <t>Samatha Hospital</t>
  </si>
  <si>
    <t>Sri Vani Hospital</t>
  </si>
  <si>
    <t>SVR Diagnostic Centre</t>
  </si>
  <si>
    <t>Sri Sai Nursing Home</t>
  </si>
  <si>
    <t>Satwika Child Hospital</t>
  </si>
  <si>
    <t>Advitha Lab</t>
  </si>
  <si>
    <t>Sri Venkataramana Hospital</t>
  </si>
  <si>
    <t>Srinivasa Poly Clinic</t>
  </si>
  <si>
    <t>Karthik Diagnostic Centre</t>
  </si>
  <si>
    <t>OM  Diagnostic Centre</t>
  </si>
  <si>
    <t xml:space="preserve"> </t>
  </si>
  <si>
    <t>Yennams Hospital</t>
  </si>
  <si>
    <t>Doctor's Care Lab</t>
  </si>
  <si>
    <t>Sai Srinivasa Diagnostic Center</t>
  </si>
  <si>
    <t xml:space="preserve">Dr BVK LIFE Health Care Center </t>
  </si>
  <si>
    <t xml:space="preserve">Suraksha Hospital </t>
  </si>
  <si>
    <t xml:space="preserve">Shifa Clinic </t>
  </si>
  <si>
    <t>KALWAKURTHY</t>
  </si>
  <si>
    <t xml:space="preserve">ACHAMPET </t>
  </si>
  <si>
    <t>Charitha Sai Hospital</t>
  </si>
  <si>
    <t>Achampet</t>
  </si>
  <si>
    <t>Dr. Laxma Reddy Clinic</t>
  </si>
  <si>
    <t>Prasanth Clinics</t>
  </si>
  <si>
    <t xml:space="preserve">Sri ram( Sar ram) Hospital </t>
  </si>
  <si>
    <t>SIMS Clinic</t>
  </si>
  <si>
    <t>Kids  Care Childrens Hospital</t>
  </si>
  <si>
    <t>Universal  Hospital</t>
  </si>
  <si>
    <t>Care Lab</t>
  </si>
  <si>
    <t>Nobel Diagnostic Centre</t>
  </si>
  <si>
    <t>Sri Sai Lab</t>
  </si>
  <si>
    <t>Aditya Lab</t>
  </si>
  <si>
    <t>Sri Krishna Diagnostic Services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</si>
  <si>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</si>
  <si>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Vivek Multispeciality Hospital</t>
  </si>
  <si>
    <t>KOLLAPUR</t>
  </si>
  <si>
    <t>Amma  Clinic</t>
  </si>
  <si>
    <t>Kollapur</t>
  </si>
  <si>
    <t>Medi care Lab</t>
  </si>
  <si>
    <t>Prashanthi Hospital</t>
  </si>
  <si>
    <t xml:space="preserve">Samraksha Multispeciality Hospital [SAI SUDHA NURSING HOME] </t>
  </si>
  <si>
    <t>Sri Dhatta Dental</t>
  </si>
  <si>
    <t>V J Clinic</t>
  </si>
  <si>
    <t>Vijya Lab</t>
  </si>
  <si>
    <t>Sri Laxmi Clinic</t>
  </si>
  <si>
    <t>Apple Clinic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</si>
  <si>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</si>
  <si>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</si>
  <si>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</si>
  <si>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</si>
  <si>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</si>
  <si>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</si>
  <si>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</si>
  <si>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</t>
  </si>
  <si>
    <t>PHC Peddamuddunoor</t>
  </si>
  <si>
    <t>Peddamuddunoor</t>
  </si>
  <si>
    <t>PHC Bijinapally</t>
  </si>
  <si>
    <t>Bijinapally</t>
  </si>
  <si>
    <t>PHC Peddakothapally</t>
  </si>
  <si>
    <t>Peddakothapally</t>
  </si>
  <si>
    <t>PHC Telkapally</t>
  </si>
  <si>
    <t>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</si>
  <si>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</si>
  <si>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</si>
  <si>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</si>
  <si>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</si>
  <si>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</si>
  <si>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</si>
  <si>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</si>
  <si>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</si>
  <si>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</si>
  <si>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</si>
  <si>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</si>
  <si>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</si>
  <si>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</si>
  <si>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</si>
  <si>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</si>
  <si>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</si>
  <si>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</si>
  <si>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</si>
  <si>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</si>
  <si>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</si>
  <si>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</si>
  <si>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</si>
  <si>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</si>
  <si>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</si>
  <si>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</si>
  <si>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>Aishwarya Nursing Home</t>
  </si>
  <si>
    <t>1-6-85/6/1, Yadgir road</t>
  </si>
  <si>
    <t>Aayush Dental</t>
  </si>
  <si>
    <t>Narayanpet</t>
  </si>
  <si>
    <t>Bangaru Balappa Memorial Dental</t>
  </si>
  <si>
    <t>Opp:Civil Hospital</t>
  </si>
  <si>
    <t>Dr. Shailaja's Maternity Hospital</t>
  </si>
  <si>
    <t xml:space="preserve"> Dr. B.R.Ambedkar 'X' Road</t>
  </si>
  <si>
    <t>Geetha Hospital</t>
  </si>
  <si>
    <t>Karuna Hospital</t>
  </si>
  <si>
    <t>Kids Children Hospital</t>
  </si>
  <si>
    <t>Nithya Clinic</t>
  </si>
  <si>
    <t xml:space="preserve"> SBI Bank Premises, Ashok Nagar</t>
  </si>
  <si>
    <t>Safety Hospital</t>
  </si>
  <si>
    <t>1-6-38/A/1, Civil Lane, Civil Lane</t>
  </si>
  <si>
    <t>Sneha Hospital</t>
  </si>
  <si>
    <t>Sri Venkateshwara Eye Hospital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</si>
  <si>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</si>
  <si>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</si>
  <si>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</si>
  <si>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</si>
  <si>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</si>
  <si>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</si>
  <si>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Dental Hospital</t>
  </si>
  <si>
    <t>Siri Child Hospital</t>
  </si>
  <si>
    <t>Sunnadha Hospital</t>
  </si>
  <si>
    <t>Sai Rathna Hospital</t>
  </si>
  <si>
    <t>Akshiya Hospital</t>
  </si>
  <si>
    <t>SLV Hospital</t>
  </si>
  <si>
    <t>Aditya Clinic</t>
  </si>
  <si>
    <t xml:space="preserve">Medicare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</si>
  <si>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</si>
  <si>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</si>
  <si>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</si>
  <si>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</si>
  <si>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</si>
  <si>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</si>
  <si>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</si>
  <si>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</si>
  <si>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</si>
  <si>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 xml:space="preserve">Maruthi Dental </t>
  </si>
  <si>
    <t xml:space="preserve">Opp: Anjaneya Temple, </t>
  </si>
  <si>
    <t>Mrudula Clinic</t>
  </si>
  <si>
    <t xml:space="preserve"> Near Pandu ranga Medicals, Main Road</t>
  </si>
  <si>
    <t>Munaya Hospital</t>
  </si>
  <si>
    <t>Makthal</t>
  </si>
  <si>
    <t xml:space="preserve">Sangam Banda Road, </t>
  </si>
  <si>
    <t xml:space="preserve">Sri Venkateshwara Clinic, </t>
  </si>
  <si>
    <t>Swasa Hospital</t>
  </si>
  <si>
    <t>H.No:5-219/2, Sathya Reddy Complex, Main Road</t>
  </si>
  <si>
    <t xml:space="preserve">Venkateshwara Nursing Home </t>
  </si>
  <si>
    <t>Opp: Bus Stand, Swagath Complex</t>
  </si>
  <si>
    <t>Venkatramana Clinic</t>
  </si>
  <si>
    <t>Anjali Diagnostics</t>
  </si>
  <si>
    <t>Sri Sai Divya Lab</t>
  </si>
  <si>
    <t xml:space="preserve">Karuna Hospital </t>
  </si>
  <si>
    <t>Dhanvantri Poly Clinic</t>
  </si>
  <si>
    <t>MAKTHAL</t>
  </si>
  <si>
    <t xml:space="preserve">Manikanta Poly Clinic </t>
  </si>
  <si>
    <t>Sri sai Ayush Hospital</t>
  </si>
  <si>
    <t xml:space="preserve">Dhanvantri Diagnostics Centre </t>
  </si>
  <si>
    <t xml:space="preserve">Sai Clinic </t>
  </si>
  <si>
    <t xml:space="preserve">Sri Laxmi Diagnostic Center  </t>
  </si>
  <si>
    <t>KOSGI</t>
  </si>
  <si>
    <t>Janani Diagnostic Center &amp; Center</t>
  </si>
  <si>
    <t xml:space="preserve">Narayanpet,Kosgi(V)
</t>
  </si>
  <si>
    <t>Lavanya Clinic</t>
  </si>
  <si>
    <t>Lepakshmi Diagnostic Center</t>
  </si>
  <si>
    <t>Sri Balaji Nursing Home</t>
  </si>
  <si>
    <t>Sri Diagnostic Center</t>
  </si>
  <si>
    <t>Sri Hari Clinic</t>
  </si>
  <si>
    <t>Sri Raghavendra Diagnostic center</t>
  </si>
  <si>
    <t xml:space="preserve">Srinivasa Nursing home </t>
  </si>
  <si>
    <t>Narayana Reddy Hospital</t>
  </si>
  <si>
    <t>Akshaya Lab</t>
  </si>
  <si>
    <t>Sri Venkata Chinnapilala Hospital</t>
  </si>
  <si>
    <t xml:space="preserve">Geeta Clinic </t>
  </si>
  <si>
    <t>NRAYANPET, KOSGI(V)</t>
  </si>
  <si>
    <t>Veda Super Speciality Dental Clinic</t>
  </si>
  <si>
    <t xml:space="preserve">Vejetha Hospital  </t>
  </si>
  <si>
    <t>NARAYANPET PHC'S</t>
  </si>
  <si>
    <t>Kosgi PHC</t>
  </si>
  <si>
    <t>Nrayanpet</t>
  </si>
  <si>
    <t>Gundumal PHC</t>
  </si>
  <si>
    <t>Madhur PHC</t>
  </si>
  <si>
    <t>Makthal PHC</t>
  </si>
  <si>
    <t>Narva PHC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</si>
  <si>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</si>
  <si>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</si>
  <si>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</si>
  <si>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</si>
  <si>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</si>
  <si>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</si>
  <si>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</si>
  <si>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Hospital</t>
  </si>
  <si>
    <t>Gadwal</t>
  </si>
  <si>
    <t>Anantha Hospital</t>
  </si>
  <si>
    <t>Apple Lab</t>
  </si>
  <si>
    <t>Dr. K.laxmiah clinic</t>
  </si>
  <si>
    <t xml:space="preserve">Gadwal centeral lab </t>
  </si>
  <si>
    <t>Gadwal Multispeciality Hospital</t>
  </si>
  <si>
    <t>Janani Nursing Home</t>
  </si>
  <si>
    <t>Mahesh Superspeciality Dental Clinic</t>
  </si>
  <si>
    <t>Nirmala Devi Nursing Home</t>
  </si>
  <si>
    <t>RM LAB</t>
  </si>
  <si>
    <t>Partha Dental Hospital</t>
  </si>
  <si>
    <t>Sree latha clinic &amp; Lab</t>
  </si>
  <si>
    <t>Sri Vijaya Raya Multi Speciality Hospital</t>
  </si>
  <si>
    <t>Sri Sree Dental</t>
  </si>
  <si>
    <t>Subhakara Children's Hospital</t>
  </si>
  <si>
    <t>Sravanthi Multispeciality Hospital,</t>
  </si>
  <si>
    <t>Sri Raghavendra Mother &amp; Child Hospital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</si>
  <si>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</si>
  <si>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</si>
  <si>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</si>
  <si>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</si>
  <si>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</si>
  <si>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Children's &amp; Family Clinic</t>
  </si>
  <si>
    <t>Sri Laxmi Venkateshwara Hospital</t>
  </si>
  <si>
    <t>Vishnavi Hospital</t>
  </si>
  <si>
    <t xml:space="preserve">Jaya Praja Hospital </t>
  </si>
  <si>
    <t>Hari Lab</t>
  </si>
  <si>
    <t>SV Lab</t>
  </si>
  <si>
    <t>UV Lab</t>
  </si>
  <si>
    <t>Kranthi Lab</t>
  </si>
  <si>
    <t>Netralaya Hospital</t>
  </si>
  <si>
    <t>Krishna Reddy Clinic</t>
  </si>
  <si>
    <t>Suraj Clinic</t>
  </si>
  <si>
    <t>AR Dental</t>
  </si>
  <si>
    <t>Roa's Hospital</t>
  </si>
  <si>
    <t>Sri Mallikarjuna Diagnostic Center</t>
  </si>
  <si>
    <t>Krishna Reddy Diagnostic Center</t>
  </si>
  <si>
    <t>Sree Shiva Gange Hospital</t>
  </si>
  <si>
    <t>Praveen Dental</t>
  </si>
  <si>
    <t>Sai Sudha Dental</t>
  </si>
  <si>
    <t>SLN Dental</t>
  </si>
  <si>
    <t>Pushpa Dental</t>
  </si>
  <si>
    <t>Happy Children's Hospital</t>
  </si>
  <si>
    <t>KPN Hospital</t>
  </si>
  <si>
    <t xml:space="preserve">Jeevan Health Care Hospital </t>
  </si>
  <si>
    <t>Ruthika Dental</t>
  </si>
  <si>
    <t xml:space="preserve">MK Diagnostic </t>
  </si>
  <si>
    <t>VS Lab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</si>
  <si>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</si>
  <si>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</si>
  <si>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</si>
  <si>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</si>
  <si>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</si>
  <si>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</si>
  <si>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</si>
  <si>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</si>
  <si>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</si>
  <si>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</si>
  <si>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</si>
  <si>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</si>
  <si>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</si>
  <si>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</si>
  <si>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</si>
  <si>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</si>
  <si>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</si>
  <si>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</si>
  <si>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</si>
  <si>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</si>
  <si>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</si>
  <si>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</si>
  <si>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</si>
  <si>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</si>
  <si>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</si>
  <si>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 xml:space="preserve">Shakthi Mother &amp; Childrens Hospital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</si>
  <si>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</si>
  <si>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</si>
  <si>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</si>
  <si>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</si>
  <si>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</si>
  <si>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>SHANTHI NAGAR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</si>
  <si>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</si>
  <si>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</si>
  <si>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</si>
  <si>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</si>
  <si>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</si>
  <si>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</si>
  <si>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MultiSpeciality Poly Clinic</t>
  </si>
  <si>
    <t>TejaswIni Hospital</t>
  </si>
  <si>
    <t>Venkateshwara Poly 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</si>
  <si>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</si>
  <si>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</si>
  <si>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</si>
  <si>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</si>
  <si>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</si>
  <si>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</si>
  <si>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</si>
  <si>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</si>
  <si>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</si>
  <si>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</si>
  <si>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</si>
  <si>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</si>
  <si>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</si>
  <si>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</si>
  <si>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</si>
  <si>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</si>
  <si>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>Opp: LIC Office SBI Main Road, Gadwal.</t>
  </si>
  <si>
    <t>Sri Sai Krishna Children's Hospital</t>
  </si>
  <si>
    <t>Telangana circle, Main Road, Gadwal.</t>
  </si>
  <si>
    <t>Sai Shiva Hospital &amp; Laboratory</t>
  </si>
  <si>
    <t>Sravanthi Multispeciality Hospital</t>
  </si>
  <si>
    <t>Appa complex , Gadwal.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</si>
  <si>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</si>
  <si>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</si>
  <si>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</si>
  <si>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</si>
  <si>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</si>
  <si>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krishnaveni Hospital</t>
  </si>
  <si>
    <t>Vihaan Diagnostic Center</t>
  </si>
  <si>
    <t>Ieeja</t>
  </si>
  <si>
    <t>Balaji Hospital</t>
  </si>
  <si>
    <t>Satyanarayana Diagnostic Center</t>
  </si>
  <si>
    <t xml:space="preserve">Om Diagnostic Centre </t>
  </si>
  <si>
    <t>Kaamat Dental Clinic</t>
  </si>
  <si>
    <t>SLN DENTAL Hospital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</si>
  <si>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</si>
  <si>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</si>
  <si>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</si>
  <si>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</si>
  <si>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</si>
  <si>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</si>
  <si>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Venkateshwara Diagnostics Centre</t>
  </si>
  <si>
    <t>Dr Mahesh Eye Hospital</t>
  </si>
  <si>
    <t xml:space="preserve">Ramesh Diagnostic Center </t>
  </si>
  <si>
    <t>Sri Sai Eye Hospital</t>
  </si>
  <si>
    <t>ALAMPUR</t>
  </si>
  <si>
    <t>SP Lab</t>
  </si>
  <si>
    <t>Alampur</t>
  </si>
  <si>
    <t>AM Care Diagnostics &amp; First Aid Center</t>
  </si>
  <si>
    <t>Hari Clinic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</si>
  <si>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</si>
  <si>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</si>
  <si>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</si>
  <si>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</si>
  <si>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</si>
  <si>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</si>
  <si>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</si>
  <si>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</si>
  <si>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</si>
  <si>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</si>
  <si>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</si>
  <si>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</si>
  <si>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</si>
  <si>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</si>
  <si>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</si>
  <si>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</si>
  <si>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</si>
  <si>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</si>
  <si>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WANAPARTHY</t>
  </si>
  <si>
    <t>Wanaparthy</t>
  </si>
  <si>
    <t>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</si>
  <si>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</si>
  <si>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</si>
  <si>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</si>
  <si>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</si>
  <si>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</si>
  <si>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Multispeciality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</si>
  <si>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</si>
  <si>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</si>
  <si>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</si>
  <si>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</si>
  <si>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</si>
  <si>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</si>
  <si>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Srinivas scan center</t>
  </si>
  <si>
    <t>Srushti Hospital</t>
  </si>
  <si>
    <t>Trinethra ENT &amp; Eye Hospital</t>
  </si>
  <si>
    <t>V- Care Hospital &amp; Diagnostic Center</t>
  </si>
  <si>
    <t>Vasavi Hospital</t>
  </si>
  <si>
    <t>Venkata Sai Hospital</t>
  </si>
  <si>
    <t>Wanaparthy Multispecility Hospital</t>
  </si>
  <si>
    <t xml:space="preserve">Venkateshwarlu Clinic </t>
  </si>
  <si>
    <t>Vision Diagnostic Center</t>
  </si>
  <si>
    <t xml:space="preserve">Mahalaxmi Clinic </t>
  </si>
  <si>
    <t xml:space="preserve">KC Dental Clinic &amp; Implant Centre </t>
  </si>
  <si>
    <t>Accurate Diagnostics Center</t>
  </si>
  <si>
    <t>Apollo Diagnostic Center</t>
  </si>
  <si>
    <t xml:space="preserve">Friends Lab </t>
  </si>
  <si>
    <t>Raksha Poly Clinic</t>
  </si>
  <si>
    <t>Sainath Poly Clinic</t>
  </si>
  <si>
    <t>Vamshi Children's Clinic</t>
  </si>
  <si>
    <t>Manik Diagnostic Center</t>
  </si>
  <si>
    <t xml:space="preserve">Arc Raghavendra Clinic </t>
  </si>
  <si>
    <t>Janatha Lab</t>
  </si>
  <si>
    <t>Karthik Lab</t>
  </si>
  <si>
    <t>Rohini Lab</t>
  </si>
  <si>
    <t>SS Diagnostic Center</t>
  </si>
  <si>
    <t>Sree Diagnostic Center</t>
  </si>
  <si>
    <t>Sri Laxmi Poly Clinic/Diagnostic Center</t>
  </si>
  <si>
    <t>Jaya Lab</t>
  </si>
  <si>
    <t>Surya Clinic</t>
  </si>
  <si>
    <t>Naga Sai clinic</t>
  </si>
  <si>
    <t xml:space="preserve">Sangha Mithra Clinic </t>
  </si>
  <si>
    <t>Sri Laxmi Hospital</t>
  </si>
  <si>
    <t xml:space="preserve">Bhuvanachandra Clinic </t>
  </si>
  <si>
    <t xml:space="preserve">MSR Physio Chiropractic Clinic </t>
  </si>
  <si>
    <t>VB Dental Hospital</t>
  </si>
  <si>
    <t xml:space="preserve">Amma Hospital </t>
  </si>
  <si>
    <t>Laxmi Poly Clinic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</si>
  <si>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</si>
  <si>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</si>
  <si>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</si>
  <si>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</si>
  <si>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</si>
  <si>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</si>
  <si>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</si>
  <si>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</si>
  <si>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</si>
  <si>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</si>
  <si>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</si>
  <si>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</si>
  <si>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</si>
  <si>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</si>
  <si>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>Chitanya Clinic  0beds</t>
  </si>
  <si>
    <t xml:space="preserve">Vigneshwara Ortho Care Clinic  </t>
  </si>
  <si>
    <t xml:space="preserve">Prasanna Polic Clinic &amp; Diagnostic Center  </t>
  </si>
  <si>
    <t xml:space="preserve">Pulse Hospital </t>
  </si>
  <si>
    <t xml:space="preserve">ATMAKUR </t>
  </si>
  <si>
    <t>Dr.Anil Amma Clinic</t>
  </si>
  <si>
    <t>Atmakur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</si>
  <si>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</si>
  <si>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</si>
  <si>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</si>
  <si>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</si>
  <si>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</si>
  <si>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 xml:space="preserve">RamChandraiah Clinic </t>
  </si>
  <si>
    <t xml:space="preserve">Rathnamma N.H </t>
  </si>
  <si>
    <t>RR Diagnostic Center</t>
  </si>
  <si>
    <t>Bharath Lab</t>
  </si>
  <si>
    <t>Sri Sai Krishna Lab</t>
  </si>
  <si>
    <t>R K Diagnostic Center</t>
  </si>
  <si>
    <t>S 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</si>
  <si>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</si>
  <si>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</si>
  <si>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</si>
  <si>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</si>
  <si>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</si>
  <si>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Pebbair</t>
  </si>
  <si>
    <t>SRI Renuka Devi  Dental</t>
  </si>
  <si>
    <t xml:space="preserve">Sri Venkata Sai Poly Clinic </t>
  </si>
  <si>
    <t>Sarojini hospital</t>
  </si>
  <si>
    <t>Laxmi Mahadev Hospital</t>
  </si>
  <si>
    <t>Suguna Poly Clinic</t>
  </si>
  <si>
    <t>Bhavitha Diagnostic Center</t>
  </si>
  <si>
    <t>Sai Krishna Lab</t>
  </si>
  <si>
    <t>Shanthi Hospital</t>
  </si>
  <si>
    <t>Shiva Sai Clinic</t>
  </si>
  <si>
    <t xml:space="preserve">Dr Brahma Reddy Praja vaidhyashala MultiSpecialty Hospital </t>
  </si>
  <si>
    <t xml:space="preserve">Advaith Hospital </t>
  </si>
  <si>
    <t xml:space="preserve"> KOTHAKOTA</t>
  </si>
  <si>
    <t>Rahul Hospital</t>
  </si>
  <si>
    <t>Kothakota</t>
  </si>
  <si>
    <t>Sri Laxmi Nursing Home</t>
  </si>
  <si>
    <t>Sri Sai Diagnostic centre &amp;Digital X-Ray Centre</t>
  </si>
  <si>
    <t>Adithya Children's Hospital</t>
  </si>
  <si>
    <t>Sneha Dental</t>
  </si>
  <si>
    <t>Micro Diagnostic Center</t>
  </si>
  <si>
    <t>Sri Hari Diagnostic Center</t>
  </si>
  <si>
    <t xml:space="preserve">Sree Venkateshwara Multispecialty Dental </t>
  </si>
  <si>
    <t>Solo Clinic Dr.M.Krishna Kumar Reddy</t>
  </si>
  <si>
    <t>WANAPARTHY-PHC'S</t>
  </si>
  <si>
    <t>Gopalpet PHC</t>
  </si>
  <si>
    <t>Atmakur PHC</t>
  </si>
  <si>
    <t>Amarchintha PHC</t>
  </si>
  <si>
    <t>Khila Gonpur PHC</t>
  </si>
  <si>
    <t>Revally PHC</t>
  </si>
  <si>
    <t>Kothakota PHC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</si>
  <si>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</si>
  <si>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</si>
  <si>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</si>
  <si>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</si>
  <si>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</si>
  <si>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</si>
  <si>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</si>
  <si>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</si>
  <si>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</si>
  <si>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</si>
  <si>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</si>
  <si>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</si>
  <si>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</si>
  <si>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</si>
  <si>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Natco Pharma Pvt. Ltd.</t>
  </si>
  <si>
    <t>Kothur</t>
  </si>
  <si>
    <t>Natco Pharma (Chemical Division) Ltd</t>
  </si>
  <si>
    <t>Mekaguda village, Kothur Mandal</t>
  </si>
  <si>
    <t>Hetero Bio pharma Unit III</t>
  </si>
  <si>
    <t>Polepally, Jadcherla, Mahabubnagar</t>
  </si>
  <si>
    <t>Hetero Lab.Unit V</t>
  </si>
  <si>
    <t>Hetero Drugs Pvt. Ltd.Unit VI</t>
  </si>
  <si>
    <t>Aurobindo Pharma Ltd. Unit VII</t>
  </si>
  <si>
    <t xml:space="preserve">Eugia Pharma </t>
  </si>
  <si>
    <t>APL Health Care Ltd.</t>
  </si>
  <si>
    <t>Mylan Laboratories Pvt. Ltd</t>
  </si>
  <si>
    <t>MSN Laboratories Pvt. Ltd.</t>
  </si>
  <si>
    <t>Nandigama Mandal, RangaReddy District</t>
  </si>
  <si>
    <t>Amneal Oncology Pvt. Ltd.</t>
  </si>
  <si>
    <t>Shilpa Medicare Pvt. Ltd.</t>
  </si>
  <si>
    <t>Evertogen Life Sciences Ltd.</t>
  </si>
  <si>
    <t>Procter and Gamble Home Products. Ltd.</t>
  </si>
  <si>
    <t xml:space="preserve">Penjerla Village, Kothur </t>
  </si>
  <si>
    <t>Symbiosis Center For Health Care</t>
  </si>
  <si>
    <t>Mamidipalli Village, Kothur</t>
  </si>
  <si>
    <t>Hyderabad Eye Institute(Natco Eye Center)</t>
  </si>
  <si>
    <t>Natco Primary Health Care Center</t>
  </si>
  <si>
    <t xml:space="preserve">Kanha Medical Centre                                                                </t>
  </si>
  <si>
    <t>Cohance Life Sciences[RA CHEM PHARMA LIMITED]</t>
  </si>
  <si>
    <t>APL Health Care. Unit III</t>
  </si>
  <si>
    <t>Procter and Gamble Micro Lab</t>
  </si>
  <si>
    <t>Penjerla Village, Kothur Mdl</t>
  </si>
  <si>
    <t>Allied Blenders and Distillers Ltd</t>
  </si>
  <si>
    <t xml:space="preserve">Rangapur, Pebbair -  Wanaparthy </t>
  </si>
  <si>
    <t>SGD Pharma IndiaPrivate Limited</t>
  </si>
  <si>
    <t>Vemula Road, Mahabubnagar</t>
  </si>
  <si>
    <t>HIL Limited</t>
  </si>
  <si>
    <t>POLEPALLY,JDCL,MBNR</t>
  </si>
  <si>
    <t xml:space="preserve">TS FORENSIC SCIENCE LABORATORY </t>
  </si>
  <si>
    <t xml:space="preserve">Hetero Plasma Sciences Private Limited </t>
  </si>
  <si>
    <t>GOVERNMENT HOSPITALS</t>
  </si>
  <si>
    <t>C.H.C., Alampur</t>
  </si>
  <si>
    <t>Jogulamba</t>
  </si>
  <si>
    <t>District Hospital Gadwal</t>
  </si>
  <si>
    <t>Government General Hospital, Mahabubnagar</t>
  </si>
  <si>
    <t>District Hospital, Nagarkurnool</t>
  </si>
  <si>
    <t>C.H.C.,Shadnagar</t>
  </si>
  <si>
    <t>C.H.C.,jadcherla</t>
  </si>
  <si>
    <t xml:space="preserve">Jadcherla </t>
  </si>
  <si>
    <t>C.H.C.,Kalwakurthy</t>
  </si>
  <si>
    <t>Klawakurthy</t>
  </si>
  <si>
    <t>District Hospital, Narayanpet</t>
  </si>
  <si>
    <t>C.H.C.,Revally</t>
  </si>
  <si>
    <t>District Hospital, Wanaparthy</t>
  </si>
  <si>
    <t>C.H.C Kosgi</t>
  </si>
  <si>
    <t>AH Badepally</t>
  </si>
  <si>
    <t>C.H.C Khila Ghanpur</t>
  </si>
  <si>
    <t>TOTAL AVERAGE GENERATION OF BIO-MEDICAL WASTE PER DAY IS 1199 KGS</t>
  </si>
  <si>
    <t>TOTAL BIO-MEDICAL INCINERABLE WASTE GENERATED IN JANUARY TO DECEMBER  ON AN AVERAGE IS 2,08,913 KGS. AVERAGE PER DAY  IS 572.365  (approximately) KGS .</t>
  </si>
  <si>
    <t>TOTAL BIO-MEDICAL RECYCLABLE WASTE GENERATED IN  JANUARY TO DECEMBER  ON AN AVERAGE IS 1,21,848  KGS. AVERAGE PER DAY IS 333.83 (approximately)  KGS.</t>
  </si>
  <si>
    <t>TOTAL AUTOCLAVABLE WASTE SHARPS GENERATED IN JANUARY TO DECEMBER ON AN AVERAGE IS 74,870 KGS. AVERAGE PER DAY IS 205.123 (approximately)  KGS.</t>
  </si>
  <si>
    <t>TOTAL PPC WHITE CONTAINER WASTE GENERATED AND TREATED IN JANUARY TO DECEMBER  ON AN AVERAGE IS 31,6318 KGS. AVERAGE PER DAY IS 87.6318 (approximately)  KGS.</t>
  </si>
  <si>
    <t>366 Day</t>
  </si>
  <si>
    <t>TOTAL AVERAGE GENERATION OF BIO-MEDICAL WASTE PER DAY IS 1,188 KGS</t>
  </si>
  <si>
    <t>TOTAL BIO-MEDICAL INCINERABLE WASTE GENERATED IN JANUARY TO DECEMBER  ON AN AVERAGE IS 2,07,478 KGS. AVERAGE PER DAY  IS 566.881 (approximately) KGS .</t>
  </si>
  <si>
    <t>TOTAL BIO-MEDICAL RECYCLABLE WASTE GENERATED IN  JANUARY TO DECEMBER  ON AN AVERAGE IS 1,21,025  KGS. AVERAGE PER DAY IS 330.669 (approximately)  KGS.</t>
  </si>
  <si>
    <t>TOTAL AUTOCLAVABLE WASTE SHARPS GENERATED IN JANUARY TO DECEMBER ON AN AVERAGE IS 74,359 KGS. AVERAGE PER DAY IS 203.166 (approximately)  KGS.</t>
  </si>
  <si>
    <t>TOTAL PPC WHITE CONTAINER WASTE GENERATED AND TREATED IN JANUARY TO DECEMBER  ON AN AVERAGE IS 31,809  KGS. AVERAGE PER DAY IS 86.9095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</si>
</sst>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.5"/>
      <name val="Calibri"/>
      <family val="2"/>
      <scheme val="minor"/>
    </font>
    <font>
      <sz val="11.5"/>
      <name val="Calibri"/>
      <family val="2"/>
    </font>
    <font>
      <sz val="12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theme="4" tint="0.79992065187536243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4F81BD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0" fontId="11" fillId="0" borderId="1" xfId="0" applyFont="1" applyBorder="1" applyAlignment="1">
      <alignment wrapText="1"/>
    </xf>
    <xf numFmtId="0" fontId="10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" fillId="0" borderId="1" xfId="0" applyFont="1" applyBorder="1"/>
    <xf numFmtId="0" fontId="11" fillId="2" borderId="5" xfId="0" applyFont="1" applyFill="1" applyBorder="1" applyAlignment="1">
      <alignment vertical="center"/>
    </xf>
    <xf numFmtId="0" fontId="9" fillId="2" borderId="1" xfId="0" applyFont="1" applyFill="1" applyBorder="1"/>
    <xf numFmtId="0" fontId="11" fillId="0" borderId="1" xfId="0" applyFont="1" applyBorder="1"/>
    <xf numFmtId="0" fontId="9" fillId="2" borderId="5" xfId="0" applyFont="1" applyFill="1" applyBorder="1"/>
    <xf numFmtId="0" fontId="10" fillId="2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5" xfId="0" applyFont="1" applyBorder="1"/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vertical="top"/>
    </xf>
    <xf numFmtId="0" fontId="11" fillId="2" borderId="8" xfId="0" applyFont="1" applyFill="1" applyBorder="1" applyAlignment="1">
      <alignment vertical="top"/>
    </xf>
    <xf numFmtId="0" fontId="11" fillId="0" borderId="8" xfId="0" applyFont="1" applyBorder="1" applyAlignment="1">
      <alignment vertical="top"/>
    </xf>
    <xf numFmtId="0" fontId="9" fillId="2" borderId="8" xfId="0" applyFont="1" applyFill="1" applyBorder="1" applyAlignment="1">
      <alignment vertical="top"/>
    </xf>
    <xf numFmtId="0" fontId="11" fillId="2" borderId="9" xfId="0" applyFont="1" applyFill="1" applyBorder="1" applyAlignment="1">
      <alignment vertical="top"/>
    </xf>
    <xf numFmtId="0" fontId="11" fillId="0" borderId="10" xfId="0" applyFont="1" applyBorder="1" applyAlignment="1">
      <alignment vertical="top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9" fillId="2" borderId="8" xfId="0" applyFont="1" applyFill="1" applyBorder="1"/>
    <xf numFmtId="0" fontId="11" fillId="2" borderId="8" xfId="0" applyFont="1" applyFill="1" applyBorder="1"/>
    <xf numFmtId="0" fontId="11" fillId="0" borderId="8" xfId="0" applyFont="1" applyBorder="1" applyAlignment="1">
      <alignment wrapText="1"/>
    </xf>
    <xf numFmtId="0" fontId="11" fillId="2" borderId="9" xfId="0" applyFont="1" applyFill="1" applyBorder="1"/>
    <xf numFmtId="0" fontId="11" fillId="2" borderId="9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6" fillId="11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wrapText="1"/>
    </xf>
    <xf numFmtId="0" fontId="1" fillId="1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4" fillId="0" borderId="1" xfId="0" applyFont="1" applyBorder="1"/>
    <xf numFmtId="0" fontId="11" fillId="2" borderId="5" xfId="0" applyFont="1" applyFill="1" applyBorder="1"/>
    <xf numFmtId="0" fontId="12" fillId="0" borderId="0" xfId="0" applyFont="1" applyAlignment="1">
      <alignment horizontal="center"/>
    </xf>
    <xf numFmtId="0" fontId="6" fillId="2" borderId="8" xfId="0" applyFont="1" applyFill="1" applyBorder="1" applyAlignment="1">
      <alignment vertical="center"/>
    </xf>
    <xf numFmtId="0" fontId="14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/>
    <xf numFmtId="0" fontId="11" fillId="0" borderId="8" xfId="0" applyFont="1" applyBorder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9" fillId="2" borderId="8" xfId="0" applyFont="1" applyFill="1" applyBorder="1" applyAlignment="1">
      <alignment vertical="center"/>
    </xf>
    <xf numFmtId="0" fontId="1" fillId="1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1" fillId="2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7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0" fontId="0" fillId="2" borderId="0" xfId="0" applyFill="1"/>
    <xf numFmtId="0" fontId="2" fillId="0" borderId="0" xfId="0" applyFont="1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left" vertical="center"/>
    </xf>
    <xf numFmtId="0" fontId="10" fillId="16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0" fillId="16" borderId="0" xfId="0" applyFill="1"/>
    <xf numFmtId="0" fontId="9" fillId="16" borderId="1" xfId="0" applyFont="1" applyFill="1" applyBorder="1" applyAlignment="1">
      <alignment horizontal="left"/>
    </xf>
    <xf numFmtId="0" fontId="0" fillId="16" borderId="1" xfId="0" applyFill="1" applyBorder="1" applyAlignment="1">
      <alignment horizontal="left" vertical="center"/>
    </xf>
    <xf numFmtId="0" fontId="3" fillId="16" borderId="1" xfId="0" applyFont="1" applyFill="1" applyBorder="1" applyAlignment="1">
      <alignment horizontal="center"/>
    </xf>
    <xf numFmtId="0" fontId="11" fillId="16" borderId="1" xfId="0" applyFont="1" applyFill="1" applyBorder="1"/>
    <xf numFmtId="0" fontId="10" fillId="16" borderId="4" xfId="0" applyFont="1" applyFill="1" applyBorder="1" applyAlignment="1">
      <alignment horizontal="center"/>
    </xf>
    <xf numFmtId="0" fontId="0" fillId="16" borderId="1" xfId="0" applyFill="1" applyBorder="1"/>
    <xf numFmtId="0" fontId="9" fillId="16" borderId="5" xfId="0" applyFont="1" applyFill="1" applyBorder="1"/>
    <xf numFmtId="0" fontId="11" fillId="16" borderId="5" xfId="0" applyFont="1" applyFill="1" applyBorder="1" applyAlignment="1">
      <alignment vertical="center"/>
    </xf>
    <xf numFmtId="0" fontId="10" fillId="16" borderId="2" xfId="0" applyFon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left"/>
    </xf>
    <xf numFmtId="0" fontId="6" fillId="16" borderId="1" xfId="0" applyFont="1" applyFill="1" applyBorder="1" applyAlignment="1">
      <alignment horizontal="left"/>
    </xf>
    <xf numFmtId="0" fontId="5" fillId="16" borderId="1" xfId="0" applyFont="1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6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top"/>
    </xf>
    <xf numFmtId="0" fontId="6" fillId="16" borderId="1" xfId="0" applyFont="1" applyFill="1" applyBorder="1" applyAlignment="1">
      <alignment horizontal="left" vertical="top"/>
    </xf>
    <xf numFmtId="0" fontId="5" fillId="16" borderId="1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6" fillId="17" borderId="8" xfId="0" applyFont="1" applyFill="1" applyBorder="1" applyAlignment="1">
      <alignment horizontal="left" vertical="top"/>
    </xf>
    <xf numFmtId="0" fontId="6" fillId="17" borderId="1" xfId="0" applyFont="1" applyFill="1" applyBorder="1" applyAlignment="1">
      <alignment horizontal="left" vertical="top"/>
    </xf>
    <xf numFmtId="0" fontId="5" fillId="17" borderId="1" xfId="0" applyFont="1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0" fillId="17" borderId="0" xfId="0" applyFill="1"/>
    <xf numFmtId="0" fontId="0" fillId="18" borderId="1" xfId="0" applyFill="1" applyBorder="1" applyAlignment="1">
      <alignment horizontal="center"/>
    </xf>
    <xf numFmtId="0" fontId="6" fillId="18" borderId="8" xfId="0" applyFont="1" applyFill="1" applyBorder="1" applyAlignment="1">
      <alignment horizontal="left" vertical="top"/>
    </xf>
    <xf numFmtId="0" fontId="6" fillId="18" borderId="1" xfId="0" applyFont="1" applyFill="1" applyBorder="1" applyAlignment="1">
      <alignment horizontal="left" vertical="top"/>
    </xf>
    <xf numFmtId="0" fontId="5" fillId="18" borderId="1" xfId="0" applyFont="1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0" fillId="18" borderId="0" xfId="0" applyFill="1"/>
    <xf numFmtId="0" fontId="8" fillId="18" borderId="1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vertical="top"/>
    </xf>
    <xf numFmtId="0" fontId="9" fillId="18" borderId="1" xfId="0" applyFont="1" applyFill="1" applyBorder="1" applyAlignment="1">
      <alignment horizontal="left" vertical="top"/>
    </xf>
    <xf numFmtId="0" fontId="10" fillId="18" borderId="1" xfId="0" applyFont="1" applyFill="1" applyBorder="1" applyAlignment="1">
      <alignment horizontal="center"/>
    </xf>
    <xf numFmtId="0" fontId="11" fillId="18" borderId="9" xfId="0" applyFont="1" applyFill="1" applyBorder="1" applyAlignment="1">
      <alignment vertical="top"/>
    </xf>
    <xf numFmtId="0" fontId="11" fillId="18" borderId="5" xfId="0" applyFont="1" applyFill="1" applyBorder="1" applyAlignment="1">
      <alignment vertical="top"/>
    </xf>
    <xf numFmtId="0" fontId="6" fillId="18" borderId="8" xfId="0" applyFont="1" applyFill="1" applyBorder="1" applyAlignment="1">
      <alignment horizontal="left"/>
    </xf>
    <xf numFmtId="0" fontId="6" fillId="18" borderId="1" xfId="0" applyFont="1" applyFill="1" applyBorder="1" applyAlignment="1">
      <alignment horizontal="left" vertical="center" wrapText="1"/>
    </xf>
    <xf numFmtId="0" fontId="6" fillId="18" borderId="8" xfId="0" applyFont="1" applyFill="1" applyBorder="1" applyAlignment="1">
      <alignment horizontal="left" vertical="center"/>
    </xf>
    <xf numFmtId="0" fontId="5" fillId="19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left"/>
    </xf>
    <xf numFmtId="0" fontId="9" fillId="18" borderId="8" xfId="0" applyFont="1" applyFill="1" applyBorder="1"/>
    <xf numFmtId="0" fontId="9" fillId="18" borderId="1" xfId="0" applyFont="1" applyFill="1" applyBorder="1" applyAlignment="1">
      <alignment horizontal="left" vertical="center" wrapText="1"/>
    </xf>
    <xf numFmtId="0" fontId="11" fillId="18" borderId="9" xfId="0" applyFont="1" applyFill="1" applyBorder="1"/>
    <xf numFmtId="0" fontId="11" fillId="18" borderId="8" xfId="0" applyFont="1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0" fontId="6" fillId="20" borderId="8" xfId="0" applyFont="1" applyFill="1" applyBorder="1" applyAlignment="1">
      <alignment horizontal="left" vertical="center"/>
    </xf>
    <xf numFmtId="0" fontId="6" fillId="18" borderId="8" xfId="0" applyFont="1" applyFill="1" applyBorder="1" applyAlignment="1">
      <alignment horizontal="left" vertical="center" wrapText="1"/>
    </xf>
    <xf numFmtId="0" fontId="1" fillId="18" borderId="1" xfId="0" applyFont="1" applyFill="1" applyBorder="1"/>
    <xf numFmtId="0" fontId="9" fillId="18" borderId="1" xfId="0" applyFont="1" applyFill="1" applyBorder="1"/>
    <xf numFmtId="0" fontId="11" fillId="18" borderId="9" xfId="0" applyFont="1" applyFill="1" applyBorder="1" applyAlignment="1">
      <alignment vertical="center"/>
    </xf>
    <xf numFmtId="0" fontId="11" fillId="18" borderId="5" xfId="0" applyFont="1" applyFill="1" applyBorder="1"/>
    <xf numFmtId="0" fontId="6" fillId="18" borderId="1" xfId="0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left" wrapText="1"/>
    </xf>
    <xf numFmtId="0" fontId="11" fillId="18" borderId="1" xfId="0" applyFont="1" applyFill="1" applyBorder="1" applyAlignment="1">
      <alignment wrapText="1"/>
    </xf>
    <xf numFmtId="0" fontId="7" fillId="18" borderId="1" xfId="0" applyFont="1" applyFill="1" applyBorder="1" applyAlignment="1">
      <alignment horizontal="left"/>
    </xf>
    <xf numFmtId="0" fontId="8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6" fillId="18" borderId="8" xfId="0" applyFont="1" applyFill="1" applyBorder="1" applyAlignment="1">
      <alignment horizontal="left" wrapText="1"/>
    </xf>
    <xf numFmtId="0" fontId="5" fillId="18" borderId="1" xfId="0" applyFont="1" applyFill="1" applyBorder="1" applyAlignment="1">
      <alignment horizontal="center" vertical="center"/>
    </xf>
    <xf numFmtId="0" fontId="6" fillId="18" borderId="8" xfId="0" applyFont="1" applyFill="1" applyBorder="1" applyAlignment="1">
      <alignment vertical="center"/>
    </xf>
    <xf numFmtId="0" fontId="9" fillId="18" borderId="8" xfId="0" applyFont="1" applyFill="1" applyBorder="1" applyAlignment="1">
      <alignment horizontal="left"/>
    </xf>
    <xf numFmtId="0" fontId="9" fillId="18" borderId="1" xfId="0" applyFont="1" applyFill="1" applyBorder="1" applyAlignment="1">
      <alignment horizontal="left"/>
    </xf>
    <xf numFmtId="0" fontId="11" fillId="18" borderId="1" xfId="0" applyFont="1" applyFill="1" applyBorder="1"/>
    <xf numFmtId="0" fontId="10" fillId="18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vertical="center"/>
    </xf>
    <xf numFmtId="0" fontId="6" fillId="18" borderId="1" xfId="0" applyFont="1" applyFill="1" applyBorder="1" applyAlignment="1">
      <alignment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9" fillId="18" borderId="0" xfId="0" applyFont="1" applyFill="1"/>
    <xf numFmtId="0" fontId="12" fillId="21" borderId="1" xfId="0" applyFont="1" applyFill="1" applyBorder="1"/>
    <xf numFmtId="0" fontId="12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2" borderId="8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top"/>
    </xf>
    <xf numFmtId="0" fontId="16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/>
    <xf numFmtId="0" fontId="16" fillId="0" borderId="8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6" fillId="0" borderId="8" xfId="0" applyFont="1" applyBorder="1" applyAlignment="1">
      <alignment horizontal="left"/>
    </xf>
    <xf numFmtId="0" fontId="4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2" fillId="2" borderId="8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0" borderId="8" xfId="0" applyFont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 vertical="center" wrapText="1"/>
    </xf>
    <xf numFmtId="0" fontId="2" fillId="2" borderId="9" xfId="0" applyFont="1" applyFill="1" applyBorder="1"/>
    <xf numFmtId="0" fontId="2" fillId="0" borderId="5" xfId="0" applyFont="1" applyBorder="1"/>
    <xf numFmtId="0" fontId="16" fillId="2" borderId="8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2" borderId="8" xfId="0" applyFont="1" applyFill="1" applyBorder="1" applyAlignment="1">
      <alignment vertical="center"/>
    </xf>
    <xf numFmtId="0" fontId="17" fillId="0" borderId="8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/>
    <xf numFmtId="0" fontId="18" fillId="0" borderId="1" xfId="0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17" fontId="10" fillId="2" borderId="6" xfId="0" applyNumberFormat="1" applyFont="1" applyFill="1" applyBorder="1" applyAlignment="1">
      <alignment horizontal="center" vertical="center" wrapText="1"/>
    </xf>
    <xf numFmtId="17" fontId="10" fillId="2" borderId="7" xfId="0" applyNumberFormat="1" applyFont="1" applyFill="1" applyBorder="1" applyAlignment="1">
      <alignment horizontal="center" vertical="center" wrapText="1"/>
    </xf>
    <xf numFmtId="17" fontId="10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X904"/>
  <sheetViews>
    <sheetView tabSelected="1" topLeftCell="A686" workbookViewId="0">
      <selection activeCell="C700" sqref="C700"/>
    </sheetView>
  </sheetViews>
  <sheetFormatPr defaultRowHeight="15" x14ac:dyDescent="0.25"/>
  <cols>
    <col min="2" max="2" width="58.140625" customWidth="1"/>
    <col min="3" max="3" width="43.42578125" customWidth="1"/>
    <col min="5" max="8" width="9.140625" style="22"/>
    <col min="9" max="9" width="9.140625" style="102"/>
  </cols>
  <sheetData>
    <row r="1" spans="1:9" ht="78" customHeight="1" x14ac:dyDescent="0.25">
      <c r="A1" s="309" t="s">
        <v>304</v>
      </c>
      <c r="B1" s="310"/>
      <c r="C1" s="310"/>
      <c r="D1" s="310"/>
      <c r="E1" s="310"/>
      <c r="F1" s="310"/>
      <c r="G1" s="310"/>
      <c r="H1" s="310"/>
      <c r="I1" s="311"/>
    </row>
    <row r="2" spans="1:9" x14ac:dyDescent="0.25">
      <c r="A2" s="312" t="s">
        <v>0</v>
      </c>
      <c r="B2" s="315" t="s">
        <v>1</v>
      </c>
      <c r="C2" s="318" t="s">
        <v>2</v>
      </c>
      <c r="D2" s="321" t="s">
        <v>10</v>
      </c>
      <c r="E2" s="322"/>
      <c r="F2" s="322"/>
      <c r="G2" s="322"/>
      <c r="H2" s="323"/>
      <c r="I2" s="324" t="s">
        <v>959</v>
      </c>
    </row>
    <row r="3" spans="1:9" ht="15" customHeight="1" x14ac:dyDescent="0.25">
      <c r="A3" s="313"/>
      <c r="B3" s="316"/>
      <c r="C3" s="319"/>
      <c r="D3" s="327" t="s">
        <v>3</v>
      </c>
      <c r="E3" s="329" t="s">
        <v>4</v>
      </c>
      <c r="F3" s="330"/>
      <c r="G3" s="330"/>
      <c r="H3" s="331"/>
      <c r="I3" s="325"/>
    </row>
    <row r="4" spans="1:9" x14ac:dyDescent="0.25">
      <c r="A4" s="314"/>
      <c r="B4" s="317"/>
      <c r="C4" s="320"/>
      <c r="D4" s="328"/>
      <c r="E4" s="23" t="s">
        <v>5</v>
      </c>
      <c r="F4" s="24" t="s">
        <v>6</v>
      </c>
      <c r="G4" s="24" t="s">
        <v>7</v>
      </c>
      <c r="H4" s="24" t="s">
        <v>8</v>
      </c>
      <c r="I4" s="326"/>
    </row>
    <row r="5" spans="1:9" ht="15" customHeight="1" x14ac:dyDescent="0.25">
      <c r="A5" s="306" t="s">
        <v>9</v>
      </c>
      <c r="B5" s="307"/>
      <c r="C5" s="307"/>
      <c r="D5" s="307"/>
      <c r="E5" s="307"/>
      <c r="F5" s="307"/>
      <c r="G5" s="307"/>
      <c r="H5" s="307"/>
      <c r="I5" s="308"/>
    </row>
    <row r="6" spans="1:9" s="126" customFormat="1" x14ac:dyDescent="0.25">
      <c r="A6" s="25">
        <v>1</v>
      </c>
      <c r="B6" s="6" t="s">
        <v>12</v>
      </c>
      <c r="C6" s="6" t="s">
        <v>13</v>
      </c>
      <c r="D6" s="42">
        <v>20</v>
      </c>
      <c r="E6" s="174">
        <v>359.4</v>
      </c>
      <c r="F6" s="174">
        <v>188.4</v>
      </c>
      <c r="G6" s="174">
        <v>109.69999999999999</v>
      </c>
      <c r="H6" s="174">
        <v>22.300000000000004</v>
      </c>
      <c r="I6" s="177">
        <f>SUM(E6:H6)</f>
        <v>679.8</v>
      </c>
    </row>
    <row r="7" spans="1:9" s="126" customFormat="1" x14ac:dyDescent="0.25">
      <c r="A7" s="25">
        <v>2</v>
      </c>
      <c r="B7" s="6" t="s">
        <v>14</v>
      </c>
      <c r="C7" s="6" t="s">
        <v>13</v>
      </c>
      <c r="D7" s="42">
        <v>5</v>
      </c>
      <c r="E7" s="174">
        <v>138.6</v>
      </c>
      <c r="F7" s="174">
        <v>102.64999999999999</v>
      </c>
      <c r="G7" s="174">
        <v>69.100000000000009</v>
      </c>
      <c r="H7" s="174">
        <v>12.3</v>
      </c>
      <c r="I7" s="177">
        <f t="shared" ref="I7:I70" si="0">SUM(E7:H7)</f>
        <v>322.65000000000003</v>
      </c>
    </row>
    <row r="8" spans="1:9" s="126" customFormat="1" x14ac:dyDescent="0.25">
      <c r="A8" s="25">
        <v>3</v>
      </c>
      <c r="B8" s="6" t="s">
        <v>15</v>
      </c>
      <c r="C8" s="6" t="s">
        <v>13</v>
      </c>
      <c r="D8" s="42">
        <v>5</v>
      </c>
      <c r="E8" s="174">
        <v>128.19999999999999</v>
      </c>
      <c r="F8" s="174">
        <v>84.85</v>
      </c>
      <c r="G8" s="174">
        <v>63.61999999999999</v>
      </c>
      <c r="H8" s="174">
        <v>10.590000000000002</v>
      </c>
      <c r="I8" s="177">
        <f t="shared" si="0"/>
        <v>287.25999999999993</v>
      </c>
    </row>
    <row r="9" spans="1:9" s="126" customFormat="1" x14ac:dyDescent="0.25">
      <c r="A9" s="25">
        <v>4</v>
      </c>
      <c r="B9" s="41" t="s">
        <v>16</v>
      </c>
      <c r="C9" s="6" t="s">
        <v>13</v>
      </c>
      <c r="D9" s="42">
        <v>10</v>
      </c>
      <c r="E9" s="174">
        <v>150.6</v>
      </c>
      <c r="F9" s="174">
        <v>82.06</v>
      </c>
      <c r="G9" s="174">
        <v>55.600000000000009</v>
      </c>
      <c r="H9" s="174">
        <v>14.199999999999998</v>
      </c>
      <c r="I9" s="177">
        <f t="shared" si="0"/>
        <v>302.45999999999998</v>
      </c>
    </row>
    <row r="10" spans="1:9" s="126" customFormat="1" x14ac:dyDescent="0.25">
      <c r="A10" s="25">
        <v>5</v>
      </c>
      <c r="B10" s="6" t="s">
        <v>17</v>
      </c>
      <c r="C10" s="6" t="s">
        <v>13</v>
      </c>
      <c r="D10" s="42">
        <v>6</v>
      </c>
      <c r="E10" s="174">
        <v>98.699999999999989</v>
      </c>
      <c r="F10" s="174">
        <v>46.070000000000007</v>
      </c>
      <c r="G10" s="174">
        <v>32.5</v>
      </c>
      <c r="H10" s="174">
        <v>4.1999999999999993</v>
      </c>
      <c r="I10" s="177">
        <f t="shared" si="0"/>
        <v>181.46999999999997</v>
      </c>
    </row>
    <row r="11" spans="1:9" s="126" customFormat="1" x14ac:dyDescent="0.25">
      <c r="A11" s="25">
        <v>6</v>
      </c>
      <c r="B11" s="6" t="s">
        <v>18</v>
      </c>
      <c r="C11" s="6" t="s">
        <v>13</v>
      </c>
      <c r="D11" s="42">
        <v>10</v>
      </c>
      <c r="E11" s="174">
        <v>174.20000000000002</v>
      </c>
      <c r="F11" s="174">
        <v>76.350000000000009</v>
      </c>
      <c r="G11" s="174">
        <v>59.599999999999987</v>
      </c>
      <c r="H11" s="174">
        <v>24.6</v>
      </c>
      <c r="I11" s="177">
        <f t="shared" si="0"/>
        <v>334.75</v>
      </c>
    </row>
    <row r="12" spans="1:9" s="126" customFormat="1" x14ac:dyDescent="0.25">
      <c r="A12" s="25">
        <v>7</v>
      </c>
      <c r="B12" s="6" t="s">
        <v>19</v>
      </c>
      <c r="C12" s="6" t="s">
        <v>13</v>
      </c>
      <c r="D12" s="42">
        <v>15</v>
      </c>
      <c r="E12" s="174">
        <v>186.6</v>
      </c>
      <c r="F12" s="174">
        <v>76.599999999999994</v>
      </c>
      <c r="G12" s="174">
        <v>53.6</v>
      </c>
      <c r="H12" s="174">
        <v>20.6</v>
      </c>
      <c r="I12" s="177">
        <f t="shared" si="0"/>
        <v>337.40000000000003</v>
      </c>
    </row>
    <row r="13" spans="1:9" s="126" customFormat="1" x14ac:dyDescent="0.25">
      <c r="A13" s="25">
        <v>8</v>
      </c>
      <c r="B13" s="41" t="s">
        <v>20</v>
      </c>
      <c r="C13" s="6" t="s">
        <v>13</v>
      </c>
      <c r="D13" s="42">
        <v>15</v>
      </c>
      <c r="E13" s="174">
        <v>175.95999999999998</v>
      </c>
      <c r="F13" s="174">
        <v>70.03</v>
      </c>
      <c r="G13" s="174">
        <v>53.36</v>
      </c>
      <c r="H13" s="174">
        <v>15.900000000000002</v>
      </c>
      <c r="I13" s="177">
        <f t="shared" si="0"/>
        <v>315.24999999999994</v>
      </c>
    </row>
    <row r="14" spans="1:9" s="126" customFormat="1" x14ac:dyDescent="0.25">
      <c r="A14" s="25">
        <v>9</v>
      </c>
      <c r="B14" s="41" t="s">
        <v>21</v>
      </c>
      <c r="C14" s="6" t="s">
        <v>13</v>
      </c>
      <c r="D14" s="42">
        <v>5</v>
      </c>
      <c r="E14" s="174">
        <v>126.96000000000001</v>
      </c>
      <c r="F14" s="174">
        <v>79.899999999999991</v>
      </c>
      <c r="G14" s="174">
        <v>38.4</v>
      </c>
      <c r="H14" s="174">
        <v>20.549999999999997</v>
      </c>
      <c r="I14" s="177">
        <f t="shared" si="0"/>
        <v>265.81</v>
      </c>
    </row>
    <row r="15" spans="1:9" s="126" customFormat="1" x14ac:dyDescent="0.25">
      <c r="A15" s="25">
        <v>10</v>
      </c>
      <c r="B15" s="6" t="s">
        <v>22</v>
      </c>
      <c r="C15" s="6" t="s">
        <v>13</v>
      </c>
      <c r="D15" s="42">
        <v>10</v>
      </c>
      <c r="E15" s="174">
        <v>168.6</v>
      </c>
      <c r="F15" s="174">
        <v>67</v>
      </c>
      <c r="G15" s="174">
        <v>41.3</v>
      </c>
      <c r="H15" s="174">
        <v>17.899999999999999</v>
      </c>
      <c r="I15" s="177">
        <f t="shared" si="0"/>
        <v>294.79999999999995</v>
      </c>
    </row>
    <row r="16" spans="1:9" s="126" customFormat="1" x14ac:dyDescent="0.25">
      <c r="A16" s="25">
        <v>11</v>
      </c>
      <c r="B16" s="41" t="s">
        <v>23</v>
      </c>
      <c r="C16" s="6" t="s">
        <v>13</v>
      </c>
      <c r="D16" s="42">
        <v>10</v>
      </c>
      <c r="E16" s="174">
        <v>168.1</v>
      </c>
      <c r="F16" s="174">
        <v>78.180000000000007</v>
      </c>
      <c r="G16" s="174">
        <v>62.63</v>
      </c>
      <c r="H16" s="174">
        <v>25.000000000000004</v>
      </c>
      <c r="I16" s="177">
        <f t="shared" si="0"/>
        <v>333.91</v>
      </c>
    </row>
    <row r="17" spans="1:9" s="126" customFormat="1" x14ac:dyDescent="0.25">
      <c r="A17" s="25">
        <v>12</v>
      </c>
      <c r="B17" s="6" t="s">
        <v>24</v>
      </c>
      <c r="C17" s="6" t="s">
        <v>13</v>
      </c>
      <c r="D17" s="42" t="s">
        <v>25</v>
      </c>
      <c r="E17" s="174">
        <v>106.49999999999999</v>
      </c>
      <c r="F17" s="174">
        <v>52.499999999999993</v>
      </c>
      <c r="G17" s="174">
        <v>38.669999999999995</v>
      </c>
      <c r="H17" s="174">
        <v>20.5</v>
      </c>
      <c r="I17" s="177">
        <f t="shared" si="0"/>
        <v>218.16999999999996</v>
      </c>
    </row>
    <row r="18" spans="1:9" s="126" customFormat="1" x14ac:dyDescent="0.25">
      <c r="A18" s="25">
        <v>13</v>
      </c>
      <c r="B18" s="6" t="s">
        <v>26</v>
      </c>
      <c r="C18" s="6" t="s">
        <v>13</v>
      </c>
      <c r="D18" s="42">
        <v>10</v>
      </c>
      <c r="E18" s="174">
        <v>183.2</v>
      </c>
      <c r="F18" s="174">
        <v>81.05</v>
      </c>
      <c r="G18" s="174">
        <v>59.120000000000012</v>
      </c>
      <c r="H18" s="174">
        <v>24.1</v>
      </c>
      <c r="I18" s="177">
        <f t="shared" si="0"/>
        <v>347.47</v>
      </c>
    </row>
    <row r="19" spans="1:9" s="126" customFormat="1" x14ac:dyDescent="0.25">
      <c r="A19" s="25">
        <v>14</v>
      </c>
      <c r="B19" s="6" t="s">
        <v>27</v>
      </c>
      <c r="C19" s="6" t="s">
        <v>13</v>
      </c>
      <c r="D19" s="42" t="s">
        <v>25</v>
      </c>
      <c r="E19" s="174">
        <v>84.300000000000011</v>
      </c>
      <c r="F19" s="174">
        <v>56</v>
      </c>
      <c r="G19" s="174">
        <v>47</v>
      </c>
      <c r="H19" s="174">
        <v>13.5</v>
      </c>
      <c r="I19" s="177">
        <f t="shared" si="0"/>
        <v>200.8</v>
      </c>
    </row>
    <row r="20" spans="1:9" s="126" customFormat="1" x14ac:dyDescent="0.25">
      <c r="A20" s="25">
        <v>15</v>
      </c>
      <c r="B20" s="6" t="s">
        <v>28</v>
      </c>
      <c r="C20" s="6" t="s">
        <v>13</v>
      </c>
      <c r="D20" s="42" t="s">
        <v>25</v>
      </c>
      <c r="E20" s="174">
        <v>93.4</v>
      </c>
      <c r="F20" s="174">
        <v>59.6</v>
      </c>
      <c r="G20" s="174">
        <v>39.309999999999995</v>
      </c>
      <c r="H20" s="174">
        <v>14.229999999999999</v>
      </c>
      <c r="I20" s="177">
        <f t="shared" si="0"/>
        <v>206.54</v>
      </c>
    </row>
    <row r="21" spans="1:9" s="126" customFormat="1" x14ac:dyDescent="0.25">
      <c r="A21" s="25">
        <v>16</v>
      </c>
      <c r="B21" s="41" t="s">
        <v>29</v>
      </c>
      <c r="C21" s="6" t="s">
        <v>13</v>
      </c>
      <c r="D21" s="42">
        <v>6</v>
      </c>
      <c r="E21" s="174">
        <v>136.72</v>
      </c>
      <c r="F21" s="174">
        <v>67.150000000000006</v>
      </c>
      <c r="G21" s="174">
        <v>54.739999999999995</v>
      </c>
      <c r="H21" s="174">
        <v>16.8</v>
      </c>
      <c r="I21" s="177">
        <f t="shared" si="0"/>
        <v>275.41000000000003</v>
      </c>
    </row>
    <row r="22" spans="1:9" s="126" customFormat="1" x14ac:dyDescent="0.25">
      <c r="A22" s="25">
        <v>17</v>
      </c>
      <c r="B22" s="6" t="s">
        <v>30</v>
      </c>
      <c r="C22" s="6" t="s">
        <v>13</v>
      </c>
      <c r="D22" s="42">
        <v>10</v>
      </c>
      <c r="E22" s="174">
        <v>146.18</v>
      </c>
      <c r="F22" s="174">
        <v>81.17</v>
      </c>
      <c r="G22" s="174">
        <v>42.489999999999995</v>
      </c>
      <c r="H22" s="174">
        <v>10.160000000000002</v>
      </c>
      <c r="I22" s="177">
        <f t="shared" si="0"/>
        <v>280.00000000000006</v>
      </c>
    </row>
    <row r="23" spans="1:9" s="126" customFormat="1" x14ac:dyDescent="0.25">
      <c r="A23" s="25">
        <v>18</v>
      </c>
      <c r="B23" s="6" t="s">
        <v>31</v>
      </c>
      <c r="C23" s="6" t="s">
        <v>13</v>
      </c>
      <c r="D23" s="42" t="s">
        <v>25</v>
      </c>
      <c r="E23" s="174">
        <v>85.1</v>
      </c>
      <c r="F23" s="174">
        <v>61.1</v>
      </c>
      <c r="G23" s="174">
        <v>38.69</v>
      </c>
      <c r="H23" s="174">
        <v>20.2</v>
      </c>
      <c r="I23" s="177">
        <f t="shared" si="0"/>
        <v>205.08999999999997</v>
      </c>
    </row>
    <row r="24" spans="1:9" s="126" customFormat="1" x14ac:dyDescent="0.25">
      <c r="A24" s="25">
        <v>19</v>
      </c>
      <c r="B24" s="6" t="s">
        <v>32</v>
      </c>
      <c r="C24" s="6" t="s">
        <v>13</v>
      </c>
      <c r="D24" s="42">
        <v>16</v>
      </c>
      <c r="E24" s="174">
        <v>195.1</v>
      </c>
      <c r="F24" s="174">
        <v>55.3</v>
      </c>
      <c r="G24" s="174">
        <v>43.7</v>
      </c>
      <c r="H24" s="174">
        <v>16.700000000000003</v>
      </c>
      <c r="I24" s="177">
        <f t="shared" si="0"/>
        <v>310.79999999999995</v>
      </c>
    </row>
    <row r="25" spans="1:9" s="126" customFormat="1" x14ac:dyDescent="0.25">
      <c r="A25" s="25">
        <v>20</v>
      </c>
      <c r="B25" s="6" t="s">
        <v>33</v>
      </c>
      <c r="C25" s="6" t="s">
        <v>13</v>
      </c>
      <c r="D25" s="42">
        <v>5</v>
      </c>
      <c r="E25" s="174">
        <v>110.74999999999999</v>
      </c>
      <c r="F25" s="174">
        <v>63.900000000000006</v>
      </c>
      <c r="G25" s="174">
        <v>36.600000000000009</v>
      </c>
      <c r="H25" s="174">
        <v>6.7</v>
      </c>
      <c r="I25" s="177">
        <f t="shared" si="0"/>
        <v>217.95</v>
      </c>
    </row>
    <row r="26" spans="1:9" s="126" customFormat="1" x14ac:dyDescent="0.25">
      <c r="A26" s="25">
        <v>21</v>
      </c>
      <c r="B26" s="41" t="s">
        <v>34</v>
      </c>
      <c r="C26" s="6" t="s">
        <v>13</v>
      </c>
      <c r="D26" s="42">
        <v>50</v>
      </c>
      <c r="E26" s="174">
        <v>397</v>
      </c>
      <c r="F26" s="174">
        <v>141.4</v>
      </c>
      <c r="G26" s="174">
        <v>69.400000000000006</v>
      </c>
      <c r="H26" s="174">
        <v>16.5</v>
      </c>
      <c r="I26" s="177">
        <f t="shared" si="0"/>
        <v>624.29999999999995</v>
      </c>
    </row>
    <row r="27" spans="1:9" s="126" customFormat="1" x14ac:dyDescent="0.25">
      <c r="A27" s="25">
        <v>22</v>
      </c>
      <c r="B27" s="6" t="s">
        <v>35</v>
      </c>
      <c r="C27" s="6" t="s">
        <v>13</v>
      </c>
      <c r="D27" s="42" t="s">
        <v>25</v>
      </c>
      <c r="E27" s="174">
        <v>89.320000000000007</v>
      </c>
      <c r="F27" s="174">
        <v>65.000000000000014</v>
      </c>
      <c r="G27" s="174">
        <v>39.9</v>
      </c>
      <c r="H27" s="174">
        <v>3.0000000000000004</v>
      </c>
      <c r="I27" s="177">
        <f t="shared" si="0"/>
        <v>197.22000000000003</v>
      </c>
    </row>
    <row r="28" spans="1:9" s="126" customFormat="1" x14ac:dyDescent="0.25">
      <c r="A28" s="25">
        <v>23</v>
      </c>
      <c r="B28" s="6" t="s">
        <v>36</v>
      </c>
      <c r="C28" s="6" t="s">
        <v>13</v>
      </c>
      <c r="D28" s="42">
        <v>10</v>
      </c>
      <c r="E28" s="174">
        <v>174.25</v>
      </c>
      <c r="F28" s="174">
        <v>64.900000000000006</v>
      </c>
      <c r="G28" s="174">
        <v>37.049999999999997</v>
      </c>
      <c r="H28" s="174">
        <v>13.799999999999997</v>
      </c>
      <c r="I28" s="177">
        <f t="shared" si="0"/>
        <v>290</v>
      </c>
    </row>
    <row r="29" spans="1:9" s="126" customFormat="1" x14ac:dyDescent="0.25">
      <c r="A29" s="25">
        <v>24</v>
      </c>
      <c r="B29" s="41" t="s">
        <v>37</v>
      </c>
      <c r="C29" s="6" t="s">
        <v>13</v>
      </c>
      <c r="D29" s="42" t="s">
        <v>25</v>
      </c>
      <c r="E29" s="174">
        <v>89.1</v>
      </c>
      <c r="F29" s="174">
        <v>58.29999999999999</v>
      </c>
      <c r="G29" s="174">
        <v>33.500000000000007</v>
      </c>
      <c r="H29" s="174">
        <v>2.1000000000000005</v>
      </c>
      <c r="I29" s="177">
        <f t="shared" si="0"/>
        <v>182.99999999999997</v>
      </c>
    </row>
    <row r="30" spans="1:9" s="126" customFormat="1" x14ac:dyDescent="0.25">
      <c r="A30" s="25">
        <v>25</v>
      </c>
      <c r="B30" s="41" t="s">
        <v>38</v>
      </c>
      <c r="C30" s="6" t="s">
        <v>13</v>
      </c>
      <c r="D30" s="42" t="s">
        <v>25</v>
      </c>
      <c r="E30" s="174">
        <v>92.74</v>
      </c>
      <c r="F30" s="174">
        <v>36.200000000000003</v>
      </c>
      <c r="G30" s="174">
        <v>21.900000000000002</v>
      </c>
      <c r="H30" s="174">
        <v>13.869999999999997</v>
      </c>
      <c r="I30" s="177">
        <f t="shared" si="0"/>
        <v>164.71</v>
      </c>
    </row>
    <row r="31" spans="1:9" s="126" customFormat="1" x14ac:dyDescent="0.25">
      <c r="A31" s="25">
        <v>26</v>
      </c>
      <c r="B31" s="41" t="s">
        <v>39</v>
      </c>
      <c r="C31" s="6" t="s">
        <v>13</v>
      </c>
      <c r="D31" s="42" t="s">
        <v>25</v>
      </c>
      <c r="E31" s="174">
        <v>99.1</v>
      </c>
      <c r="F31" s="174">
        <v>50.3</v>
      </c>
      <c r="G31" s="174">
        <v>29.100000000000005</v>
      </c>
      <c r="H31" s="174">
        <v>15.900000000000004</v>
      </c>
      <c r="I31" s="177">
        <f t="shared" si="0"/>
        <v>194.39999999999998</v>
      </c>
    </row>
    <row r="32" spans="1:9" s="126" customFormat="1" x14ac:dyDescent="0.25">
      <c r="A32" s="25">
        <v>27</v>
      </c>
      <c r="B32" s="6" t="s">
        <v>40</v>
      </c>
      <c r="C32" s="6" t="s">
        <v>13</v>
      </c>
      <c r="D32" s="42" t="s">
        <v>25</v>
      </c>
      <c r="E32" s="174">
        <v>89.3</v>
      </c>
      <c r="F32" s="174">
        <v>51.32</v>
      </c>
      <c r="G32" s="174">
        <v>28.799999999999997</v>
      </c>
      <c r="H32" s="174">
        <v>14.799999999999997</v>
      </c>
      <c r="I32" s="177">
        <f t="shared" si="0"/>
        <v>184.22000000000003</v>
      </c>
    </row>
    <row r="33" spans="1:9" s="126" customFormat="1" x14ac:dyDescent="0.25">
      <c r="A33" s="25">
        <v>28</v>
      </c>
      <c r="B33" s="6" t="s">
        <v>41</v>
      </c>
      <c r="C33" s="6" t="s">
        <v>13</v>
      </c>
      <c r="D33" s="42">
        <v>10</v>
      </c>
      <c r="E33" s="174">
        <v>156.57</v>
      </c>
      <c r="F33" s="174">
        <v>56.500000000000007</v>
      </c>
      <c r="G33" s="174">
        <v>43.499999999999993</v>
      </c>
      <c r="H33" s="174">
        <v>19.2</v>
      </c>
      <c r="I33" s="177">
        <f t="shared" si="0"/>
        <v>275.77</v>
      </c>
    </row>
    <row r="34" spans="1:9" s="126" customFormat="1" x14ac:dyDescent="0.25">
      <c r="A34" s="25">
        <v>29</v>
      </c>
      <c r="B34" s="6" t="s">
        <v>42</v>
      </c>
      <c r="C34" s="6" t="s">
        <v>13</v>
      </c>
      <c r="D34" s="42">
        <v>10</v>
      </c>
      <c r="E34" s="174">
        <v>155.80000000000001</v>
      </c>
      <c r="F34" s="174">
        <v>73.390000000000015</v>
      </c>
      <c r="G34" s="174">
        <v>64.189999999999984</v>
      </c>
      <c r="H34" s="174">
        <v>24.8</v>
      </c>
      <c r="I34" s="177">
        <f t="shared" si="0"/>
        <v>318.18</v>
      </c>
    </row>
    <row r="35" spans="1:9" s="126" customFormat="1" x14ac:dyDescent="0.25">
      <c r="A35" s="25">
        <v>30</v>
      </c>
      <c r="B35" s="41" t="s">
        <v>43</v>
      </c>
      <c r="C35" s="6" t="s">
        <v>13</v>
      </c>
      <c r="D35" s="42" t="s">
        <v>25</v>
      </c>
      <c r="E35" s="174">
        <v>104.1</v>
      </c>
      <c r="F35" s="174">
        <v>65.300000000000011</v>
      </c>
      <c r="G35" s="174">
        <v>44.099999999999994</v>
      </c>
      <c r="H35" s="174">
        <v>4.8</v>
      </c>
      <c r="I35" s="177">
        <f t="shared" si="0"/>
        <v>218.3</v>
      </c>
    </row>
    <row r="36" spans="1:9" s="126" customFormat="1" x14ac:dyDescent="0.25">
      <c r="A36" s="25">
        <v>31</v>
      </c>
      <c r="B36" s="6" t="s">
        <v>44</v>
      </c>
      <c r="C36" s="6" t="s">
        <v>13</v>
      </c>
      <c r="D36" s="42" t="s">
        <v>25</v>
      </c>
      <c r="E36" s="174">
        <v>80.14</v>
      </c>
      <c r="F36" s="174">
        <v>65.800000000000011</v>
      </c>
      <c r="G36" s="174">
        <v>38</v>
      </c>
      <c r="H36" s="174">
        <v>15.499999999999998</v>
      </c>
      <c r="I36" s="177">
        <f t="shared" si="0"/>
        <v>199.44</v>
      </c>
    </row>
    <row r="37" spans="1:9" s="126" customFormat="1" x14ac:dyDescent="0.25">
      <c r="A37" s="25">
        <v>32</v>
      </c>
      <c r="B37" s="6" t="s">
        <v>45</v>
      </c>
      <c r="C37" s="6" t="s">
        <v>13</v>
      </c>
      <c r="D37" s="42" t="s">
        <v>25</v>
      </c>
      <c r="E37" s="174">
        <v>105.39999999999998</v>
      </c>
      <c r="F37" s="174">
        <v>70.2</v>
      </c>
      <c r="G37" s="174">
        <v>42.6</v>
      </c>
      <c r="H37" s="174">
        <v>14.099999999999998</v>
      </c>
      <c r="I37" s="177">
        <f t="shared" si="0"/>
        <v>232.29999999999995</v>
      </c>
    </row>
    <row r="38" spans="1:9" s="126" customFormat="1" x14ac:dyDescent="0.25">
      <c r="A38" s="25">
        <v>33</v>
      </c>
      <c r="B38" s="41" t="s">
        <v>46</v>
      </c>
      <c r="C38" s="6" t="s">
        <v>13</v>
      </c>
      <c r="D38" s="42">
        <v>50</v>
      </c>
      <c r="E38" s="174">
        <v>501.4</v>
      </c>
      <c r="F38" s="174">
        <v>237.77</v>
      </c>
      <c r="G38" s="174">
        <v>121.77000000000001</v>
      </c>
      <c r="H38" s="174">
        <v>34.230000000000004</v>
      </c>
      <c r="I38" s="177">
        <f t="shared" si="0"/>
        <v>895.17</v>
      </c>
    </row>
    <row r="39" spans="1:9" s="126" customFormat="1" x14ac:dyDescent="0.25">
      <c r="A39" s="25">
        <v>34</v>
      </c>
      <c r="B39" s="41" t="s">
        <v>47</v>
      </c>
      <c r="C39" s="41" t="s">
        <v>48</v>
      </c>
      <c r="D39" s="42">
        <v>10</v>
      </c>
      <c r="E39" s="174">
        <v>168.9</v>
      </c>
      <c r="F39" s="174">
        <v>95.6</v>
      </c>
      <c r="G39" s="174">
        <v>71.010000000000005</v>
      </c>
      <c r="H39" s="174">
        <v>23.999999999999993</v>
      </c>
      <c r="I39" s="177">
        <f t="shared" si="0"/>
        <v>359.51</v>
      </c>
    </row>
    <row r="40" spans="1:9" s="126" customFormat="1" x14ac:dyDescent="0.25">
      <c r="A40" s="25">
        <v>35</v>
      </c>
      <c r="B40" s="41" t="s">
        <v>49</v>
      </c>
      <c r="C40" s="41" t="s">
        <v>48</v>
      </c>
      <c r="D40" s="42">
        <v>10</v>
      </c>
      <c r="E40" s="174">
        <v>164.32</v>
      </c>
      <c r="F40" s="174">
        <v>118.29</v>
      </c>
      <c r="G40" s="174">
        <v>85.62</v>
      </c>
      <c r="H40" s="174">
        <v>19.000000000000004</v>
      </c>
      <c r="I40" s="177">
        <f t="shared" si="0"/>
        <v>387.23</v>
      </c>
    </row>
    <row r="41" spans="1:9" s="126" customFormat="1" x14ac:dyDescent="0.25">
      <c r="A41" s="25">
        <v>36</v>
      </c>
      <c r="B41" s="41" t="s">
        <v>50</v>
      </c>
      <c r="C41" s="41" t="s">
        <v>51</v>
      </c>
      <c r="D41" s="42" t="s">
        <v>25</v>
      </c>
      <c r="E41" s="174">
        <v>119.57999999999998</v>
      </c>
      <c r="F41" s="174">
        <v>86.6</v>
      </c>
      <c r="G41" s="174">
        <v>70.000000000000014</v>
      </c>
      <c r="H41" s="174">
        <v>16.2</v>
      </c>
      <c r="I41" s="177">
        <f t="shared" si="0"/>
        <v>292.38</v>
      </c>
    </row>
    <row r="42" spans="1:9" s="126" customFormat="1" x14ac:dyDescent="0.25">
      <c r="A42" s="25">
        <v>37</v>
      </c>
      <c r="B42" s="41" t="s">
        <v>52</v>
      </c>
      <c r="C42" s="41" t="s">
        <v>51</v>
      </c>
      <c r="D42" s="42" t="s">
        <v>25</v>
      </c>
      <c r="E42" s="174">
        <v>131.95999999999998</v>
      </c>
      <c r="F42" s="174">
        <v>75.099999999999994</v>
      </c>
      <c r="G42" s="174">
        <v>40.799999999999997</v>
      </c>
      <c r="H42" s="174">
        <v>17</v>
      </c>
      <c r="I42" s="177">
        <f t="shared" si="0"/>
        <v>264.85999999999996</v>
      </c>
    </row>
    <row r="43" spans="1:9" s="126" customFormat="1" x14ac:dyDescent="0.25">
      <c r="A43" s="25">
        <v>38</v>
      </c>
      <c r="B43" s="41" t="s">
        <v>53</v>
      </c>
      <c r="C43" s="41" t="s">
        <v>48</v>
      </c>
      <c r="D43" s="42">
        <v>10</v>
      </c>
      <c r="E43" s="174">
        <v>150.136</v>
      </c>
      <c r="F43" s="174">
        <v>83.660000000000011</v>
      </c>
      <c r="G43" s="174">
        <v>64.019999999999982</v>
      </c>
      <c r="H43" s="174">
        <v>19.600000000000001</v>
      </c>
      <c r="I43" s="177">
        <f t="shared" si="0"/>
        <v>317.416</v>
      </c>
    </row>
    <row r="44" spans="1:9" s="126" customFormat="1" x14ac:dyDescent="0.25">
      <c r="A44" s="25">
        <v>39</v>
      </c>
      <c r="B44" s="41" t="s">
        <v>54</v>
      </c>
      <c r="C44" s="26" t="s">
        <v>13</v>
      </c>
      <c r="D44" s="96">
        <v>20</v>
      </c>
      <c r="E44" s="174">
        <v>259.17999999999995</v>
      </c>
      <c r="F44" s="174">
        <v>200.34000000000003</v>
      </c>
      <c r="G44" s="174">
        <v>81.039999999999992</v>
      </c>
      <c r="H44" s="174">
        <v>18.600000000000001</v>
      </c>
      <c r="I44" s="177">
        <f t="shared" si="0"/>
        <v>559.16</v>
      </c>
    </row>
    <row r="45" spans="1:9" s="126" customFormat="1" x14ac:dyDescent="0.25">
      <c r="A45" s="25">
        <v>40</v>
      </c>
      <c r="B45" s="41" t="s">
        <v>55</v>
      </c>
      <c r="C45" s="26" t="s">
        <v>13</v>
      </c>
      <c r="D45" s="42">
        <v>15</v>
      </c>
      <c r="E45" s="174">
        <v>170.96</v>
      </c>
      <c r="F45" s="174">
        <v>109.46000000000001</v>
      </c>
      <c r="G45" s="174">
        <v>71.25</v>
      </c>
      <c r="H45" s="174">
        <v>20.02</v>
      </c>
      <c r="I45" s="177">
        <f t="shared" si="0"/>
        <v>371.69</v>
      </c>
    </row>
    <row r="46" spans="1:9" s="126" customFormat="1" x14ac:dyDescent="0.25">
      <c r="A46" s="25">
        <v>41</v>
      </c>
      <c r="B46" s="41" t="s">
        <v>56</v>
      </c>
      <c r="C46" s="26" t="s">
        <v>13</v>
      </c>
      <c r="D46" s="42" t="s">
        <v>25</v>
      </c>
      <c r="E46" s="174">
        <v>79.599999999999994</v>
      </c>
      <c r="F46" s="174">
        <v>55.9</v>
      </c>
      <c r="G46" s="174">
        <v>37.43</v>
      </c>
      <c r="H46" s="174">
        <v>16.100000000000001</v>
      </c>
      <c r="I46" s="177">
        <f t="shared" si="0"/>
        <v>189.03</v>
      </c>
    </row>
    <row r="47" spans="1:9" s="126" customFormat="1" x14ac:dyDescent="0.25">
      <c r="A47" s="25">
        <v>42</v>
      </c>
      <c r="B47" s="41" t="s">
        <v>57</v>
      </c>
      <c r="C47" s="26" t="s">
        <v>13</v>
      </c>
      <c r="D47" s="42" t="s">
        <v>25</v>
      </c>
      <c r="E47" s="174">
        <v>99.1</v>
      </c>
      <c r="F47" s="174">
        <v>64.19</v>
      </c>
      <c r="G47" s="174">
        <v>33.150000000000006</v>
      </c>
      <c r="H47" s="174">
        <v>14.199999999999998</v>
      </c>
      <c r="I47" s="177">
        <f t="shared" si="0"/>
        <v>210.64</v>
      </c>
    </row>
    <row r="48" spans="1:9" s="126" customFormat="1" x14ac:dyDescent="0.25">
      <c r="A48" s="25">
        <v>43</v>
      </c>
      <c r="B48" s="27" t="s">
        <v>58</v>
      </c>
      <c r="C48" s="26" t="s">
        <v>13</v>
      </c>
      <c r="D48" s="42" t="s">
        <v>25</v>
      </c>
      <c r="E48" s="174">
        <v>92.98</v>
      </c>
      <c r="F48" s="174">
        <v>60.789999999999985</v>
      </c>
      <c r="G48" s="174">
        <v>29.66</v>
      </c>
      <c r="H48" s="174">
        <v>13.099999999999998</v>
      </c>
      <c r="I48" s="177">
        <f t="shared" si="0"/>
        <v>196.52999999999997</v>
      </c>
    </row>
    <row r="49" spans="1:9" s="126" customFormat="1" x14ac:dyDescent="0.25">
      <c r="A49" s="25">
        <v>44</v>
      </c>
      <c r="B49" s="27" t="s">
        <v>59</v>
      </c>
      <c r="C49" s="26" t="s">
        <v>13</v>
      </c>
      <c r="D49" s="42" t="s">
        <v>25</v>
      </c>
      <c r="E49" s="174">
        <v>80.400000000000006</v>
      </c>
      <c r="F49" s="174">
        <v>52.29999999999999</v>
      </c>
      <c r="G49" s="174">
        <v>31.9</v>
      </c>
      <c r="H49" s="174">
        <v>13.679999999999998</v>
      </c>
      <c r="I49" s="177">
        <f t="shared" si="0"/>
        <v>178.28</v>
      </c>
    </row>
    <row r="50" spans="1:9" s="126" customFormat="1" x14ac:dyDescent="0.25">
      <c r="A50" s="25">
        <v>45</v>
      </c>
      <c r="B50" s="27" t="s">
        <v>60</v>
      </c>
      <c r="C50" s="26" t="s">
        <v>13</v>
      </c>
      <c r="D50" s="42" t="s">
        <v>25</v>
      </c>
      <c r="E50" s="174">
        <v>79.100000000000009</v>
      </c>
      <c r="F50" s="174">
        <v>54.199999999999989</v>
      </c>
      <c r="G50" s="174">
        <v>34.599999999999994</v>
      </c>
      <c r="H50" s="174">
        <v>10.1</v>
      </c>
      <c r="I50" s="177">
        <f t="shared" si="0"/>
        <v>178</v>
      </c>
    </row>
    <row r="51" spans="1:9" s="126" customFormat="1" x14ac:dyDescent="0.25">
      <c r="A51" s="25">
        <v>46</v>
      </c>
      <c r="B51" s="41" t="s">
        <v>61</v>
      </c>
      <c r="C51" s="26" t="s">
        <v>13</v>
      </c>
      <c r="D51" s="42">
        <v>10</v>
      </c>
      <c r="E51" s="174">
        <v>154.30000000000001</v>
      </c>
      <c r="F51" s="174">
        <v>85.9</v>
      </c>
      <c r="G51" s="174">
        <v>66.900000000000006</v>
      </c>
      <c r="H51" s="174">
        <v>15.299999999999999</v>
      </c>
      <c r="I51" s="177">
        <f t="shared" si="0"/>
        <v>322.40000000000003</v>
      </c>
    </row>
    <row r="52" spans="1:9" s="126" customFormat="1" x14ac:dyDescent="0.25">
      <c r="A52" s="25">
        <v>47</v>
      </c>
      <c r="B52" s="13" t="s">
        <v>62</v>
      </c>
      <c r="C52" s="26" t="s">
        <v>13</v>
      </c>
      <c r="D52" s="42" t="s">
        <v>25</v>
      </c>
      <c r="E52" s="174">
        <v>93.999999999999986</v>
      </c>
      <c r="F52" s="174">
        <v>54.100000000000009</v>
      </c>
      <c r="G52" s="174">
        <v>41.730000000000004</v>
      </c>
      <c r="H52" s="174">
        <v>15.799999999999995</v>
      </c>
      <c r="I52" s="177">
        <f t="shared" si="0"/>
        <v>205.62999999999997</v>
      </c>
    </row>
    <row r="53" spans="1:9" s="126" customFormat="1" x14ac:dyDescent="0.25">
      <c r="A53" s="25">
        <v>48</v>
      </c>
      <c r="B53" s="41" t="s">
        <v>63</v>
      </c>
      <c r="C53" s="26" t="s">
        <v>13</v>
      </c>
      <c r="D53" s="42">
        <v>10</v>
      </c>
      <c r="E53" s="174">
        <v>156.96</v>
      </c>
      <c r="F53" s="174">
        <v>81.359999999999985</v>
      </c>
      <c r="G53" s="174">
        <v>53.379999999999988</v>
      </c>
      <c r="H53" s="174">
        <v>24.55</v>
      </c>
      <c r="I53" s="177">
        <f t="shared" si="0"/>
        <v>316.25</v>
      </c>
    </row>
    <row r="54" spans="1:9" s="126" customFormat="1" x14ac:dyDescent="0.25">
      <c r="A54" s="25">
        <v>49</v>
      </c>
      <c r="B54" s="13" t="s">
        <v>64</v>
      </c>
      <c r="C54" s="6" t="s">
        <v>9</v>
      </c>
      <c r="D54" s="42" t="s">
        <v>25</v>
      </c>
      <c r="E54" s="174">
        <v>71</v>
      </c>
      <c r="F54" s="174">
        <v>45.4</v>
      </c>
      <c r="G54" s="174">
        <v>31.100000000000005</v>
      </c>
      <c r="H54" s="174">
        <v>15.2</v>
      </c>
      <c r="I54" s="177">
        <f t="shared" si="0"/>
        <v>162.69999999999999</v>
      </c>
    </row>
    <row r="55" spans="1:9" s="126" customFormat="1" x14ac:dyDescent="0.25">
      <c r="A55" s="25">
        <v>50</v>
      </c>
      <c r="B55" s="13" t="s">
        <v>65</v>
      </c>
      <c r="C55" s="6" t="s">
        <v>9</v>
      </c>
      <c r="D55" s="42" t="s">
        <v>25</v>
      </c>
      <c r="E55" s="174">
        <v>69.900000000000006</v>
      </c>
      <c r="F55" s="174">
        <v>45.900000000000006</v>
      </c>
      <c r="G55" s="174">
        <v>26.100000000000005</v>
      </c>
      <c r="H55" s="174">
        <v>15.2</v>
      </c>
      <c r="I55" s="177">
        <f t="shared" si="0"/>
        <v>157.1</v>
      </c>
    </row>
    <row r="56" spans="1:9" s="126" customFormat="1" x14ac:dyDescent="0.25">
      <c r="A56" s="25">
        <v>51</v>
      </c>
      <c r="B56" s="13" t="s">
        <v>66</v>
      </c>
      <c r="C56" s="6" t="s">
        <v>9</v>
      </c>
      <c r="D56" s="42" t="s">
        <v>25</v>
      </c>
      <c r="E56" s="174">
        <v>60.599999999999994</v>
      </c>
      <c r="F56" s="174">
        <v>49.300000000000004</v>
      </c>
      <c r="G56" s="174">
        <v>32.199999999999996</v>
      </c>
      <c r="H56" s="174">
        <v>14.500000000000002</v>
      </c>
      <c r="I56" s="177">
        <f t="shared" si="0"/>
        <v>156.6</v>
      </c>
    </row>
    <row r="57" spans="1:9" s="126" customFormat="1" x14ac:dyDescent="0.25">
      <c r="A57" s="25">
        <v>52</v>
      </c>
      <c r="B57" s="7" t="s">
        <v>67</v>
      </c>
      <c r="C57" s="6" t="s">
        <v>9</v>
      </c>
      <c r="D57" s="42" t="s">
        <v>25</v>
      </c>
      <c r="E57" s="174">
        <v>45.999999999999993</v>
      </c>
      <c r="F57" s="174">
        <v>32.799999999999997</v>
      </c>
      <c r="G57" s="174">
        <v>20.399999999999999</v>
      </c>
      <c r="H57" s="174">
        <v>13.3</v>
      </c>
      <c r="I57" s="177">
        <f t="shared" si="0"/>
        <v>112.49999999999999</v>
      </c>
    </row>
    <row r="58" spans="1:9" s="126" customFormat="1" x14ac:dyDescent="0.25">
      <c r="A58" s="25">
        <v>53</v>
      </c>
      <c r="B58" s="7" t="s">
        <v>68</v>
      </c>
      <c r="C58" s="6" t="s">
        <v>9</v>
      </c>
      <c r="D58" s="42" t="s">
        <v>25</v>
      </c>
      <c r="E58" s="174">
        <v>33.1</v>
      </c>
      <c r="F58" s="174">
        <v>34.700000000000003</v>
      </c>
      <c r="G58" s="174">
        <v>27.8</v>
      </c>
      <c r="H58" s="174">
        <v>1.5000000000000004</v>
      </c>
      <c r="I58" s="177">
        <f t="shared" si="0"/>
        <v>97.100000000000009</v>
      </c>
    </row>
    <row r="59" spans="1:9" s="126" customFormat="1" x14ac:dyDescent="0.25">
      <c r="A59" s="25">
        <v>54</v>
      </c>
      <c r="B59" s="7" t="s">
        <v>69</v>
      </c>
      <c r="C59" s="6" t="s">
        <v>9</v>
      </c>
      <c r="D59" s="9" t="s">
        <v>25</v>
      </c>
      <c r="E59" s="174">
        <v>34.700000000000003</v>
      </c>
      <c r="F59" s="174">
        <v>26.3</v>
      </c>
      <c r="G59" s="174">
        <v>17</v>
      </c>
      <c r="H59" s="174">
        <v>8.1999999999999993</v>
      </c>
      <c r="I59" s="177">
        <f t="shared" si="0"/>
        <v>86.2</v>
      </c>
    </row>
    <row r="60" spans="1:9" s="126" customFormat="1" x14ac:dyDescent="0.25">
      <c r="A60" s="25">
        <v>55</v>
      </c>
      <c r="B60" s="7" t="s">
        <v>70</v>
      </c>
      <c r="C60" s="6" t="s">
        <v>9</v>
      </c>
      <c r="D60" s="9" t="s">
        <v>25</v>
      </c>
      <c r="E60" s="174">
        <v>35.200000000000003</v>
      </c>
      <c r="F60" s="174">
        <v>26.1</v>
      </c>
      <c r="G60" s="174">
        <v>12.5</v>
      </c>
      <c r="H60" s="174">
        <v>6.1</v>
      </c>
      <c r="I60" s="177">
        <f t="shared" si="0"/>
        <v>79.900000000000006</v>
      </c>
    </row>
    <row r="61" spans="1:9" s="126" customFormat="1" x14ac:dyDescent="0.25">
      <c r="A61" s="25">
        <v>56</v>
      </c>
      <c r="B61" s="7" t="s">
        <v>71</v>
      </c>
      <c r="C61" s="6" t="s">
        <v>9</v>
      </c>
      <c r="D61" s="9" t="s">
        <v>25</v>
      </c>
      <c r="E61" s="174">
        <v>48.4</v>
      </c>
      <c r="F61" s="174">
        <v>27.8</v>
      </c>
      <c r="G61" s="174">
        <v>19.899999999999999</v>
      </c>
      <c r="H61" s="174">
        <v>9.5</v>
      </c>
      <c r="I61" s="177">
        <f t="shared" si="0"/>
        <v>105.6</v>
      </c>
    </row>
    <row r="62" spans="1:9" s="126" customFormat="1" x14ac:dyDescent="0.25">
      <c r="A62" s="25">
        <v>57</v>
      </c>
      <c r="B62" s="7" t="s">
        <v>72</v>
      </c>
      <c r="C62" s="6" t="s">
        <v>9</v>
      </c>
      <c r="D62" s="9">
        <v>5</v>
      </c>
      <c r="E62" s="174">
        <v>70.7</v>
      </c>
      <c r="F62" s="174">
        <v>49.699999999999996</v>
      </c>
      <c r="G62" s="174">
        <v>40.200000000000003</v>
      </c>
      <c r="H62" s="174">
        <v>10.600000000000001</v>
      </c>
      <c r="I62" s="177">
        <f t="shared" si="0"/>
        <v>171.20000000000002</v>
      </c>
    </row>
    <row r="63" spans="1:9" s="126" customFormat="1" x14ac:dyDescent="0.25">
      <c r="A63" s="25">
        <v>58</v>
      </c>
      <c r="B63" s="7" t="s">
        <v>73</v>
      </c>
      <c r="C63" s="6" t="s">
        <v>9</v>
      </c>
      <c r="D63" s="9" t="s">
        <v>25</v>
      </c>
      <c r="E63" s="174">
        <v>64.200000000000017</v>
      </c>
      <c r="F63" s="174">
        <v>35.200000000000003</v>
      </c>
      <c r="G63" s="174">
        <v>28.4</v>
      </c>
      <c r="H63" s="174">
        <v>12.3</v>
      </c>
      <c r="I63" s="177">
        <f t="shared" si="0"/>
        <v>140.10000000000002</v>
      </c>
    </row>
    <row r="64" spans="1:9" s="126" customFormat="1" x14ac:dyDescent="0.25">
      <c r="A64" s="25">
        <v>59</v>
      </c>
      <c r="B64" s="7" t="s">
        <v>74</v>
      </c>
      <c r="C64" s="120" t="s">
        <v>13</v>
      </c>
      <c r="D64" s="42" t="s">
        <v>25</v>
      </c>
      <c r="E64" s="174">
        <v>51.8</v>
      </c>
      <c r="F64" s="174">
        <v>43.6</v>
      </c>
      <c r="G64" s="174">
        <v>31.4</v>
      </c>
      <c r="H64" s="174">
        <v>2</v>
      </c>
      <c r="I64" s="177">
        <f t="shared" si="0"/>
        <v>128.80000000000001</v>
      </c>
    </row>
    <row r="65" spans="1:9" s="126" customFormat="1" x14ac:dyDescent="0.25">
      <c r="A65" s="25">
        <v>60</v>
      </c>
      <c r="B65" s="7" t="s">
        <v>75</v>
      </c>
      <c r="C65" s="120" t="s">
        <v>13</v>
      </c>
      <c r="D65" s="42" t="s">
        <v>25</v>
      </c>
      <c r="E65" s="174">
        <v>54.71</v>
      </c>
      <c r="F65" s="174">
        <v>44.6</v>
      </c>
      <c r="G65" s="174">
        <v>14.100000000000001</v>
      </c>
      <c r="H65" s="174">
        <v>8.1999999999999993</v>
      </c>
      <c r="I65" s="177">
        <f t="shared" si="0"/>
        <v>121.61</v>
      </c>
    </row>
    <row r="66" spans="1:9" s="126" customFormat="1" x14ac:dyDescent="0.25">
      <c r="A66" s="25">
        <v>61</v>
      </c>
      <c r="B66" s="7" t="s">
        <v>76</v>
      </c>
      <c r="C66" s="120" t="s">
        <v>13</v>
      </c>
      <c r="D66" s="42" t="s">
        <v>25</v>
      </c>
      <c r="E66" s="174">
        <v>65.2</v>
      </c>
      <c r="F66" s="174">
        <v>45.4</v>
      </c>
      <c r="G66" s="174">
        <v>24.5</v>
      </c>
      <c r="H66" s="174">
        <v>8</v>
      </c>
      <c r="I66" s="177">
        <f t="shared" si="0"/>
        <v>143.1</v>
      </c>
    </row>
    <row r="67" spans="1:9" s="126" customFormat="1" x14ac:dyDescent="0.25">
      <c r="A67" s="25">
        <v>62</v>
      </c>
      <c r="B67" s="7" t="s">
        <v>77</v>
      </c>
      <c r="C67" s="120" t="s">
        <v>9</v>
      </c>
      <c r="D67" s="42">
        <v>20</v>
      </c>
      <c r="E67" s="174">
        <v>64.900000000000006</v>
      </c>
      <c r="F67" s="174">
        <v>23.8</v>
      </c>
      <c r="G67" s="174">
        <v>24.26</v>
      </c>
      <c r="H67" s="174">
        <v>12.4</v>
      </c>
      <c r="I67" s="177">
        <f t="shared" si="0"/>
        <v>125.36000000000001</v>
      </c>
    </row>
    <row r="68" spans="1:9" s="126" customFormat="1" x14ac:dyDescent="0.25">
      <c r="A68" s="25">
        <v>63</v>
      </c>
      <c r="B68" s="7" t="s">
        <v>78</v>
      </c>
      <c r="C68" s="120" t="s">
        <v>9</v>
      </c>
      <c r="D68" s="42">
        <v>3</v>
      </c>
      <c r="E68" s="174">
        <v>34.1</v>
      </c>
      <c r="F68" s="174">
        <v>24.700000000000003</v>
      </c>
      <c r="G68" s="174">
        <v>11.8</v>
      </c>
      <c r="H68" s="174">
        <v>6.4</v>
      </c>
      <c r="I68" s="177">
        <f t="shared" si="0"/>
        <v>77.000000000000014</v>
      </c>
    </row>
    <row r="69" spans="1:9" s="126" customFormat="1" x14ac:dyDescent="0.25">
      <c r="A69" s="25">
        <v>64</v>
      </c>
      <c r="B69" s="7" t="s">
        <v>79</v>
      </c>
      <c r="C69" s="6" t="s">
        <v>9</v>
      </c>
      <c r="D69" s="42">
        <v>6</v>
      </c>
      <c r="E69" s="174">
        <v>43</v>
      </c>
      <c r="F69" s="174">
        <v>31.5</v>
      </c>
      <c r="G69" s="174">
        <v>24.6</v>
      </c>
      <c r="H69" s="174">
        <v>7.8000000000000007</v>
      </c>
      <c r="I69" s="177">
        <f t="shared" si="0"/>
        <v>106.89999999999999</v>
      </c>
    </row>
    <row r="70" spans="1:9" s="126" customFormat="1" x14ac:dyDescent="0.25">
      <c r="A70" s="25">
        <v>65</v>
      </c>
      <c r="B70" s="7" t="s">
        <v>80</v>
      </c>
      <c r="C70" s="120" t="s">
        <v>9</v>
      </c>
      <c r="D70" s="42" t="s">
        <v>25</v>
      </c>
      <c r="E70" s="174">
        <v>24.1</v>
      </c>
      <c r="F70" s="174">
        <v>21.5</v>
      </c>
      <c r="G70" s="174">
        <v>14.600000000000001</v>
      </c>
      <c r="H70" s="174">
        <v>7.8000000000000007</v>
      </c>
      <c r="I70" s="177">
        <f t="shared" si="0"/>
        <v>68</v>
      </c>
    </row>
    <row r="71" spans="1:9" s="126" customFormat="1" x14ac:dyDescent="0.25">
      <c r="A71" s="25">
        <v>66</v>
      </c>
      <c r="B71" s="7" t="s">
        <v>81</v>
      </c>
      <c r="C71" s="120" t="s">
        <v>9</v>
      </c>
      <c r="D71" s="42" t="s">
        <v>25</v>
      </c>
      <c r="E71" s="174">
        <v>18.8</v>
      </c>
      <c r="F71" s="174">
        <v>15.2</v>
      </c>
      <c r="G71" s="174">
        <v>9.3000000000000007</v>
      </c>
      <c r="H71" s="174">
        <v>6.1999999999999993</v>
      </c>
      <c r="I71" s="177">
        <f t="shared" ref="I71:I78" si="1">SUM(E71:H71)</f>
        <v>49.5</v>
      </c>
    </row>
    <row r="72" spans="1:9" s="126" customFormat="1" x14ac:dyDescent="0.25">
      <c r="A72" s="25">
        <v>67</v>
      </c>
      <c r="B72" s="7" t="s">
        <v>82</v>
      </c>
      <c r="C72" s="120" t="s">
        <v>9</v>
      </c>
      <c r="D72" s="42">
        <v>20</v>
      </c>
      <c r="E72" s="174">
        <v>159.4</v>
      </c>
      <c r="F72" s="174">
        <v>99.300000000000011</v>
      </c>
      <c r="G72" s="174">
        <v>59.900000000000006</v>
      </c>
      <c r="H72" s="174">
        <v>8.6999999999999993</v>
      </c>
      <c r="I72" s="177">
        <f t="shared" si="1"/>
        <v>327.3</v>
      </c>
    </row>
    <row r="73" spans="1:9" s="126" customFormat="1" x14ac:dyDescent="0.25">
      <c r="A73" s="25">
        <v>68</v>
      </c>
      <c r="B73" s="15" t="s">
        <v>83</v>
      </c>
      <c r="C73" s="6" t="s">
        <v>9</v>
      </c>
      <c r="D73" s="42">
        <v>10</v>
      </c>
      <c r="E73" s="174">
        <v>24</v>
      </c>
      <c r="F73" s="174">
        <v>7</v>
      </c>
      <c r="G73" s="174">
        <v>5</v>
      </c>
      <c r="H73" s="174">
        <v>3</v>
      </c>
      <c r="I73" s="177">
        <f t="shared" si="1"/>
        <v>39</v>
      </c>
    </row>
    <row r="74" spans="1:9" s="126" customFormat="1" x14ac:dyDescent="0.25">
      <c r="A74" s="25">
        <v>69</v>
      </c>
      <c r="B74" s="15" t="s">
        <v>84</v>
      </c>
      <c r="C74" s="6" t="s">
        <v>9</v>
      </c>
      <c r="D74" s="42">
        <v>10</v>
      </c>
      <c r="E74" s="174">
        <v>22</v>
      </c>
      <c r="F74" s="174">
        <v>10</v>
      </c>
      <c r="G74" s="174">
        <v>9</v>
      </c>
      <c r="H74" s="174">
        <v>4</v>
      </c>
      <c r="I74" s="177">
        <f t="shared" si="1"/>
        <v>45</v>
      </c>
    </row>
    <row r="75" spans="1:9" s="126" customFormat="1" x14ac:dyDescent="0.25">
      <c r="A75" s="25">
        <v>70</v>
      </c>
      <c r="B75" s="15" t="s">
        <v>85</v>
      </c>
      <c r="C75" s="6" t="s">
        <v>9</v>
      </c>
      <c r="D75" s="42" t="s">
        <v>25</v>
      </c>
      <c r="E75" s="174">
        <v>13</v>
      </c>
      <c r="F75" s="174">
        <v>11</v>
      </c>
      <c r="G75" s="174">
        <v>8</v>
      </c>
      <c r="H75" s="174">
        <v>0</v>
      </c>
      <c r="I75" s="177">
        <f t="shared" si="1"/>
        <v>32</v>
      </c>
    </row>
    <row r="76" spans="1:9" s="126" customFormat="1" x14ac:dyDescent="0.25">
      <c r="A76" s="25">
        <v>71</v>
      </c>
      <c r="B76" s="12" t="s">
        <v>86</v>
      </c>
      <c r="C76" s="6" t="s">
        <v>9</v>
      </c>
      <c r="D76" s="42">
        <v>5</v>
      </c>
      <c r="E76" s="174">
        <v>7</v>
      </c>
      <c r="F76" s="174">
        <v>5.5</v>
      </c>
      <c r="G76" s="174">
        <v>4</v>
      </c>
      <c r="H76" s="174">
        <v>1.5</v>
      </c>
      <c r="I76" s="177">
        <f t="shared" si="1"/>
        <v>18</v>
      </c>
    </row>
    <row r="77" spans="1:9" s="126" customFormat="1" x14ac:dyDescent="0.25">
      <c r="A77" s="25">
        <v>72</v>
      </c>
      <c r="B77" s="12" t="s">
        <v>87</v>
      </c>
      <c r="C77" s="6" t="s">
        <v>9</v>
      </c>
      <c r="D77" s="42">
        <v>10</v>
      </c>
      <c r="E77" s="174">
        <v>11</v>
      </c>
      <c r="F77" s="174">
        <v>3</v>
      </c>
      <c r="G77" s="174">
        <v>2</v>
      </c>
      <c r="H77" s="174">
        <v>1.5</v>
      </c>
      <c r="I77" s="177">
        <f t="shared" si="1"/>
        <v>17.5</v>
      </c>
    </row>
    <row r="78" spans="1:9" s="126" customFormat="1" x14ac:dyDescent="0.25">
      <c r="A78" s="25">
        <v>73</v>
      </c>
      <c r="B78" s="12" t="s">
        <v>88</v>
      </c>
      <c r="C78" s="6" t="s">
        <v>9</v>
      </c>
      <c r="D78" s="16">
        <v>2</v>
      </c>
      <c r="E78" s="209">
        <v>8</v>
      </c>
      <c r="F78" s="174">
        <v>6</v>
      </c>
      <c r="G78" s="174">
        <v>4</v>
      </c>
      <c r="H78" s="174">
        <v>0.5</v>
      </c>
      <c r="I78" s="177">
        <f t="shared" si="1"/>
        <v>18.5</v>
      </c>
    </row>
    <row r="79" spans="1:9" x14ac:dyDescent="0.25">
      <c r="C79" s="51" t="s">
        <v>91</v>
      </c>
      <c r="D79" s="51">
        <f>SUM(D6:D78)</f>
        <v>464</v>
      </c>
      <c r="E79" s="51">
        <f t="shared" ref="E79:H79" si="2">SUM(E6:E78)</f>
        <v>8287.6759999999995</v>
      </c>
      <c r="F79" s="51">
        <f t="shared" si="2"/>
        <v>4609.3300000000008</v>
      </c>
      <c r="G79" s="51">
        <f t="shared" si="2"/>
        <v>2968.09</v>
      </c>
      <c r="H79" s="51">
        <f t="shared" si="2"/>
        <v>965.2800000000002</v>
      </c>
      <c r="I79" s="51">
        <f>SUM(I6:I78)</f>
        <v>16830.376000000004</v>
      </c>
    </row>
    <row r="80" spans="1:9" x14ac:dyDescent="0.25">
      <c r="A80" s="299" t="s">
        <v>89</v>
      </c>
      <c r="B80" s="300"/>
      <c r="C80" s="300"/>
      <c r="D80" s="300"/>
      <c r="E80" s="300"/>
      <c r="F80" s="300"/>
      <c r="G80" s="300"/>
      <c r="H80" s="300"/>
      <c r="I80" s="301"/>
    </row>
    <row r="81" spans="1:9" s="126" customFormat="1" x14ac:dyDescent="0.25">
      <c r="A81" s="25">
        <v>74</v>
      </c>
      <c r="B81" s="41" t="s">
        <v>90</v>
      </c>
      <c r="C81" s="6" t="s">
        <v>9</v>
      </c>
      <c r="D81" s="16">
        <v>6</v>
      </c>
      <c r="E81" s="174">
        <v>6</v>
      </c>
      <c r="F81" s="39">
        <v>2</v>
      </c>
      <c r="G81" s="174">
        <v>1</v>
      </c>
      <c r="H81" s="174">
        <v>0.4</v>
      </c>
      <c r="I81" s="177">
        <f>SUM(E81:H81)</f>
        <v>9.4</v>
      </c>
    </row>
    <row r="82" spans="1:9" x14ac:dyDescent="0.25">
      <c r="C82" s="17" t="s">
        <v>91</v>
      </c>
      <c r="D82" s="18">
        <f t="shared" ref="D82:I82" si="3">SUM(D81)</f>
        <v>6</v>
      </c>
      <c r="E82" s="18">
        <f t="shared" si="3"/>
        <v>6</v>
      </c>
      <c r="F82" s="18">
        <f t="shared" si="3"/>
        <v>2</v>
      </c>
      <c r="G82" s="18">
        <f t="shared" si="3"/>
        <v>1</v>
      </c>
      <c r="H82" s="18">
        <f>SUM(H81)</f>
        <v>0.4</v>
      </c>
      <c r="I82" s="71">
        <f t="shared" si="3"/>
        <v>9.4</v>
      </c>
    </row>
    <row r="84" spans="1:9" x14ac:dyDescent="0.25">
      <c r="A84" s="299" t="s">
        <v>95</v>
      </c>
      <c r="B84" s="300"/>
      <c r="C84" s="300"/>
      <c r="D84" s="300"/>
      <c r="E84" s="300"/>
      <c r="F84" s="300"/>
      <c r="G84" s="300"/>
      <c r="H84" s="300"/>
      <c r="I84" s="301"/>
    </row>
    <row r="85" spans="1:9" s="126" customFormat="1" ht="15.75" x14ac:dyDescent="0.25">
      <c r="A85" s="174">
        <v>75</v>
      </c>
      <c r="B85" s="58" t="s">
        <v>96</v>
      </c>
      <c r="C85" s="38" t="s">
        <v>97</v>
      </c>
      <c r="D85" s="32">
        <v>10</v>
      </c>
      <c r="E85" s="174">
        <v>151.92999999999998</v>
      </c>
      <c r="F85" s="175">
        <v>72.290000000000006</v>
      </c>
      <c r="G85" s="174">
        <v>57.320000000000007</v>
      </c>
      <c r="H85" s="176">
        <v>13.699999999999998</v>
      </c>
      <c r="I85" s="177">
        <f>SUM(E85:H85)</f>
        <v>295.23999999999995</v>
      </c>
    </row>
    <row r="86" spans="1:9" s="126" customFormat="1" ht="15.75" x14ac:dyDescent="0.25">
      <c r="A86" s="174">
        <v>76</v>
      </c>
      <c r="B86" s="58" t="s">
        <v>98</v>
      </c>
      <c r="C86" s="2" t="s">
        <v>99</v>
      </c>
      <c r="D86" s="32">
        <v>4</v>
      </c>
      <c r="E86" s="174">
        <v>83.46</v>
      </c>
      <c r="F86" s="175">
        <v>58.599999999999994</v>
      </c>
      <c r="G86" s="174">
        <v>42.599999999999994</v>
      </c>
      <c r="H86" s="176">
        <v>2.6000000000000005</v>
      </c>
      <c r="I86" s="177">
        <f t="shared" ref="I86:I149" si="4">SUM(E86:H86)</f>
        <v>187.26</v>
      </c>
    </row>
    <row r="87" spans="1:9" s="126" customFormat="1" ht="15.75" x14ac:dyDescent="0.25">
      <c r="A87" s="174">
        <v>77</v>
      </c>
      <c r="B87" s="58" t="s">
        <v>100</v>
      </c>
      <c r="C87" s="2" t="s">
        <v>97</v>
      </c>
      <c r="D87" s="32" t="s">
        <v>25</v>
      </c>
      <c r="E87" s="174">
        <v>93.88000000000001</v>
      </c>
      <c r="F87" s="175">
        <v>55.089999999999996</v>
      </c>
      <c r="G87" s="174">
        <v>29.059999999999995</v>
      </c>
      <c r="H87" s="176">
        <v>14.840000000000002</v>
      </c>
      <c r="I87" s="177">
        <f t="shared" si="4"/>
        <v>192.87</v>
      </c>
    </row>
    <row r="88" spans="1:9" s="126" customFormat="1" ht="15.75" x14ac:dyDescent="0.25">
      <c r="A88" s="174">
        <v>78</v>
      </c>
      <c r="B88" s="58" t="s">
        <v>101</v>
      </c>
      <c r="C88" s="2" t="s">
        <v>102</v>
      </c>
      <c r="D88" s="32" t="s">
        <v>25</v>
      </c>
      <c r="E88" s="174">
        <v>84</v>
      </c>
      <c r="F88" s="175">
        <v>59.8</v>
      </c>
      <c r="G88" s="174">
        <v>29.299999999999997</v>
      </c>
      <c r="H88" s="176">
        <v>11.16</v>
      </c>
      <c r="I88" s="177">
        <f t="shared" si="4"/>
        <v>184.26000000000002</v>
      </c>
    </row>
    <row r="89" spans="1:9" s="126" customFormat="1" ht="15.75" x14ac:dyDescent="0.25">
      <c r="A89" s="174">
        <v>79</v>
      </c>
      <c r="B89" s="58" t="s">
        <v>103</v>
      </c>
      <c r="C89" s="2" t="s">
        <v>104</v>
      </c>
      <c r="D89" s="32">
        <v>50</v>
      </c>
      <c r="E89" s="174">
        <v>436.69</v>
      </c>
      <c r="F89" s="175">
        <v>139.36000000000001</v>
      </c>
      <c r="G89" s="174">
        <v>110.24000000000001</v>
      </c>
      <c r="H89" s="176">
        <v>26.920000000000005</v>
      </c>
      <c r="I89" s="177">
        <f t="shared" si="4"/>
        <v>713.20999999999992</v>
      </c>
    </row>
    <row r="90" spans="1:9" s="126" customFormat="1" ht="15.75" x14ac:dyDescent="0.25">
      <c r="A90" s="174">
        <v>80</v>
      </c>
      <c r="B90" s="58" t="s">
        <v>105</v>
      </c>
      <c r="C90" s="3" t="s">
        <v>106</v>
      </c>
      <c r="D90" s="32">
        <v>10</v>
      </c>
      <c r="E90" s="174">
        <v>152.68</v>
      </c>
      <c r="F90" s="175">
        <v>86.98</v>
      </c>
      <c r="G90" s="174">
        <v>62.610000000000007</v>
      </c>
      <c r="H90" s="176">
        <v>23.4</v>
      </c>
      <c r="I90" s="177">
        <f t="shared" si="4"/>
        <v>325.67</v>
      </c>
    </row>
    <row r="91" spans="1:9" s="126" customFormat="1" ht="15.75" x14ac:dyDescent="0.25">
      <c r="A91" s="174">
        <v>81</v>
      </c>
      <c r="B91" s="58" t="s">
        <v>107</v>
      </c>
      <c r="C91" s="2" t="s">
        <v>108</v>
      </c>
      <c r="D91" s="32">
        <v>10</v>
      </c>
      <c r="E91" s="174">
        <v>140.67999999999998</v>
      </c>
      <c r="F91" s="175">
        <v>88.189999999999984</v>
      </c>
      <c r="G91" s="174">
        <v>64.220000000000013</v>
      </c>
      <c r="H91" s="176">
        <v>14.599999999999998</v>
      </c>
      <c r="I91" s="177">
        <f t="shared" si="4"/>
        <v>307.69</v>
      </c>
    </row>
    <row r="92" spans="1:9" s="126" customFormat="1" ht="15.75" x14ac:dyDescent="0.25">
      <c r="A92" s="174">
        <v>82</v>
      </c>
      <c r="B92" s="58" t="s">
        <v>109</v>
      </c>
      <c r="C92" s="3" t="s">
        <v>110</v>
      </c>
      <c r="D92" s="32">
        <v>8</v>
      </c>
      <c r="E92" s="174">
        <v>143.89000000000001</v>
      </c>
      <c r="F92" s="175">
        <v>112.99000000000002</v>
      </c>
      <c r="G92" s="174">
        <v>46.7</v>
      </c>
      <c r="H92" s="176">
        <v>16.5</v>
      </c>
      <c r="I92" s="177">
        <f t="shared" si="4"/>
        <v>320.08000000000004</v>
      </c>
    </row>
    <row r="93" spans="1:9" s="126" customFormat="1" ht="15.75" x14ac:dyDescent="0.25">
      <c r="A93" s="174">
        <v>83</v>
      </c>
      <c r="B93" s="58" t="s">
        <v>111</v>
      </c>
      <c r="C93" s="2" t="s">
        <v>102</v>
      </c>
      <c r="D93" s="32">
        <v>20</v>
      </c>
      <c r="E93" s="174">
        <v>269.88</v>
      </c>
      <c r="F93" s="175">
        <v>141.88</v>
      </c>
      <c r="G93" s="174">
        <v>76.210000000000008</v>
      </c>
      <c r="H93" s="176">
        <v>27.999999999999996</v>
      </c>
      <c r="I93" s="177">
        <f t="shared" si="4"/>
        <v>515.97</v>
      </c>
    </row>
    <row r="94" spans="1:9" s="126" customFormat="1" ht="15.75" x14ac:dyDescent="0.25">
      <c r="A94" s="174">
        <v>84</v>
      </c>
      <c r="B94" s="58" t="s">
        <v>112</v>
      </c>
      <c r="C94" s="2" t="s">
        <v>102</v>
      </c>
      <c r="D94" s="32" t="s">
        <v>25</v>
      </c>
      <c r="E94" s="174">
        <v>80.460000000000008</v>
      </c>
      <c r="F94" s="175">
        <v>53.16</v>
      </c>
      <c r="G94" s="174">
        <v>27.899999999999995</v>
      </c>
      <c r="H94" s="176">
        <v>16.900000000000002</v>
      </c>
      <c r="I94" s="177">
        <f t="shared" si="4"/>
        <v>178.42000000000002</v>
      </c>
    </row>
    <row r="95" spans="1:9" s="126" customFormat="1" ht="15.75" x14ac:dyDescent="0.25">
      <c r="A95" s="174">
        <v>85</v>
      </c>
      <c r="B95" s="58" t="s">
        <v>113</v>
      </c>
      <c r="C95" s="2" t="s">
        <v>102</v>
      </c>
      <c r="D95" s="32" t="s">
        <v>25</v>
      </c>
      <c r="E95" s="174">
        <v>83.6</v>
      </c>
      <c r="F95" s="175">
        <v>57.690000000000005</v>
      </c>
      <c r="G95" s="174">
        <v>32.549999999999997</v>
      </c>
      <c r="H95" s="176">
        <v>13.979999999999999</v>
      </c>
      <c r="I95" s="177">
        <f t="shared" si="4"/>
        <v>187.81999999999996</v>
      </c>
    </row>
    <row r="96" spans="1:9" s="126" customFormat="1" ht="15.75" x14ac:dyDescent="0.25">
      <c r="A96" s="174">
        <v>86</v>
      </c>
      <c r="B96" s="58" t="s">
        <v>114</v>
      </c>
      <c r="C96" s="2" t="s">
        <v>102</v>
      </c>
      <c r="D96" s="32">
        <v>15</v>
      </c>
      <c r="E96" s="174">
        <v>282.29000000000002</v>
      </c>
      <c r="F96" s="175">
        <v>183.07999999999998</v>
      </c>
      <c r="G96" s="174">
        <v>126.50000000000001</v>
      </c>
      <c r="H96" s="176">
        <v>26.900000000000002</v>
      </c>
      <c r="I96" s="177">
        <f t="shared" si="4"/>
        <v>618.77</v>
      </c>
    </row>
    <row r="97" spans="1:9" s="126" customFormat="1" ht="15.75" x14ac:dyDescent="0.25">
      <c r="A97" s="174">
        <v>87</v>
      </c>
      <c r="B97" s="58" t="s">
        <v>115</v>
      </c>
      <c r="C97" s="2" t="s">
        <v>102</v>
      </c>
      <c r="D97" s="32" t="s">
        <v>25</v>
      </c>
      <c r="E97" s="174">
        <v>83.28</v>
      </c>
      <c r="F97" s="175">
        <v>51.8</v>
      </c>
      <c r="G97" s="174">
        <v>42.260000000000005</v>
      </c>
      <c r="H97" s="176">
        <v>4.5</v>
      </c>
      <c r="I97" s="177">
        <f t="shared" si="4"/>
        <v>181.83999999999997</v>
      </c>
    </row>
    <row r="98" spans="1:9" s="126" customFormat="1" ht="15.75" x14ac:dyDescent="0.25">
      <c r="A98" s="174">
        <v>88</v>
      </c>
      <c r="B98" s="58" t="s">
        <v>116</v>
      </c>
      <c r="C98" s="2" t="s">
        <v>117</v>
      </c>
      <c r="D98" s="32">
        <v>10</v>
      </c>
      <c r="E98" s="174">
        <v>182.69</v>
      </c>
      <c r="F98" s="175">
        <v>88.289999999999992</v>
      </c>
      <c r="G98" s="174">
        <v>58.190000000000012</v>
      </c>
      <c r="H98" s="176">
        <v>15.199999999999998</v>
      </c>
      <c r="I98" s="177">
        <f t="shared" si="4"/>
        <v>344.37</v>
      </c>
    </row>
    <row r="99" spans="1:9" s="126" customFormat="1" ht="15.75" x14ac:dyDescent="0.25">
      <c r="A99" s="174">
        <v>89</v>
      </c>
      <c r="B99" s="58" t="s">
        <v>118</v>
      </c>
      <c r="C99" s="2" t="s">
        <v>102</v>
      </c>
      <c r="D99" s="32" t="s">
        <v>25</v>
      </c>
      <c r="E99" s="174">
        <v>73.960000000000008</v>
      </c>
      <c r="F99" s="175">
        <v>38.100000000000009</v>
      </c>
      <c r="G99" s="174">
        <v>27.900000000000002</v>
      </c>
      <c r="H99" s="176">
        <v>12.3</v>
      </c>
      <c r="I99" s="177">
        <f t="shared" si="4"/>
        <v>152.26000000000002</v>
      </c>
    </row>
    <row r="100" spans="1:9" s="126" customFormat="1" ht="15.75" x14ac:dyDescent="0.25">
      <c r="A100" s="174">
        <v>90</v>
      </c>
      <c r="B100" s="58" t="s">
        <v>119</v>
      </c>
      <c r="C100" s="2" t="s">
        <v>104</v>
      </c>
      <c r="D100" s="32">
        <v>20</v>
      </c>
      <c r="E100" s="174">
        <v>319.39</v>
      </c>
      <c r="F100" s="175">
        <v>138.44</v>
      </c>
      <c r="G100" s="174">
        <v>81.560000000000016</v>
      </c>
      <c r="H100" s="176">
        <v>27.1</v>
      </c>
      <c r="I100" s="177">
        <f t="shared" si="4"/>
        <v>566.49</v>
      </c>
    </row>
    <row r="101" spans="1:9" s="126" customFormat="1" ht="15.75" x14ac:dyDescent="0.25">
      <c r="A101" s="174">
        <v>91</v>
      </c>
      <c r="B101" s="58" t="s">
        <v>120</v>
      </c>
      <c r="C101" s="2" t="s">
        <v>102</v>
      </c>
      <c r="D101" s="32" t="s">
        <v>25</v>
      </c>
      <c r="E101" s="174">
        <v>89.589999999999989</v>
      </c>
      <c r="F101" s="175">
        <v>73.259999999999991</v>
      </c>
      <c r="G101" s="174">
        <v>51.620000000000012</v>
      </c>
      <c r="H101" s="176">
        <v>8.4000000000000021</v>
      </c>
      <c r="I101" s="177">
        <f t="shared" si="4"/>
        <v>222.86999999999998</v>
      </c>
    </row>
    <row r="102" spans="1:9" s="126" customFormat="1" ht="15.75" x14ac:dyDescent="0.25">
      <c r="A102" s="174">
        <v>92</v>
      </c>
      <c r="B102" s="58" t="s">
        <v>121</v>
      </c>
      <c r="C102" s="2" t="s">
        <v>122</v>
      </c>
      <c r="D102" s="32" t="s">
        <v>25</v>
      </c>
      <c r="E102" s="174">
        <v>97.95</v>
      </c>
      <c r="F102" s="175">
        <v>70.050000000000011</v>
      </c>
      <c r="G102" s="174">
        <v>26.889999999999997</v>
      </c>
      <c r="H102" s="176">
        <v>15.3</v>
      </c>
      <c r="I102" s="177">
        <f t="shared" si="4"/>
        <v>210.19</v>
      </c>
    </row>
    <row r="103" spans="1:9" s="126" customFormat="1" ht="18" customHeight="1" x14ac:dyDescent="0.25">
      <c r="A103" s="174">
        <v>93</v>
      </c>
      <c r="B103" s="59" t="s">
        <v>123</v>
      </c>
      <c r="C103" s="5" t="s">
        <v>124</v>
      </c>
      <c r="D103" s="32" t="s">
        <v>25</v>
      </c>
      <c r="E103" s="174">
        <v>105.48</v>
      </c>
      <c r="F103" s="175">
        <v>74.97</v>
      </c>
      <c r="G103" s="174">
        <v>44.36</v>
      </c>
      <c r="H103" s="176">
        <v>15.499999999999996</v>
      </c>
      <c r="I103" s="177">
        <f t="shared" si="4"/>
        <v>240.31</v>
      </c>
    </row>
    <row r="104" spans="1:9" s="126" customFormat="1" ht="15.75" x14ac:dyDescent="0.25">
      <c r="A104" s="174">
        <v>94</v>
      </c>
      <c r="B104" s="60" t="s">
        <v>125</v>
      </c>
      <c r="C104" s="5" t="s">
        <v>102</v>
      </c>
      <c r="D104" s="32">
        <v>10</v>
      </c>
      <c r="E104" s="174">
        <v>23.68</v>
      </c>
      <c r="F104" s="175">
        <v>8.89</v>
      </c>
      <c r="G104" s="174">
        <v>5.36</v>
      </c>
      <c r="H104" s="176">
        <v>2.1</v>
      </c>
      <c r="I104" s="177">
        <f t="shared" si="4"/>
        <v>40.03</v>
      </c>
    </row>
    <row r="105" spans="1:9" s="126" customFormat="1" ht="15.75" x14ac:dyDescent="0.25">
      <c r="A105" s="174">
        <v>95</v>
      </c>
      <c r="B105" s="60" t="s">
        <v>126</v>
      </c>
      <c r="C105" s="5" t="s">
        <v>108</v>
      </c>
      <c r="D105" s="32">
        <v>15</v>
      </c>
      <c r="E105" s="174">
        <v>233.46</v>
      </c>
      <c r="F105" s="175">
        <v>164.64</v>
      </c>
      <c r="G105" s="174">
        <v>75.679999999999993</v>
      </c>
      <c r="H105" s="176">
        <v>14.699999999999998</v>
      </c>
      <c r="I105" s="177">
        <f t="shared" si="4"/>
        <v>488.48</v>
      </c>
    </row>
    <row r="106" spans="1:9" s="126" customFormat="1" ht="15.75" x14ac:dyDescent="0.25">
      <c r="A106" s="174">
        <v>96</v>
      </c>
      <c r="B106" s="60" t="s">
        <v>127</v>
      </c>
      <c r="C106" s="5" t="s">
        <v>102</v>
      </c>
      <c r="D106" s="32">
        <v>10</v>
      </c>
      <c r="E106" s="174">
        <v>168.80999999999997</v>
      </c>
      <c r="F106" s="175">
        <v>83.1</v>
      </c>
      <c r="G106" s="174">
        <v>59.869999999999983</v>
      </c>
      <c r="H106" s="176">
        <v>16.550000000000004</v>
      </c>
      <c r="I106" s="177">
        <f t="shared" si="4"/>
        <v>328.33</v>
      </c>
    </row>
    <row r="107" spans="1:9" s="126" customFormat="1" ht="20.25" customHeight="1" x14ac:dyDescent="0.25">
      <c r="A107" s="174">
        <v>97</v>
      </c>
      <c r="B107" s="60" t="s">
        <v>128</v>
      </c>
      <c r="C107" s="5" t="s">
        <v>129</v>
      </c>
      <c r="D107" s="32" t="s">
        <v>25</v>
      </c>
      <c r="E107" s="174">
        <v>93.05</v>
      </c>
      <c r="F107" s="175">
        <v>56.02</v>
      </c>
      <c r="G107" s="174">
        <v>29.380000000000003</v>
      </c>
      <c r="H107" s="176">
        <v>13.06</v>
      </c>
      <c r="I107" s="177">
        <f t="shared" si="4"/>
        <v>191.51</v>
      </c>
    </row>
    <row r="108" spans="1:9" s="126" customFormat="1" ht="15.75" x14ac:dyDescent="0.25">
      <c r="A108" s="174">
        <v>98</v>
      </c>
      <c r="B108" s="60" t="s">
        <v>130</v>
      </c>
      <c r="C108" s="5" t="s">
        <v>97</v>
      </c>
      <c r="D108" s="32" t="s">
        <v>25</v>
      </c>
      <c r="E108" s="174">
        <v>93.11999999999999</v>
      </c>
      <c r="F108" s="175">
        <v>64.460000000000008</v>
      </c>
      <c r="G108" s="174">
        <v>34.550000000000004</v>
      </c>
      <c r="H108" s="176">
        <v>13.899999999999999</v>
      </c>
      <c r="I108" s="177">
        <f t="shared" si="4"/>
        <v>206.03</v>
      </c>
    </row>
    <row r="109" spans="1:9" s="126" customFormat="1" ht="15.75" x14ac:dyDescent="0.25">
      <c r="A109" s="174">
        <v>99</v>
      </c>
      <c r="B109" s="60" t="s">
        <v>131</v>
      </c>
      <c r="C109" s="5" t="s">
        <v>102</v>
      </c>
      <c r="D109" s="1">
        <v>5</v>
      </c>
      <c r="E109" s="174">
        <v>160.59</v>
      </c>
      <c r="F109" s="175">
        <v>89.060000000000016</v>
      </c>
      <c r="G109" s="174">
        <v>67.670000000000016</v>
      </c>
      <c r="H109" s="176">
        <v>15.000000000000002</v>
      </c>
      <c r="I109" s="177">
        <f t="shared" si="4"/>
        <v>332.32000000000005</v>
      </c>
    </row>
    <row r="110" spans="1:9" s="126" customFormat="1" ht="15.75" x14ac:dyDescent="0.25">
      <c r="A110" s="174">
        <v>100</v>
      </c>
      <c r="B110" s="60" t="s">
        <v>132</v>
      </c>
      <c r="C110" s="5" t="s">
        <v>102</v>
      </c>
      <c r="D110" s="32" t="s">
        <v>25</v>
      </c>
      <c r="E110" s="174">
        <v>81.36</v>
      </c>
      <c r="F110" s="175">
        <v>57.88</v>
      </c>
      <c r="G110" s="174">
        <v>43.720000000000006</v>
      </c>
      <c r="H110" s="176">
        <v>8.0499999999999989</v>
      </c>
      <c r="I110" s="177">
        <f t="shared" si="4"/>
        <v>191.01000000000002</v>
      </c>
    </row>
    <row r="111" spans="1:9" s="126" customFormat="1" ht="15.75" x14ac:dyDescent="0.25">
      <c r="A111" s="174">
        <v>101</v>
      </c>
      <c r="B111" s="60" t="s">
        <v>133</v>
      </c>
      <c r="C111" s="5" t="s">
        <v>134</v>
      </c>
      <c r="D111" s="32">
        <v>50</v>
      </c>
      <c r="E111" s="174">
        <v>564.69000000000005</v>
      </c>
      <c r="F111" s="175">
        <v>278.56000000000006</v>
      </c>
      <c r="G111" s="174">
        <v>148.99000000000004</v>
      </c>
      <c r="H111" s="176">
        <v>35.000000000000007</v>
      </c>
      <c r="I111" s="177">
        <f t="shared" si="4"/>
        <v>1027.2400000000002</v>
      </c>
    </row>
    <row r="112" spans="1:9" s="126" customFormat="1" ht="15.75" customHeight="1" x14ac:dyDescent="0.25">
      <c r="A112" s="174">
        <v>102</v>
      </c>
      <c r="B112" s="60" t="s">
        <v>135</v>
      </c>
      <c r="C112" s="5" t="s">
        <v>136</v>
      </c>
      <c r="D112" s="32" t="s">
        <v>25</v>
      </c>
      <c r="E112" s="174">
        <v>88.509999999999991</v>
      </c>
      <c r="F112" s="175">
        <v>43.920000000000009</v>
      </c>
      <c r="G112" s="174">
        <v>33.300000000000011</v>
      </c>
      <c r="H112" s="176">
        <v>14.699999999999998</v>
      </c>
      <c r="I112" s="177">
        <f t="shared" si="4"/>
        <v>180.43</v>
      </c>
    </row>
    <row r="113" spans="1:9" s="126" customFormat="1" ht="15.75" x14ac:dyDescent="0.25">
      <c r="A113" s="174">
        <v>103</v>
      </c>
      <c r="B113" s="60" t="s">
        <v>137</v>
      </c>
      <c r="C113" s="5" t="s">
        <v>138</v>
      </c>
      <c r="D113" s="32">
        <v>10</v>
      </c>
      <c r="E113" s="174">
        <v>181.28</v>
      </c>
      <c r="F113" s="175">
        <v>92.780000000000015</v>
      </c>
      <c r="G113" s="174">
        <v>72.660000000000011</v>
      </c>
      <c r="H113" s="176">
        <v>2.8000000000000003</v>
      </c>
      <c r="I113" s="177">
        <f t="shared" si="4"/>
        <v>349.52000000000004</v>
      </c>
    </row>
    <row r="114" spans="1:9" s="126" customFormat="1" ht="15.75" x14ac:dyDescent="0.25">
      <c r="A114" s="174">
        <v>104</v>
      </c>
      <c r="B114" s="60" t="s">
        <v>139</v>
      </c>
      <c r="C114" s="5" t="s">
        <v>102</v>
      </c>
      <c r="D114" s="32" t="s">
        <v>25</v>
      </c>
      <c r="E114" s="174">
        <v>89.09</v>
      </c>
      <c r="F114" s="175">
        <v>55.370000000000005</v>
      </c>
      <c r="G114" s="174">
        <v>27.500000000000004</v>
      </c>
      <c r="H114" s="176">
        <v>14.800000000000002</v>
      </c>
      <c r="I114" s="177">
        <f t="shared" si="4"/>
        <v>186.76000000000002</v>
      </c>
    </row>
    <row r="115" spans="1:9" s="126" customFormat="1" ht="15.75" x14ac:dyDescent="0.25">
      <c r="A115" s="174">
        <v>105</v>
      </c>
      <c r="B115" s="60" t="s">
        <v>140</v>
      </c>
      <c r="C115" s="5" t="s">
        <v>102</v>
      </c>
      <c r="D115" s="32">
        <v>24</v>
      </c>
      <c r="E115" s="174">
        <v>340.86999999999995</v>
      </c>
      <c r="F115" s="175">
        <v>173.98999999999998</v>
      </c>
      <c r="G115" s="174">
        <v>88.230000000000018</v>
      </c>
      <c r="H115" s="176">
        <v>25.280000000000005</v>
      </c>
      <c r="I115" s="177">
        <f t="shared" si="4"/>
        <v>628.36999999999989</v>
      </c>
    </row>
    <row r="116" spans="1:9" s="126" customFormat="1" ht="15.75" x14ac:dyDescent="0.25">
      <c r="A116" s="174">
        <v>106</v>
      </c>
      <c r="B116" s="60" t="s">
        <v>141</v>
      </c>
      <c r="C116" s="5" t="s">
        <v>102</v>
      </c>
      <c r="D116" s="32" t="s">
        <v>25</v>
      </c>
      <c r="E116" s="174">
        <v>93.03</v>
      </c>
      <c r="F116" s="175">
        <v>60.6</v>
      </c>
      <c r="G116" s="174">
        <v>38.03</v>
      </c>
      <c r="H116" s="176">
        <v>4.5999999999999988</v>
      </c>
      <c r="I116" s="177">
        <f t="shared" si="4"/>
        <v>196.26</v>
      </c>
    </row>
    <row r="117" spans="1:9" s="126" customFormat="1" ht="20.25" customHeight="1" x14ac:dyDescent="0.25">
      <c r="A117" s="174">
        <v>107</v>
      </c>
      <c r="B117" s="59" t="s">
        <v>142</v>
      </c>
      <c r="C117" s="3" t="s">
        <v>143</v>
      </c>
      <c r="D117" s="32">
        <v>50</v>
      </c>
      <c r="E117" s="174">
        <v>505.35999999999996</v>
      </c>
      <c r="F117" s="175">
        <v>231.96000000000004</v>
      </c>
      <c r="G117" s="174">
        <v>187.62999999999997</v>
      </c>
      <c r="H117" s="176">
        <v>58.199999999999989</v>
      </c>
      <c r="I117" s="177">
        <f t="shared" si="4"/>
        <v>983.14999999999986</v>
      </c>
    </row>
    <row r="118" spans="1:9" s="126" customFormat="1" ht="15.75" x14ac:dyDescent="0.25">
      <c r="A118" s="174">
        <v>108</v>
      </c>
      <c r="B118" s="60" t="s">
        <v>144</v>
      </c>
      <c r="C118" s="5" t="s">
        <v>145</v>
      </c>
      <c r="D118" s="32">
        <v>20</v>
      </c>
      <c r="E118" s="174">
        <v>338.54700000000003</v>
      </c>
      <c r="F118" s="175">
        <v>111.12</v>
      </c>
      <c r="G118" s="174">
        <v>98.100000000000009</v>
      </c>
      <c r="H118" s="176">
        <v>41.7</v>
      </c>
      <c r="I118" s="177">
        <f t="shared" si="4"/>
        <v>589.4670000000001</v>
      </c>
    </row>
    <row r="119" spans="1:9" s="126" customFormat="1" ht="15.75" x14ac:dyDescent="0.25">
      <c r="A119" s="174">
        <v>109</v>
      </c>
      <c r="B119" s="60" t="s">
        <v>146</v>
      </c>
      <c r="C119" s="5" t="s">
        <v>147</v>
      </c>
      <c r="D119" s="32">
        <v>10</v>
      </c>
      <c r="E119" s="174">
        <v>173.36</v>
      </c>
      <c r="F119" s="175">
        <v>95.660000000000011</v>
      </c>
      <c r="G119" s="174">
        <v>47.06</v>
      </c>
      <c r="H119" s="176">
        <v>20.700000000000003</v>
      </c>
      <c r="I119" s="177">
        <f t="shared" si="4"/>
        <v>336.78000000000003</v>
      </c>
    </row>
    <row r="120" spans="1:9" s="126" customFormat="1" ht="15.75" x14ac:dyDescent="0.25">
      <c r="A120" s="174">
        <v>110</v>
      </c>
      <c r="B120" s="60" t="s">
        <v>148</v>
      </c>
      <c r="C120" s="5" t="s">
        <v>102</v>
      </c>
      <c r="D120" s="32">
        <v>200</v>
      </c>
      <c r="E120" s="174">
        <v>1599.42</v>
      </c>
      <c r="F120" s="175">
        <v>516.78</v>
      </c>
      <c r="G120" s="174">
        <v>360.59000000000009</v>
      </c>
      <c r="H120" s="176">
        <v>218.89999999999998</v>
      </c>
      <c r="I120" s="177">
        <f t="shared" si="4"/>
        <v>2695.69</v>
      </c>
    </row>
    <row r="121" spans="1:9" s="126" customFormat="1" ht="18.75" customHeight="1" x14ac:dyDescent="0.25">
      <c r="A121" s="174">
        <v>111</v>
      </c>
      <c r="B121" s="60" t="s">
        <v>149</v>
      </c>
      <c r="C121" s="5" t="s">
        <v>150</v>
      </c>
      <c r="D121" s="32" t="s">
        <v>25</v>
      </c>
      <c r="E121" s="174">
        <v>78.039999999999992</v>
      </c>
      <c r="F121" s="175">
        <v>55.6</v>
      </c>
      <c r="G121" s="174">
        <v>38.700000000000003</v>
      </c>
      <c r="H121" s="176">
        <v>18.930000000000003</v>
      </c>
      <c r="I121" s="177">
        <f t="shared" si="4"/>
        <v>191.26999999999998</v>
      </c>
    </row>
    <row r="122" spans="1:9" s="126" customFormat="1" ht="15.75" x14ac:dyDescent="0.25">
      <c r="A122" s="174">
        <v>112</v>
      </c>
      <c r="B122" s="60" t="s">
        <v>151</v>
      </c>
      <c r="C122" s="5" t="s">
        <v>102</v>
      </c>
      <c r="D122" s="32" t="s">
        <v>25</v>
      </c>
      <c r="E122" s="174">
        <v>75.63000000000001</v>
      </c>
      <c r="F122" s="175">
        <v>55.599999999999994</v>
      </c>
      <c r="G122" s="174">
        <v>45.36</v>
      </c>
      <c r="H122" s="176">
        <v>24.8</v>
      </c>
      <c r="I122" s="177">
        <f t="shared" si="4"/>
        <v>201.39000000000004</v>
      </c>
    </row>
    <row r="123" spans="1:9" s="126" customFormat="1" ht="15.75" x14ac:dyDescent="0.25">
      <c r="A123" s="174">
        <v>113</v>
      </c>
      <c r="B123" s="60" t="s">
        <v>152</v>
      </c>
      <c r="C123" s="5" t="s">
        <v>102</v>
      </c>
      <c r="D123" s="32" t="s">
        <v>25</v>
      </c>
      <c r="E123" s="174">
        <v>972.2</v>
      </c>
      <c r="F123" s="175">
        <v>579.69000000000005</v>
      </c>
      <c r="G123" s="174">
        <v>401.69</v>
      </c>
      <c r="H123" s="176">
        <v>133.19999999999999</v>
      </c>
      <c r="I123" s="177">
        <f t="shared" si="4"/>
        <v>2086.7800000000002</v>
      </c>
    </row>
    <row r="124" spans="1:9" s="126" customFormat="1" ht="15.75" x14ac:dyDescent="0.25">
      <c r="A124" s="174">
        <v>114</v>
      </c>
      <c r="B124" s="60" t="s">
        <v>153</v>
      </c>
      <c r="C124" s="5" t="s">
        <v>102</v>
      </c>
      <c r="D124" s="32" t="s">
        <v>25</v>
      </c>
      <c r="E124" s="174">
        <v>115.29999999999998</v>
      </c>
      <c r="F124" s="175">
        <v>61.2</v>
      </c>
      <c r="G124" s="174">
        <v>51.900000000000006</v>
      </c>
      <c r="H124" s="176">
        <v>18</v>
      </c>
      <c r="I124" s="177">
        <f t="shared" si="4"/>
        <v>246.4</v>
      </c>
    </row>
    <row r="125" spans="1:9" s="126" customFormat="1" ht="15.75" x14ac:dyDescent="0.25">
      <c r="A125" s="174">
        <v>115</v>
      </c>
      <c r="B125" s="60" t="s">
        <v>154</v>
      </c>
      <c r="C125" s="5" t="s">
        <v>102</v>
      </c>
      <c r="D125" s="32" t="s">
        <v>25</v>
      </c>
      <c r="E125" s="174">
        <v>91.4</v>
      </c>
      <c r="F125" s="175">
        <v>53.1</v>
      </c>
      <c r="G125" s="174">
        <v>24.500000000000004</v>
      </c>
      <c r="H125" s="176">
        <v>4.3899999999999997</v>
      </c>
      <c r="I125" s="177">
        <f t="shared" si="4"/>
        <v>173.39</v>
      </c>
    </row>
    <row r="126" spans="1:9" s="126" customFormat="1" ht="15.75" x14ac:dyDescent="0.25">
      <c r="A126" s="174">
        <v>116</v>
      </c>
      <c r="B126" s="60" t="s">
        <v>155</v>
      </c>
      <c r="C126" s="5" t="s">
        <v>102</v>
      </c>
      <c r="D126" s="32" t="s">
        <v>25</v>
      </c>
      <c r="E126" s="174">
        <v>96.25</v>
      </c>
      <c r="F126" s="175">
        <v>50.9</v>
      </c>
      <c r="G126" s="174">
        <v>40.360000000000007</v>
      </c>
      <c r="H126" s="176">
        <v>15.000000000000002</v>
      </c>
      <c r="I126" s="177">
        <f t="shared" si="4"/>
        <v>202.51000000000002</v>
      </c>
    </row>
    <row r="127" spans="1:9" s="126" customFormat="1" ht="15.75" x14ac:dyDescent="0.25">
      <c r="A127" s="174">
        <v>117</v>
      </c>
      <c r="B127" s="60" t="s">
        <v>156</v>
      </c>
      <c r="C127" s="5" t="s">
        <v>102</v>
      </c>
      <c r="D127" s="32" t="s">
        <v>25</v>
      </c>
      <c r="E127" s="174">
        <v>110.5</v>
      </c>
      <c r="F127" s="175">
        <v>44.850000000000009</v>
      </c>
      <c r="G127" s="174">
        <v>29.3</v>
      </c>
      <c r="H127" s="176">
        <v>5.2500000000000018</v>
      </c>
      <c r="I127" s="177">
        <f t="shared" si="4"/>
        <v>189.90000000000003</v>
      </c>
    </row>
    <row r="128" spans="1:9" s="126" customFormat="1" ht="15.75" x14ac:dyDescent="0.25">
      <c r="A128" s="174">
        <v>118</v>
      </c>
      <c r="B128" s="60" t="s">
        <v>157</v>
      </c>
      <c r="C128" s="5" t="s">
        <v>158</v>
      </c>
      <c r="D128" s="32" t="s">
        <v>25</v>
      </c>
      <c r="E128" s="174">
        <v>101.09000000000002</v>
      </c>
      <c r="F128" s="175">
        <v>41.989999999999995</v>
      </c>
      <c r="G128" s="174">
        <v>27.590000000000003</v>
      </c>
      <c r="H128" s="176">
        <v>17.940000000000001</v>
      </c>
      <c r="I128" s="177">
        <f t="shared" si="4"/>
        <v>188.61</v>
      </c>
    </row>
    <row r="129" spans="1:9" s="126" customFormat="1" ht="15.75" x14ac:dyDescent="0.25">
      <c r="A129" s="174">
        <v>119</v>
      </c>
      <c r="B129" s="60" t="s">
        <v>159</v>
      </c>
      <c r="C129" s="5" t="s">
        <v>160</v>
      </c>
      <c r="D129" s="32">
        <v>80</v>
      </c>
      <c r="E129" s="174">
        <v>756</v>
      </c>
      <c r="F129" s="175">
        <v>401.00000000000011</v>
      </c>
      <c r="G129" s="174">
        <v>210.50000000000006</v>
      </c>
      <c r="H129" s="176">
        <v>67.199999999999989</v>
      </c>
      <c r="I129" s="177">
        <f t="shared" si="4"/>
        <v>1434.7</v>
      </c>
    </row>
    <row r="130" spans="1:9" s="126" customFormat="1" ht="15.75" x14ac:dyDescent="0.25">
      <c r="A130" s="174">
        <v>120</v>
      </c>
      <c r="B130" s="60" t="s">
        <v>161</v>
      </c>
      <c r="C130" s="5" t="s">
        <v>102</v>
      </c>
      <c r="D130" s="32" t="s">
        <v>25</v>
      </c>
      <c r="E130" s="174">
        <v>101.89999999999999</v>
      </c>
      <c r="F130" s="175">
        <v>72.200000000000017</v>
      </c>
      <c r="G130" s="174">
        <v>51.499999999999993</v>
      </c>
      <c r="H130" s="176">
        <v>6.8000000000000025</v>
      </c>
      <c r="I130" s="177">
        <f t="shared" si="4"/>
        <v>232.40000000000003</v>
      </c>
    </row>
    <row r="131" spans="1:9" s="126" customFormat="1" ht="15.75" x14ac:dyDescent="0.25">
      <c r="A131" s="174">
        <v>121</v>
      </c>
      <c r="B131" s="60" t="s">
        <v>162</v>
      </c>
      <c r="C131" s="5" t="s">
        <v>102</v>
      </c>
      <c r="D131" s="32" t="s">
        <v>25</v>
      </c>
      <c r="E131" s="174">
        <v>116.31</v>
      </c>
      <c r="F131" s="175">
        <v>76.400000000000006</v>
      </c>
      <c r="G131" s="174">
        <v>26</v>
      </c>
      <c r="H131" s="176">
        <v>22.799999999999997</v>
      </c>
      <c r="I131" s="177">
        <f t="shared" si="4"/>
        <v>241.51</v>
      </c>
    </row>
    <row r="132" spans="1:9" s="126" customFormat="1" ht="15.75" x14ac:dyDescent="0.25">
      <c r="A132" s="174">
        <v>122</v>
      </c>
      <c r="B132" s="60" t="s">
        <v>163</v>
      </c>
      <c r="C132" s="5" t="s">
        <v>102</v>
      </c>
      <c r="D132" s="32" t="s">
        <v>25</v>
      </c>
      <c r="E132" s="174">
        <v>113.84</v>
      </c>
      <c r="F132" s="175">
        <v>75.339999999999989</v>
      </c>
      <c r="G132" s="174">
        <v>44.68</v>
      </c>
      <c r="H132" s="176">
        <v>18.199999999999996</v>
      </c>
      <c r="I132" s="177">
        <f t="shared" si="4"/>
        <v>252.06</v>
      </c>
    </row>
    <row r="133" spans="1:9" s="126" customFormat="1" ht="15.75" x14ac:dyDescent="0.25">
      <c r="A133" s="174">
        <v>123</v>
      </c>
      <c r="B133" s="60" t="s">
        <v>164</v>
      </c>
      <c r="C133" s="5" t="s">
        <v>102</v>
      </c>
      <c r="D133" s="32">
        <v>15</v>
      </c>
      <c r="E133" s="174">
        <v>302.79000000000002</v>
      </c>
      <c r="F133" s="175">
        <v>217.71999999999997</v>
      </c>
      <c r="G133" s="174">
        <v>109.63</v>
      </c>
      <c r="H133" s="176">
        <v>41.500000000000007</v>
      </c>
      <c r="I133" s="177">
        <f t="shared" si="4"/>
        <v>671.64</v>
      </c>
    </row>
    <row r="134" spans="1:9" s="126" customFormat="1" ht="15.75" x14ac:dyDescent="0.25">
      <c r="A134" s="174">
        <v>124</v>
      </c>
      <c r="B134" s="60" t="s">
        <v>165</v>
      </c>
      <c r="C134" s="5" t="s">
        <v>102</v>
      </c>
      <c r="D134" s="32">
        <v>20</v>
      </c>
      <c r="E134" s="174">
        <v>293.09000000000003</v>
      </c>
      <c r="F134" s="175">
        <v>164.70999999999998</v>
      </c>
      <c r="G134" s="174">
        <v>96.780000000000015</v>
      </c>
      <c r="H134" s="176">
        <v>50.8</v>
      </c>
      <c r="I134" s="177">
        <f t="shared" si="4"/>
        <v>605.38</v>
      </c>
    </row>
    <row r="135" spans="1:9" s="126" customFormat="1" ht="15.75" x14ac:dyDescent="0.25">
      <c r="A135" s="174">
        <v>125</v>
      </c>
      <c r="B135" s="60" t="s">
        <v>166</v>
      </c>
      <c r="C135" s="5" t="s">
        <v>102</v>
      </c>
      <c r="D135" s="32">
        <v>70</v>
      </c>
      <c r="E135" s="174">
        <v>696.69</v>
      </c>
      <c r="F135" s="175">
        <v>302.65999999999997</v>
      </c>
      <c r="G135" s="174">
        <v>208.57999999999996</v>
      </c>
      <c r="H135" s="176">
        <v>47.799999999999983</v>
      </c>
      <c r="I135" s="177">
        <f t="shared" si="4"/>
        <v>1255.73</v>
      </c>
    </row>
    <row r="136" spans="1:9" s="126" customFormat="1" ht="15.75" x14ac:dyDescent="0.25">
      <c r="A136" s="174">
        <v>126</v>
      </c>
      <c r="B136" s="60" t="s">
        <v>167</v>
      </c>
      <c r="C136" s="5" t="s">
        <v>102</v>
      </c>
      <c r="D136" s="32" t="s">
        <v>25</v>
      </c>
      <c r="E136" s="174">
        <v>87.68</v>
      </c>
      <c r="F136" s="175">
        <v>63.38000000000001</v>
      </c>
      <c r="G136" s="174">
        <v>43.720000000000006</v>
      </c>
      <c r="H136" s="176">
        <v>4.200000000000002</v>
      </c>
      <c r="I136" s="177">
        <f t="shared" si="4"/>
        <v>198.98</v>
      </c>
    </row>
    <row r="137" spans="1:9" s="126" customFormat="1" ht="15.75" x14ac:dyDescent="0.25">
      <c r="A137" s="174">
        <v>127</v>
      </c>
      <c r="B137" s="60" t="s">
        <v>168</v>
      </c>
      <c r="C137" s="5" t="s">
        <v>169</v>
      </c>
      <c r="D137" s="32">
        <v>15</v>
      </c>
      <c r="E137" s="174">
        <v>246.28999999999996</v>
      </c>
      <c r="F137" s="175">
        <v>162.66</v>
      </c>
      <c r="G137" s="174">
        <v>87.039999999999992</v>
      </c>
      <c r="H137" s="176">
        <v>14.499999999999998</v>
      </c>
      <c r="I137" s="177">
        <f t="shared" si="4"/>
        <v>510.4899999999999</v>
      </c>
    </row>
    <row r="138" spans="1:9" s="126" customFormat="1" ht="20.25" customHeight="1" x14ac:dyDescent="0.25">
      <c r="A138" s="174">
        <v>128</v>
      </c>
      <c r="B138" s="60" t="s">
        <v>170</v>
      </c>
      <c r="C138" s="5" t="s">
        <v>171</v>
      </c>
      <c r="D138" s="32">
        <v>30</v>
      </c>
      <c r="E138" s="174">
        <v>335.78999999999996</v>
      </c>
      <c r="F138" s="175">
        <v>74.98</v>
      </c>
      <c r="G138" s="174">
        <v>185.16</v>
      </c>
      <c r="H138" s="176">
        <v>48</v>
      </c>
      <c r="I138" s="177">
        <f t="shared" si="4"/>
        <v>643.92999999999995</v>
      </c>
    </row>
    <row r="139" spans="1:9" s="126" customFormat="1" ht="19.5" customHeight="1" x14ac:dyDescent="0.25">
      <c r="A139" s="174">
        <v>129</v>
      </c>
      <c r="B139" s="60" t="s">
        <v>172</v>
      </c>
      <c r="C139" s="5" t="s">
        <v>171</v>
      </c>
      <c r="D139" s="32">
        <v>900</v>
      </c>
      <c r="E139" s="174">
        <v>4013.98</v>
      </c>
      <c r="F139" s="175">
        <v>1636.3600000000001</v>
      </c>
      <c r="G139" s="174">
        <v>687.18000000000006</v>
      </c>
      <c r="H139" s="176">
        <v>715.62</v>
      </c>
      <c r="I139" s="177">
        <f t="shared" si="4"/>
        <v>7053.14</v>
      </c>
    </row>
    <row r="140" spans="1:9" s="126" customFormat="1" ht="15.75" x14ac:dyDescent="0.25">
      <c r="A140" s="174">
        <v>130</v>
      </c>
      <c r="B140" s="60" t="s">
        <v>173</v>
      </c>
      <c r="C140" s="5" t="s">
        <v>99</v>
      </c>
      <c r="D140" s="32" t="s">
        <v>25</v>
      </c>
      <c r="E140" s="174">
        <v>99.06</v>
      </c>
      <c r="F140" s="175">
        <v>57.480000000000004</v>
      </c>
      <c r="G140" s="174">
        <v>31.410000000000007</v>
      </c>
      <c r="H140" s="176">
        <v>15.900000000000002</v>
      </c>
      <c r="I140" s="177">
        <f t="shared" si="4"/>
        <v>203.85000000000002</v>
      </c>
    </row>
    <row r="141" spans="1:9" s="126" customFormat="1" ht="15.75" x14ac:dyDescent="0.25">
      <c r="A141" s="174">
        <v>131</v>
      </c>
      <c r="B141" s="60" t="s">
        <v>174</v>
      </c>
      <c r="C141" s="5" t="s">
        <v>102</v>
      </c>
      <c r="D141" s="32" t="s">
        <v>25</v>
      </c>
      <c r="E141" s="174">
        <v>88.56</v>
      </c>
      <c r="F141" s="175">
        <v>66.52000000000001</v>
      </c>
      <c r="G141" s="174">
        <v>34.800000000000004</v>
      </c>
      <c r="H141" s="176">
        <v>14.499999999999998</v>
      </c>
      <c r="I141" s="177">
        <f t="shared" si="4"/>
        <v>204.38000000000002</v>
      </c>
    </row>
    <row r="142" spans="1:9" s="126" customFormat="1" ht="15.75" x14ac:dyDescent="0.25">
      <c r="A142" s="174">
        <v>132</v>
      </c>
      <c r="B142" s="60" t="s">
        <v>175</v>
      </c>
      <c r="C142" s="5" t="s">
        <v>176</v>
      </c>
      <c r="D142" s="32">
        <v>24</v>
      </c>
      <c r="E142" s="174">
        <v>348.08</v>
      </c>
      <c r="F142" s="175">
        <v>276.18</v>
      </c>
      <c r="G142" s="174">
        <v>152.62999999999997</v>
      </c>
      <c r="H142" s="176">
        <v>26.110000000000003</v>
      </c>
      <c r="I142" s="177">
        <f t="shared" si="4"/>
        <v>803</v>
      </c>
    </row>
    <row r="143" spans="1:9" s="126" customFormat="1" ht="15.75" x14ac:dyDescent="0.25">
      <c r="A143" s="174">
        <v>133</v>
      </c>
      <c r="B143" s="60" t="s">
        <v>177</v>
      </c>
      <c r="C143" s="5" t="s">
        <v>178</v>
      </c>
      <c r="D143" s="32" t="s">
        <v>25</v>
      </c>
      <c r="E143" s="174">
        <v>82</v>
      </c>
      <c r="F143" s="175">
        <v>41.5</v>
      </c>
      <c r="G143" s="174">
        <v>30.3</v>
      </c>
      <c r="H143" s="176">
        <v>13.040000000000003</v>
      </c>
      <c r="I143" s="177">
        <f t="shared" si="4"/>
        <v>166.84</v>
      </c>
    </row>
    <row r="144" spans="1:9" s="126" customFormat="1" ht="15.75" x14ac:dyDescent="0.25">
      <c r="A144" s="174">
        <v>134</v>
      </c>
      <c r="B144" s="60" t="s">
        <v>179</v>
      </c>
      <c r="C144" s="5" t="s">
        <v>102</v>
      </c>
      <c r="D144" s="32">
        <v>8</v>
      </c>
      <c r="E144" s="174">
        <v>143.36000000000001</v>
      </c>
      <c r="F144" s="175">
        <v>63.539999999999992</v>
      </c>
      <c r="G144" s="174">
        <v>53.81</v>
      </c>
      <c r="H144" s="176">
        <v>14.399999999999999</v>
      </c>
      <c r="I144" s="177">
        <f t="shared" si="4"/>
        <v>275.11</v>
      </c>
    </row>
    <row r="145" spans="1:9" s="126" customFormat="1" ht="18" customHeight="1" x14ac:dyDescent="0.25">
      <c r="A145" s="174">
        <v>135</v>
      </c>
      <c r="B145" s="60" t="s">
        <v>180</v>
      </c>
      <c r="C145" s="5" t="s">
        <v>181</v>
      </c>
      <c r="D145" s="32">
        <v>50</v>
      </c>
      <c r="E145" s="174">
        <v>709.35</v>
      </c>
      <c r="F145" s="175">
        <v>410.55</v>
      </c>
      <c r="G145" s="174">
        <v>287.03999999999996</v>
      </c>
      <c r="H145" s="176">
        <v>104.32999999999998</v>
      </c>
      <c r="I145" s="177">
        <f t="shared" si="4"/>
        <v>1511.27</v>
      </c>
    </row>
    <row r="146" spans="1:9" s="126" customFormat="1" ht="15.75" x14ac:dyDescent="0.25">
      <c r="A146" s="174">
        <v>136</v>
      </c>
      <c r="B146" s="60" t="s">
        <v>182</v>
      </c>
      <c r="C146" s="5" t="s">
        <v>183</v>
      </c>
      <c r="D146" s="32">
        <v>10</v>
      </c>
      <c r="E146" s="174">
        <v>169.97000000000003</v>
      </c>
      <c r="F146" s="175">
        <v>86.450000000000017</v>
      </c>
      <c r="G146" s="174">
        <v>44.690000000000005</v>
      </c>
      <c r="H146" s="176">
        <v>22.7</v>
      </c>
      <c r="I146" s="177">
        <f t="shared" si="4"/>
        <v>323.81000000000006</v>
      </c>
    </row>
    <row r="147" spans="1:9" s="126" customFormat="1" ht="15.75" x14ac:dyDescent="0.25">
      <c r="A147" s="174">
        <v>137</v>
      </c>
      <c r="B147" s="60" t="s">
        <v>184</v>
      </c>
      <c r="C147" s="5" t="s">
        <v>102</v>
      </c>
      <c r="D147" s="32">
        <v>10</v>
      </c>
      <c r="E147" s="174">
        <v>172.92</v>
      </c>
      <c r="F147" s="175">
        <v>79.710000000000008</v>
      </c>
      <c r="G147" s="174">
        <v>63.610000000000007</v>
      </c>
      <c r="H147" s="176">
        <v>14.809999999999999</v>
      </c>
      <c r="I147" s="177">
        <f t="shared" si="4"/>
        <v>331.05</v>
      </c>
    </row>
    <row r="148" spans="1:9" s="126" customFormat="1" ht="15.75" x14ac:dyDescent="0.25">
      <c r="A148" s="174">
        <v>138</v>
      </c>
      <c r="B148" s="60" t="s">
        <v>185</v>
      </c>
      <c r="C148" s="5" t="s">
        <v>102</v>
      </c>
      <c r="D148" s="32">
        <v>8</v>
      </c>
      <c r="E148" s="174">
        <v>141.69999999999999</v>
      </c>
      <c r="F148" s="175">
        <v>74.52</v>
      </c>
      <c r="G148" s="174">
        <v>45.53</v>
      </c>
      <c r="H148" s="176">
        <v>14.029999999999998</v>
      </c>
      <c r="I148" s="177">
        <f t="shared" si="4"/>
        <v>275.77999999999997</v>
      </c>
    </row>
    <row r="149" spans="1:9" s="126" customFormat="1" ht="15.75" x14ac:dyDescent="0.25">
      <c r="A149" s="174">
        <v>139</v>
      </c>
      <c r="B149" s="60" t="s">
        <v>186</v>
      </c>
      <c r="C149" s="5" t="s">
        <v>187</v>
      </c>
      <c r="D149" s="32">
        <v>50</v>
      </c>
      <c r="E149" s="174">
        <v>461.24999999999994</v>
      </c>
      <c r="F149" s="175">
        <v>250.06000000000006</v>
      </c>
      <c r="G149" s="174">
        <v>104.05999999999997</v>
      </c>
      <c r="H149" s="176">
        <v>50.430000000000007</v>
      </c>
      <c r="I149" s="177">
        <f t="shared" si="4"/>
        <v>865.8</v>
      </c>
    </row>
    <row r="150" spans="1:9" s="126" customFormat="1" ht="15.75" x14ac:dyDescent="0.25">
      <c r="A150" s="174">
        <v>140</v>
      </c>
      <c r="B150" s="60" t="s">
        <v>188</v>
      </c>
      <c r="C150" s="5" t="s">
        <v>189</v>
      </c>
      <c r="D150" s="32">
        <v>50</v>
      </c>
      <c r="E150" s="174">
        <v>541.15</v>
      </c>
      <c r="F150" s="175">
        <v>222.48999999999995</v>
      </c>
      <c r="G150" s="174">
        <v>97.339999999999989</v>
      </c>
      <c r="H150" s="176">
        <v>31.330000000000005</v>
      </c>
      <c r="I150" s="177">
        <f t="shared" ref="I150:I213" si="5">SUM(E150:H150)</f>
        <v>892.31</v>
      </c>
    </row>
    <row r="151" spans="1:9" s="126" customFormat="1" ht="15.75" x14ac:dyDescent="0.25">
      <c r="A151" s="174">
        <v>141</v>
      </c>
      <c r="B151" s="60" t="s">
        <v>190</v>
      </c>
      <c r="C151" s="5" t="s">
        <v>191</v>
      </c>
      <c r="D151" s="32">
        <v>50</v>
      </c>
      <c r="E151" s="174">
        <v>547.67999999999995</v>
      </c>
      <c r="F151" s="175">
        <v>209.45999999999998</v>
      </c>
      <c r="G151" s="174">
        <v>103.6</v>
      </c>
      <c r="H151" s="176">
        <v>34.06</v>
      </c>
      <c r="I151" s="177">
        <f t="shared" si="5"/>
        <v>894.8</v>
      </c>
    </row>
    <row r="152" spans="1:9" s="126" customFormat="1" ht="15.75" x14ac:dyDescent="0.25">
      <c r="A152" s="174">
        <v>142</v>
      </c>
      <c r="B152" s="60" t="s">
        <v>192</v>
      </c>
      <c r="C152" s="5" t="s">
        <v>193</v>
      </c>
      <c r="D152" s="32" t="s">
        <v>25</v>
      </c>
      <c r="E152" s="174">
        <v>105.5</v>
      </c>
      <c r="F152" s="175">
        <v>50.000000000000007</v>
      </c>
      <c r="G152" s="174">
        <v>27.1</v>
      </c>
      <c r="H152" s="176">
        <v>14.099999999999998</v>
      </c>
      <c r="I152" s="177">
        <f t="shared" si="5"/>
        <v>196.7</v>
      </c>
    </row>
    <row r="153" spans="1:9" s="126" customFormat="1" ht="15.75" x14ac:dyDescent="0.25">
      <c r="A153" s="174">
        <v>143</v>
      </c>
      <c r="B153" s="60" t="s">
        <v>194</v>
      </c>
      <c r="C153" s="5" t="s">
        <v>102</v>
      </c>
      <c r="D153" s="32">
        <v>4</v>
      </c>
      <c r="E153" s="174">
        <v>144.19999999999999</v>
      </c>
      <c r="F153" s="175">
        <v>75.099999999999994</v>
      </c>
      <c r="G153" s="174">
        <v>39.800000000000004</v>
      </c>
      <c r="H153" s="176">
        <v>17.8</v>
      </c>
      <c r="I153" s="177">
        <f t="shared" si="5"/>
        <v>276.89999999999998</v>
      </c>
    </row>
    <row r="154" spans="1:9" s="126" customFormat="1" ht="15.75" x14ac:dyDescent="0.25">
      <c r="A154" s="174">
        <v>144</v>
      </c>
      <c r="B154" s="60" t="s">
        <v>195</v>
      </c>
      <c r="C154" s="5" t="s">
        <v>102</v>
      </c>
      <c r="D154" s="32">
        <v>10</v>
      </c>
      <c r="E154" s="174">
        <v>213.75000000000003</v>
      </c>
      <c r="F154" s="175">
        <v>96.05</v>
      </c>
      <c r="G154" s="174">
        <v>79.180000000000007</v>
      </c>
      <c r="H154" s="176">
        <v>25.040000000000003</v>
      </c>
      <c r="I154" s="177">
        <f t="shared" si="5"/>
        <v>414.02000000000004</v>
      </c>
    </row>
    <row r="155" spans="1:9" s="126" customFormat="1" ht="15.75" x14ac:dyDescent="0.25">
      <c r="A155" s="174">
        <v>145</v>
      </c>
      <c r="B155" s="60" t="s">
        <v>196</v>
      </c>
      <c r="C155" s="5" t="s">
        <v>102</v>
      </c>
      <c r="D155" s="32" t="s">
        <v>25</v>
      </c>
      <c r="E155" s="174">
        <v>74.319999999999993</v>
      </c>
      <c r="F155" s="175">
        <v>52.010000000000005</v>
      </c>
      <c r="G155" s="174">
        <v>31.18</v>
      </c>
      <c r="H155" s="176">
        <v>18.079999999999998</v>
      </c>
      <c r="I155" s="177">
        <f t="shared" si="5"/>
        <v>175.58999999999997</v>
      </c>
    </row>
    <row r="156" spans="1:9" s="126" customFormat="1" ht="15.75" x14ac:dyDescent="0.25">
      <c r="A156" s="174">
        <v>146</v>
      </c>
      <c r="B156" s="60" t="s">
        <v>197</v>
      </c>
      <c r="C156" s="5" t="s">
        <v>198</v>
      </c>
      <c r="D156" s="32">
        <v>50</v>
      </c>
      <c r="E156" s="174">
        <v>494.67999999999995</v>
      </c>
      <c r="F156" s="175">
        <v>187.46000000000004</v>
      </c>
      <c r="G156" s="174">
        <v>116.29999999999998</v>
      </c>
      <c r="H156" s="176">
        <v>35.11999999999999</v>
      </c>
      <c r="I156" s="177">
        <f t="shared" si="5"/>
        <v>833.56</v>
      </c>
    </row>
    <row r="157" spans="1:9" s="126" customFormat="1" ht="15.75" x14ac:dyDescent="0.25">
      <c r="A157" s="174">
        <v>147</v>
      </c>
      <c r="B157" s="60" t="s">
        <v>199</v>
      </c>
      <c r="C157" s="5" t="s">
        <v>102</v>
      </c>
      <c r="D157" s="32">
        <v>10</v>
      </c>
      <c r="E157" s="174">
        <v>76.38</v>
      </c>
      <c r="F157" s="175">
        <v>47.28</v>
      </c>
      <c r="G157" s="174">
        <v>26.459999999999997</v>
      </c>
      <c r="H157" s="176">
        <v>11.5</v>
      </c>
      <c r="I157" s="177">
        <f t="shared" si="5"/>
        <v>161.62</v>
      </c>
    </row>
    <row r="158" spans="1:9" s="126" customFormat="1" ht="15.75" x14ac:dyDescent="0.25">
      <c r="A158" s="174">
        <v>148</v>
      </c>
      <c r="B158" s="60" t="s">
        <v>200</v>
      </c>
      <c r="C158" s="5" t="s">
        <v>102</v>
      </c>
      <c r="D158" s="32">
        <v>10</v>
      </c>
      <c r="E158" s="174">
        <v>198.56</v>
      </c>
      <c r="F158" s="175">
        <v>125.16000000000001</v>
      </c>
      <c r="G158" s="174">
        <v>62.160000000000011</v>
      </c>
      <c r="H158" s="176">
        <v>17.600000000000001</v>
      </c>
      <c r="I158" s="177">
        <f t="shared" si="5"/>
        <v>403.48000000000008</v>
      </c>
    </row>
    <row r="159" spans="1:9" s="126" customFormat="1" ht="15.75" x14ac:dyDescent="0.25">
      <c r="A159" s="174">
        <v>149</v>
      </c>
      <c r="B159" s="60" t="s">
        <v>201</v>
      </c>
      <c r="C159" s="5" t="s">
        <v>102</v>
      </c>
      <c r="D159" s="32" t="s">
        <v>25</v>
      </c>
      <c r="E159" s="174">
        <v>94.179999999999993</v>
      </c>
      <c r="F159" s="175">
        <v>54.800000000000004</v>
      </c>
      <c r="G159" s="174">
        <v>33.610000000000007</v>
      </c>
      <c r="H159" s="176">
        <v>15.500000000000002</v>
      </c>
      <c r="I159" s="177">
        <f t="shared" si="5"/>
        <v>198.09</v>
      </c>
    </row>
    <row r="160" spans="1:9" s="126" customFormat="1" ht="15.75" x14ac:dyDescent="0.25">
      <c r="A160" s="174">
        <v>150</v>
      </c>
      <c r="B160" s="60" t="s">
        <v>202</v>
      </c>
      <c r="C160" s="5" t="s">
        <v>102</v>
      </c>
      <c r="D160" s="32" t="s">
        <v>25</v>
      </c>
      <c r="E160" s="174">
        <v>80.38</v>
      </c>
      <c r="F160" s="175">
        <v>66.890000000000015</v>
      </c>
      <c r="G160" s="174">
        <v>34.230000000000004</v>
      </c>
      <c r="H160" s="176">
        <v>14.099999999999998</v>
      </c>
      <c r="I160" s="177">
        <f t="shared" si="5"/>
        <v>195.6</v>
      </c>
    </row>
    <row r="161" spans="1:9" s="126" customFormat="1" ht="15.75" x14ac:dyDescent="0.25">
      <c r="A161" s="174">
        <v>151</v>
      </c>
      <c r="B161" s="60" t="s">
        <v>203</v>
      </c>
      <c r="C161" s="5" t="s">
        <v>102</v>
      </c>
      <c r="D161" s="32">
        <v>10</v>
      </c>
      <c r="E161" s="174">
        <v>226.19999999999996</v>
      </c>
      <c r="F161" s="175">
        <v>121.50000000000001</v>
      </c>
      <c r="G161" s="174">
        <v>50.000000000000007</v>
      </c>
      <c r="H161" s="176">
        <v>13.499999999999998</v>
      </c>
      <c r="I161" s="177">
        <f t="shared" si="5"/>
        <v>411.2</v>
      </c>
    </row>
    <row r="162" spans="1:9" s="126" customFormat="1" ht="15.75" x14ac:dyDescent="0.25">
      <c r="A162" s="174">
        <v>152</v>
      </c>
      <c r="B162" s="60" t="s">
        <v>204</v>
      </c>
      <c r="C162" s="5" t="s">
        <v>205</v>
      </c>
      <c r="D162" s="32" t="s">
        <v>25</v>
      </c>
      <c r="E162" s="174">
        <v>96.779999999999987</v>
      </c>
      <c r="F162" s="175">
        <v>39.86</v>
      </c>
      <c r="G162" s="174">
        <v>28.399999999999995</v>
      </c>
      <c r="H162" s="176">
        <v>12.679999999999998</v>
      </c>
      <c r="I162" s="177">
        <f t="shared" si="5"/>
        <v>177.72</v>
      </c>
    </row>
    <row r="163" spans="1:9" s="126" customFormat="1" ht="15.75" x14ac:dyDescent="0.25">
      <c r="A163" s="174">
        <v>153</v>
      </c>
      <c r="B163" s="60" t="s">
        <v>206</v>
      </c>
      <c r="C163" s="5" t="s">
        <v>207</v>
      </c>
      <c r="D163" s="32" t="s">
        <v>25</v>
      </c>
      <c r="E163" s="174">
        <v>97.4</v>
      </c>
      <c r="F163" s="175">
        <v>26.1</v>
      </c>
      <c r="G163" s="174">
        <v>25.1</v>
      </c>
      <c r="H163" s="176">
        <v>2.8000000000000003</v>
      </c>
      <c r="I163" s="177">
        <f t="shared" si="5"/>
        <v>151.4</v>
      </c>
    </row>
    <row r="164" spans="1:9" s="126" customFormat="1" ht="15.75" x14ac:dyDescent="0.25">
      <c r="A164" s="174">
        <v>154</v>
      </c>
      <c r="B164" s="60" t="s">
        <v>208</v>
      </c>
      <c r="C164" s="5" t="s">
        <v>169</v>
      </c>
      <c r="D164" s="32">
        <v>10</v>
      </c>
      <c r="E164" s="174">
        <v>213.6</v>
      </c>
      <c r="F164" s="175">
        <v>99.300000000000011</v>
      </c>
      <c r="G164" s="174">
        <v>50.199999999999989</v>
      </c>
      <c r="H164" s="176">
        <v>19.299999999999997</v>
      </c>
      <c r="I164" s="177">
        <f t="shared" si="5"/>
        <v>382.4</v>
      </c>
    </row>
    <row r="165" spans="1:9" s="126" customFormat="1" ht="15.75" x14ac:dyDescent="0.25">
      <c r="A165" s="174">
        <v>155</v>
      </c>
      <c r="B165" s="60" t="s">
        <v>209</v>
      </c>
      <c r="C165" s="5" t="s">
        <v>108</v>
      </c>
      <c r="D165" s="32">
        <v>10</v>
      </c>
      <c r="E165" s="174">
        <v>187.29999999999998</v>
      </c>
      <c r="F165" s="175">
        <v>88.999999999999986</v>
      </c>
      <c r="G165" s="174">
        <v>64.8</v>
      </c>
      <c r="H165" s="176">
        <v>44.9</v>
      </c>
      <c r="I165" s="177">
        <f t="shared" si="5"/>
        <v>385.99999999999994</v>
      </c>
    </row>
    <row r="166" spans="1:9" s="126" customFormat="1" ht="15.75" x14ac:dyDescent="0.25">
      <c r="A166" s="174">
        <v>156</v>
      </c>
      <c r="B166" s="60" t="s">
        <v>210</v>
      </c>
      <c r="C166" s="5" t="s">
        <v>211</v>
      </c>
      <c r="D166" s="32" t="s">
        <v>25</v>
      </c>
      <c r="E166" s="174">
        <v>92.5</v>
      </c>
      <c r="F166" s="175">
        <v>54.960000000000008</v>
      </c>
      <c r="G166" s="174">
        <v>30.400000000000002</v>
      </c>
      <c r="H166" s="176">
        <v>16.900000000000002</v>
      </c>
      <c r="I166" s="177">
        <f t="shared" si="5"/>
        <v>194.76000000000002</v>
      </c>
    </row>
    <row r="167" spans="1:9" s="126" customFormat="1" ht="15.75" x14ac:dyDescent="0.25">
      <c r="A167" s="174">
        <v>157</v>
      </c>
      <c r="B167" s="60" t="s">
        <v>212</v>
      </c>
      <c r="C167" s="5" t="s">
        <v>102</v>
      </c>
      <c r="D167" s="32" t="s">
        <v>25</v>
      </c>
      <c r="E167" s="174">
        <v>87.2</v>
      </c>
      <c r="F167" s="175">
        <v>69.500000000000014</v>
      </c>
      <c r="G167" s="174">
        <v>33.300000000000004</v>
      </c>
      <c r="H167" s="176">
        <v>13.879999999999999</v>
      </c>
      <c r="I167" s="177">
        <f t="shared" si="5"/>
        <v>203.88000000000002</v>
      </c>
    </row>
    <row r="168" spans="1:9" s="126" customFormat="1" ht="15.75" x14ac:dyDescent="0.25">
      <c r="A168" s="174">
        <v>158</v>
      </c>
      <c r="B168" s="60" t="s">
        <v>213</v>
      </c>
      <c r="C168" s="5" t="s">
        <v>147</v>
      </c>
      <c r="D168" s="32">
        <v>5</v>
      </c>
      <c r="E168" s="174">
        <v>139.69999999999999</v>
      </c>
      <c r="F168" s="175">
        <v>102</v>
      </c>
      <c r="G168" s="174">
        <v>90.999999999999986</v>
      </c>
      <c r="H168" s="176">
        <v>14.55</v>
      </c>
      <c r="I168" s="177">
        <f t="shared" si="5"/>
        <v>347.25</v>
      </c>
    </row>
    <row r="169" spans="1:9" s="126" customFormat="1" ht="15.75" x14ac:dyDescent="0.25">
      <c r="A169" s="174">
        <v>159</v>
      </c>
      <c r="B169" s="60" t="s">
        <v>214</v>
      </c>
      <c r="C169" s="5" t="s">
        <v>102</v>
      </c>
      <c r="D169" s="32">
        <v>15</v>
      </c>
      <c r="E169" s="174">
        <v>286.7</v>
      </c>
      <c r="F169" s="175">
        <v>160</v>
      </c>
      <c r="G169" s="174">
        <v>139</v>
      </c>
      <c r="H169" s="176">
        <v>48</v>
      </c>
      <c r="I169" s="177">
        <f t="shared" si="5"/>
        <v>633.70000000000005</v>
      </c>
    </row>
    <row r="170" spans="1:9" s="126" customFormat="1" ht="15.75" x14ac:dyDescent="0.25">
      <c r="A170" s="174">
        <v>160</v>
      </c>
      <c r="B170" s="60" t="s">
        <v>215</v>
      </c>
      <c r="C170" s="5" t="s">
        <v>216</v>
      </c>
      <c r="D170" s="32" t="s">
        <v>25</v>
      </c>
      <c r="E170" s="174">
        <v>78.3</v>
      </c>
      <c r="F170" s="175">
        <v>39.36</v>
      </c>
      <c r="G170" s="174">
        <v>29.000000000000004</v>
      </c>
      <c r="H170" s="176">
        <v>16.899999999999999</v>
      </c>
      <c r="I170" s="177">
        <f t="shared" si="5"/>
        <v>163.56</v>
      </c>
    </row>
    <row r="171" spans="1:9" s="126" customFormat="1" ht="15.75" x14ac:dyDescent="0.25">
      <c r="A171" s="174">
        <v>161</v>
      </c>
      <c r="B171" s="60" t="s">
        <v>217</v>
      </c>
      <c r="C171" s="5" t="s">
        <v>102</v>
      </c>
      <c r="D171" s="32" t="s">
        <v>25</v>
      </c>
      <c r="E171" s="174">
        <v>79.3</v>
      </c>
      <c r="F171" s="175">
        <v>54.2</v>
      </c>
      <c r="G171" s="174">
        <v>25.600000000000005</v>
      </c>
      <c r="H171" s="176">
        <v>4.4799999999999995</v>
      </c>
      <c r="I171" s="177">
        <f t="shared" si="5"/>
        <v>163.57999999999998</v>
      </c>
    </row>
    <row r="172" spans="1:9" s="126" customFormat="1" ht="15.75" x14ac:dyDescent="0.25">
      <c r="A172" s="174">
        <v>162</v>
      </c>
      <c r="B172" s="60" t="s">
        <v>218</v>
      </c>
      <c r="C172" s="5" t="s">
        <v>102</v>
      </c>
      <c r="D172" s="32" t="s">
        <v>25</v>
      </c>
      <c r="E172" s="174">
        <v>93.75</v>
      </c>
      <c r="F172" s="175">
        <v>62.679999999999993</v>
      </c>
      <c r="G172" s="174">
        <v>41.38</v>
      </c>
      <c r="H172" s="176">
        <v>13.999999999999998</v>
      </c>
      <c r="I172" s="177">
        <f t="shared" si="5"/>
        <v>211.81</v>
      </c>
    </row>
    <row r="173" spans="1:9" s="126" customFormat="1" ht="15.75" x14ac:dyDescent="0.25">
      <c r="A173" s="174">
        <v>163</v>
      </c>
      <c r="B173" s="60" t="s">
        <v>219</v>
      </c>
      <c r="C173" s="5" t="s">
        <v>102</v>
      </c>
      <c r="D173" s="32">
        <v>10</v>
      </c>
      <c r="E173" s="174">
        <v>167.8</v>
      </c>
      <c r="F173" s="175">
        <v>94.40000000000002</v>
      </c>
      <c r="G173" s="174">
        <v>80.099999999999994</v>
      </c>
      <c r="H173" s="176">
        <v>26.500000000000004</v>
      </c>
      <c r="I173" s="177">
        <f t="shared" si="5"/>
        <v>368.80000000000007</v>
      </c>
    </row>
    <row r="174" spans="1:9" s="126" customFormat="1" ht="15.75" x14ac:dyDescent="0.25">
      <c r="A174" s="174">
        <v>164</v>
      </c>
      <c r="B174" s="60" t="s">
        <v>220</v>
      </c>
      <c r="C174" s="5" t="s">
        <v>102</v>
      </c>
      <c r="D174" s="32">
        <v>60</v>
      </c>
      <c r="E174" s="174">
        <v>632.16</v>
      </c>
      <c r="F174" s="175">
        <v>323.35999999999996</v>
      </c>
      <c r="G174" s="174">
        <v>163.95000000000005</v>
      </c>
      <c r="H174" s="176">
        <v>74.90000000000002</v>
      </c>
      <c r="I174" s="177">
        <f t="shared" si="5"/>
        <v>1194.3700000000001</v>
      </c>
    </row>
    <row r="175" spans="1:9" s="126" customFormat="1" ht="15.75" x14ac:dyDescent="0.25">
      <c r="A175" s="174">
        <v>165</v>
      </c>
      <c r="B175" s="60" t="s">
        <v>221</v>
      </c>
      <c r="C175" s="5" t="s">
        <v>102</v>
      </c>
      <c r="D175" s="32" t="s">
        <v>25</v>
      </c>
      <c r="E175" s="174">
        <v>90.5</v>
      </c>
      <c r="F175" s="175">
        <v>43.600000000000009</v>
      </c>
      <c r="G175" s="174">
        <v>27.999999999999996</v>
      </c>
      <c r="H175" s="176">
        <v>21.4</v>
      </c>
      <c r="I175" s="177">
        <f t="shared" si="5"/>
        <v>183.50000000000003</v>
      </c>
    </row>
    <row r="176" spans="1:9" s="126" customFormat="1" ht="15.75" x14ac:dyDescent="0.25">
      <c r="A176" s="174">
        <v>166</v>
      </c>
      <c r="B176" s="60" t="s">
        <v>222</v>
      </c>
      <c r="C176" s="5" t="s">
        <v>102</v>
      </c>
      <c r="D176" s="32">
        <v>10</v>
      </c>
      <c r="E176" s="174">
        <v>192.30000000000004</v>
      </c>
      <c r="F176" s="175">
        <v>131.39999999999998</v>
      </c>
      <c r="G176" s="174">
        <v>93</v>
      </c>
      <c r="H176" s="176">
        <v>32.599999999999994</v>
      </c>
      <c r="I176" s="177">
        <f t="shared" si="5"/>
        <v>449.30000000000007</v>
      </c>
    </row>
    <row r="177" spans="1:9" s="126" customFormat="1" ht="15.75" x14ac:dyDescent="0.25">
      <c r="A177" s="174">
        <v>167</v>
      </c>
      <c r="B177" s="60" t="s">
        <v>223</v>
      </c>
      <c r="C177" s="5" t="s">
        <v>102</v>
      </c>
      <c r="D177" s="32">
        <v>5</v>
      </c>
      <c r="E177" s="174">
        <v>139.89999999999998</v>
      </c>
      <c r="F177" s="175">
        <v>87.2</v>
      </c>
      <c r="G177" s="174">
        <v>82.9</v>
      </c>
      <c r="H177" s="176">
        <v>19.399999999999999</v>
      </c>
      <c r="I177" s="177">
        <f t="shared" si="5"/>
        <v>329.4</v>
      </c>
    </row>
    <row r="178" spans="1:9" s="126" customFormat="1" ht="15.75" x14ac:dyDescent="0.25">
      <c r="A178" s="174">
        <v>168</v>
      </c>
      <c r="B178" s="60" t="s">
        <v>224</v>
      </c>
      <c r="C178" s="5" t="s">
        <v>102</v>
      </c>
      <c r="D178" s="32" t="s">
        <v>25</v>
      </c>
      <c r="E178" s="174">
        <v>95.9</v>
      </c>
      <c r="F178" s="175">
        <v>58.1</v>
      </c>
      <c r="G178" s="174">
        <v>34.699999999999989</v>
      </c>
      <c r="H178" s="176">
        <v>9.3500000000000014</v>
      </c>
      <c r="I178" s="177">
        <f t="shared" si="5"/>
        <v>198.04999999999998</v>
      </c>
    </row>
    <row r="179" spans="1:9" s="126" customFormat="1" ht="15.75" x14ac:dyDescent="0.25">
      <c r="A179" s="174">
        <v>169</v>
      </c>
      <c r="B179" s="60" t="s">
        <v>225</v>
      </c>
      <c r="C179" s="5" t="s">
        <v>226</v>
      </c>
      <c r="D179" s="32" t="s">
        <v>25</v>
      </c>
      <c r="E179" s="174">
        <v>103.6</v>
      </c>
      <c r="F179" s="175">
        <v>50.999999999999993</v>
      </c>
      <c r="G179" s="174">
        <v>32.600000000000009</v>
      </c>
      <c r="H179" s="176">
        <v>18.099999999999998</v>
      </c>
      <c r="I179" s="177">
        <f t="shared" si="5"/>
        <v>205.29999999999998</v>
      </c>
    </row>
    <row r="180" spans="1:9" s="126" customFormat="1" ht="15.75" x14ac:dyDescent="0.25">
      <c r="A180" s="174">
        <v>170</v>
      </c>
      <c r="B180" s="60" t="s">
        <v>227</v>
      </c>
      <c r="C180" s="5" t="s">
        <v>228</v>
      </c>
      <c r="D180" s="32" t="s">
        <v>25</v>
      </c>
      <c r="E180" s="174">
        <v>99.1</v>
      </c>
      <c r="F180" s="175">
        <v>59.620000000000005</v>
      </c>
      <c r="G180" s="174">
        <v>38</v>
      </c>
      <c r="H180" s="176">
        <v>15.319999999999999</v>
      </c>
      <c r="I180" s="177">
        <f t="shared" si="5"/>
        <v>212.04</v>
      </c>
    </row>
    <row r="181" spans="1:9" s="126" customFormat="1" ht="15.75" x14ac:dyDescent="0.25">
      <c r="A181" s="174">
        <v>171</v>
      </c>
      <c r="B181" s="60" t="s">
        <v>229</v>
      </c>
      <c r="C181" s="5" t="s">
        <v>230</v>
      </c>
      <c r="D181" s="32" t="s">
        <v>25</v>
      </c>
      <c r="E181" s="174">
        <v>91.960000000000008</v>
      </c>
      <c r="F181" s="175">
        <v>48.24</v>
      </c>
      <c r="G181" s="174">
        <v>33.199999999999989</v>
      </c>
      <c r="H181" s="176">
        <v>3.19</v>
      </c>
      <c r="I181" s="177">
        <f t="shared" si="5"/>
        <v>176.59</v>
      </c>
    </row>
    <row r="182" spans="1:9" s="126" customFormat="1" ht="15.75" x14ac:dyDescent="0.25">
      <c r="A182" s="174">
        <v>172</v>
      </c>
      <c r="B182" s="60" t="s">
        <v>231</v>
      </c>
      <c r="C182" s="5" t="s">
        <v>232</v>
      </c>
      <c r="D182" s="32">
        <v>10</v>
      </c>
      <c r="E182" s="174">
        <v>69.5</v>
      </c>
      <c r="F182" s="175">
        <v>26</v>
      </c>
      <c r="G182" s="174">
        <v>17.100000000000001</v>
      </c>
      <c r="H182" s="176">
        <v>9</v>
      </c>
      <c r="I182" s="177">
        <f t="shared" si="5"/>
        <v>121.6</v>
      </c>
    </row>
    <row r="183" spans="1:9" s="126" customFormat="1" ht="18" customHeight="1" x14ac:dyDescent="0.25">
      <c r="A183" s="174">
        <v>173</v>
      </c>
      <c r="B183" s="60" t="s">
        <v>233</v>
      </c>
      <c r="C183" s="5" t="s">
        <v>234</v>
      </c>
      <c r="D183" s="32" t="s">
        <v>25</v>
      </c>
      <c r="E183" s="174">
        <v>104.70000000000002</v>
      </c>
      <c r="F183" s="175">
        <v>58.59</v>
      </c>
      <c r="G183" s="174">
        <v>33.04999999999999</v>
      </c>
      <c r="H183" s="176">
        <v>10.529999999999998</v>
      </c>
      <c r="I183" s="177">
        <f t="shared" si="5"/>
        <v>206.87</v>
      </c>
    </row>
    <row r="184" spans="1:9" s="126" customFormat="1" ht="15.75" x14ac:dyDescent="0.25">
      <c r="A184" s="174">
        <v>174</v>
      </c>
      <c r="B184" s="60" t="s">
        <v>235</v>
      </c>
      <c r="C184" s="5" t="s">
        <v>102</v>
      </c>
      <c r="D184" s="32">
        <v>10</v>
      </c>
      <c r="E184" s="174">
        <v>59.8</v>
      </c>
      <c r="F184" s="175">
        <v>26.2</v>
      </c>
      <c r="G184" s="174">
        <v>22.700000000000003</v>
      </c>
      <c r="H184" s="176">
        <v>7.9</v>
      </c>
      <c r="I184" s="177">
        <f t="shared" si="5"/>
        <v>116.60000000000001</v>
      </c>
    </row>
    <row r="185" spans="1:9" s="126" customFormat="1" ht="15.75" x14ac:dyDescent="0.25">
      <c r="A185" s="174">
        <v>175</v>
      </c>
      <c r="B185" s="60" t="s">
        <v>236</v>
      </c>
      <c r="C185" s="5" t="s">
        <v>102</v>
      </c>
      <c r="D185" s="32">
        <v>10</v>
      </c>
      <c r="E185" s="174">
        <v>206.16000000000003</v>
      </c>
      <c r="F185" s="175">
        <v>96.32</v>
      </c>
      <c r="G185" s="174">
        <v>50.13000000000001</v>
      </c>
      <c r="H185" s="176">
        <v>15.879999999999997</v>
      </c>
      <c r="I185" s="177">
        <f t="shared" si="5"/>
        <v>368.49</v>
      </c>
    </row>
    <row r="186" spans="1:9" s="126" customFormat="1" ht="15.75" x14ac:dyDescent="0.25">
      <c r="A186" s="174">
        <v>176</v>
      </c>
      <c r="B186" s="60" t="s">
        <v>237</v>
      </c>
      <c r="C186" s="5" t="s">
        <v>102</v>
      </c>
      <c r="D186" s="32" t="s">
        <v>25</v>
      </c>
      <c r="E186" s="174">
        <v>99.7</v>
      </c>
      <c r="F186" s="175">
        <v>65.399999999999991</v>
      </c>
      <c r="G186" s="174">
        <v>44.78</v>
      </c>
      <c r="H186" s="176">
        <v>14.119999999999997</v>
      </c>
      <c r="I186" s="177">
        <f t="shared" si="5"/>
        <v>224</v>
      </c>
    </row>
    <row r="187" spans="1:9" s="126" customFormat="1" ht="15.75" x14ac:dyDescent="0.25">
      <c r="A187" s="174">
        <v>177</v>
      </c>
      <c r="B187" s="60" t="s">
        <v>238</v>
      </c>
      <c r="C187" s="5" t="s">
        <v>102</v>
      </c>
      <c r="D187" s="32">
        <v>10</v>
      </c>
      <c r="E187" s="174">
        <v>195.69999999999996</v>
      </c>
      <c r="F187" s="175">
        <v>107.89999999999998</v>
      </c>
      <c r="G187" s="174">
        <v>69.599999999999994</v>
      </c>
      <c r="H187" s="176">
        <v>25.000000000000004</v>
      </c>
      <c r="I187" s="177">
        <f t="shared" si="5"/>
        <v>398.19999999999993</v>
      </c>
    </row>
    <row r="188" spans="1:9" s="126" customFormat="1" ht="15.75" x14ac:dyDescent="0.25">
      <c r="A188" s="174">
        <v>178</v>
      </c>
      <c r="B188" s="60" t="s">
        <v>239</v>
      </c>
      <c r="C188" s="5" t="s">
        <v>102</v>
      </c>
      <c r="D188" s="32" t="s">
        <v>25</v>
      </c>
      <c r="E188" s="174">
        <v>18.8</v>
      </c>
      <c r="F188" s="175">
        <v>6.1</v>
      </c>
      <c r="G188" s="174">
        <v>3.28</v>
      </c>
      <c r="H188" s="176">
        <v>1.2</v>
      </c>
      <c r="I188" s="177">
        <f t="shared" si="5"/>
        <v>29.38</v>
      </c>
    </row>
    <row r="189" spans="1:9" s="126" customFormat="1" ht="15.75" x14ac:dyDescent="0.25">
      <c r="A189" s="174">
        <v>179</v>
      </c>
      <c r="B189" s="60" t="s">
        <v>240</v>
      </c>
      <c r="C189" s="5" t="s">
        <v>102</v>
      </c>
      <c r="D189" s="32">
        <v>10</v>
      </c>
      <c r="E189" s="174">
        <v>212.29999999999998</v>
      </c>
      <c r="F189" s="175">
        <v>110.6</v>
      </c>
      <c r="G189" s="174">
        <v>73</v>
      </c>
      <c r="H189" s="176">
        <v>15.600000000000003</v>
      </c>
      <c r="I189" s="177">
        <f t="shared" si="5"/>
        <v>411.5</v>
      </c>
    </row>
    <row r="190" spans="1:9" s="126" customFormat="1" ht="15.75" x14ac:dyDescent="0.25">
      <c r="A190" s="174">
        <v>180</v>
      </c>
      <c r="B190" s="60" t="s">
        <v>241</v>
      </c>
      <c r="C190" s="5" t="s">
        <v>102</v>
      </c>
      <c r="D190" s="32">
        <v>50</v>
      </c>
      <c r="E190" s="174">
        <v>557.29999999999995</v>
      </c>
      <c r="F190" s="175">
        <v>327.8</v>
      </c>
      <c r="G190" s="174">
        <v>178.10000000000005</v>
      </c>
      <c r="H190" s="176">
        <v>82.599999999999966</v>
      </c>
      <c r="I190" s="177">
        <f t="shared" si="5"/>
        <v>1145.8</v>
      </c>
    </row>
    <row r="191" spans="1:9" s="126" customFormat="1" ht="15.75" x14ac:dyDescent="0.25">
      <c r="A191" s="174">
        <v>181</v>
      </c>
      <c r="B191" s="60" t="s">
        <v>242</v>
      </c>
      <c r="C191" s="5" t="s">
        <v>102</v>
      </c>
      <c r="D191" s="32" t="s">
        <v>25</v>
      </c>
      <c r="E191" s="174">
        <v>99.899999999999991</v>
      </c>
      <c r="F191" s="175">
        <v>56.500000000000007</v>
      </c>
      <c r="G191" s="174">
        <v>33.499999999999993</v>
      </c>
      <c r="H191" s="176">
        <v>4.7499999999999991</v>
      </c>
      <c r="I191" s="177">
        <f t="shared" si="5"/>
        <v>194.65</v>
      </c>
    </row>
    <row r="192" spans="1:9" s="126" customFormat="1" ht="15.75" x14ac:dyDescent="0.25">
      <c r="A192" s="174">
        <v>182</v>
      </c>
      <c r="B192" s="60" t="s">
        <v>243</v>
      </c>
      <c r="C192" s="5" t="s">
        <v>102</v>
      </c>
      <c r="D192" s="32" t="s">
        <v>25</v>
      </c>
      <c r="E192" s="174">
        <v>111.72000000000001</v>
      </c>
      <c r="F192" s="175">
        <v>65.34</v>
      </c>
      <c r="G192" s="174">
        <v>28.319999999999997</v>
      </c>
      <c r="H192" s="176">
        <v>8.69</v>
      </c>
      <c r="I192" s="177">
        <f t="shared" si="5"/>
        <v>214.07</v>
      </c>
    </row>
    <row r="193" spans="1:9" s="126" customFormat="1" ht="15.75" x14ac:dyDescent="0.25">
      <c r="A193" s="174">
        <v>183</v>
      </c>
      <c r="B193" s="60" t="s">
        <v>244</v>
      </c>
      <c r="C193" s="5" t="s">
        <v>102</v>
      </c>
      <c r="D193" s="32" t="s">
        <v>25</v>
      </c>
      <c r="E193" s="174">
        <v>101.49999999999999</v>
      </c>
      <c r="F193" s="175">
        <v>65.599999999999994</v>
      </c>
      <c r="G193" s="174">
        <v>33.500000000000007</v>
      </c>
      <c r="H193" s="176">
        <v>18.5</v>
      </c>
      <c r="I193" s="177">
        <f t="shared" si="5"/>
        <v>219.09999999999997</v>
      </c>
    </row>
    <row r="194" spans="1:9" s="126" customFormat="1" ht="15.75" x14ac:dyDescent="0.25">
      <c r="A194" s="174">
        <v>184</v>
      </c>
      <c r="B194" s="60" t="s">
        <v>245</v>
      </c>
      <c r="C194" s="5" t="s">
        <v>102</v>
      </c>
      <c r="D194" s="32" t="s">
        <v>25</v>
      </c>
      <c r="E194" s="174">
        <v>96.3</v>
      </c>
      <c r="F194" s="175">
        <v>62.000000000000007</v>
      </c>
      <c r="G194" s="174">
        <v>40.1</v>
      </c>
      <c r="H194" s="176">
        <v>20.799999999999997</v>
      </c>
      <c r="I194" s="177">
        <f t="shared" si="5"/>
        <v>219.2</v>
      </c>
    </row>
    <row r="195" spans="1:9" s="126" customFormat="1" ht="15.75" x14ac:dyDescent="0.25">
      <c r="A195" s="174">
        <v>185</v>
      </c>
      <c r="B195" s="60" t="s">
        <v>246</v>
      </c>
      <c r="C195" s="5" t="s">
        <v>102</v>
      </c>
      <c r="D195" s="32" t="s">
        <v>25</v>
      </c>
      <c r="E195" s="174">
        <v>102.72</v>
      </c>
      <c r="F195" s="175">
        <v>58.2</v>
      </c>
      <c r="G195" s="174">
        <v>32.999999999999993</v>
      </c>
      <c r="H195" s="176">
        <v>9.0500000000000025</v>
      </c>
      <c r="I195" s="177">
        <f t="shared" si="5"/>
        <v>202.97000000000003</v>
      </c>
    </row>
    <row r="196" spans="1:9" s="126" customFormat="1" ht="15.75" x14ac:dyDescent="0.25">
      <c r="A196" s="174">
        <v>186</v>
      </c>
      <c r="B196" s="60" t="s">
        <v>247</v>
      </c>
      <c r="C196" s="5" t="s">
        <v>102</v>
      </c>
      <c r="D196" s="32" t="s">
        <v>25</v>
      </c>
      <c r="E196" s="174">
        <v>112.2</v>
      </c>
      <c r="F196" s="175">
        <v>55.2</v>
      </c>
      <c r="G196" s="174">
        <v>28.499999999999996</v>
      </c>
      <c r="H196" s="176">
        <v>8.7500000000000018</v>
      </c>
      <c r="I196" s="177">
        <f t="shared" si="5"/>
        <v>204.65</v>
      </c>
    </row>
    <row r="197" spans="1:9" s="126" customFormat="1" ht="15.75" x14ac:dyDescent="0.25">
      <c r="A197" s="174">
        <v>187</v>
      </c>
      <c r="B197" s="60" t="s">
        <v>248</v>
      </c>
      <c r="C197" s="5" t="s">
        <v>102</v>
      </c>
      <c r="D197" s="32" t="s">
        <v>25</v>
      </c>
      <c r="E197" s="174">
        <v>84.700000000000017</v>
      </c>
      <c r="F197" s="175">
        <v>68.13</v>
      </c>
      <c r="G197" s="174">
        <v>57.100000000000009</v>
      </c>
      <c r="H197" s="176">
        <v>15.700000000000001</v>
      </c>
      <c r="I197" s="177">
        <f t="shared" si="5"/>
        <v>225.63</v>
      </c>
    </row>
    <row r="198" spans="1:9" s="126" customFormat="1" ht="15.75" x14ac:dyDescent="0.25">
      <c r="A198" s="174">
        <v>188</v>
      </c>
      <c r="B198" s="60" t="s">
        <v>249</v>
      </c>
      <c r="C198" s="5" t="s">
        <v>102</v>
      </c>
      <c r="D198" s="32">
        <v>10</v>
      </c>
      <c r="E198" s="174">
        <v>183.70000000000002</v>
      </c>
      <c r="F198" s="175">
        <v>115.9</v>
      </c>
      <c r="G198" s="174">
        <v>82.7</v>
      </c>
      <c r="H198" s="176">
        <v>30.499999999999996</v>
      </c>
      <c r="I198" s="177">
        <f t="shared" si="5"/>
        <v>412.8</v>
      </c>
    </row>
    <row r="199" spans="1:9" s="126" customFormat="1" ht="15.75" x14ac:dyDescent="0.25">
      <c r="A199" s="174">
        <v>189</v>
      </c>
      <c r="B199" s="60" t="s">
        <v>250</v>
      </c>
      <c r="C199" s="5" t="s">
        <v>102</v>
      </c>
      <c r="D199" s="32" t="s">
        <v>25</v>
      </c>
      <c r="E199" s="174">
        <v>95.299999999999983</v>
      </c>
      <c r="F199" s="175">
        <v>55.000000000000007</v>
      </c>
      <c r="G199" s="174">
        <v>31.900000000000006</v>
      </c>
      <c r="H199" s="176">
        <v>15.900000000000002</v>
      </c>
      <c r="I199" s="177">
        <f t="shared" si="5"/>
        <v>198.1</v>
      </c>
    </row>
    <row r="200" spans="1:9" s="126" customFormat="1" ht="15.75" x14ac:dyDescent="0.25">
      <c r="A200" s="174">
        <v>190</v>
      </c>
      <c r="B200" s="60" t="s">
        <v>251</v>
      </c>
      <c r="C200" s="5" t="s">
        <v>102</v>
      </c>
      <c r="D200" s="32" t="s">
        <v>25</v>
      </c>
      <c r="E200" s="174">
        <v>37.5</v>
      </c>
      <c r="F200" s="175">
        <v>17.900000000000002</v>
      </c>
      <c r="G200" s="174">
        <v>10.100000000000001</v>
      </c>
      <c r="H200" s="176">
        <v>5.9</v>
      </c>
      <c r="I200" s="177">
        <f t="shared" si="5"/>
        <v>71.400000000000006</v>
      </c>
    </row>
    <row r="201" spans="1:9" s="126" customFormat="1" ht="15.75" x14ac:dyDescent="0.25">
      <c r="A201" s="174">
        <v>191</v>
      </c>
      <c r="B201" s="60" t="s">
        <v>252</v>
      </c>
      <c r="C201" s="5" t="s">
        <v>102</v>
      </c>
      <c r="D201" s="32">
        <v>10</v>
      </c>
      <c r="E201" s="174">
        <v>191.70000000000005</v>
      </c>
      <c r="F201" s="175">
        <v>116.69999999999999</v>
      </c>
      <c r="G201" s="174">
        <v>81</v>
      </c>
      <c r="H201" s="176">
        <v>27.04</v>
      </c>
      <c r="I201" s="177">
        <f t="shared" si="5"/>
        <v>416.44000000000005</v>
      </c>
    </row>
    <row r="202" spans="1:9" s="126" customFormat="1" ht="15.75" x14ac:dyDescent="0.25">
      <c r="A202" s="174">
        <v>192</v>
      </c>
      <c r="B202" s="60" t="s">
        <v>253</v>
      </c>
      <c r="C202" s="5" t="s">
        <v>102</v>
      </c>
      <c r="D202" s="32">
        <v>10</v>
      </c>
      <c r="E202" s="174">
        <v>192.7</v>
      </c>
      <c r="F202" s="175">
        <v>126.7</v>
      </c>
      <c r="G202" s="174">
        <v>104.99999999999999</v>
      </c>
      <c r="H202" s="176">
        <v>26.900000000000002</v>
      </c>
      <c r="I202" s="177">
        <f t="shared" si="5"/>
        <v>451.29999999999995</v>
      </c>
    </row>
    <row r="203" spans="1:9" s="126" customFormat="1" ht="15.75" x14ac:dyDescent="0.25">
      <c r="A203" s="174">
        <v>193</v>
      </c>
      <c r="B203" s="60" t="s">
        <v>254</v>
      </c>
      <c r="C203" s="5" t="s">
        <v>102</v>
      </c>
      <c r="D203" s="32">
        <v>10</v>
      </c>
      <c r="E203" s="174">
        <v>204.4</v>
      </c>
      <c r="F203" s="175">
        <v>90.2</v>
      </c>
      <c r="G203" s="174">
        <v>49.2</v>
      </c>
      <c r="H203" s="176">
        <v>20.599999999999998</v>
      </c>
      <c r="I203" s="177">
        <f t="shared" si="5"/>
        <v>364.40000000000003</v>
      </c>
    </row>
    <row r="204" spans="1:9" s="126" customFormat="1" ht="15.75" x14ac:dyDescent="0.25">
      <c r="A204" s="174">
        <v>194</v>
      </c>
      <c r="B204" s="60" t="s">
        <v>255</v>
      </c>
      <c r="C204" s="5" t="s">
        <v>102</v>
      </c>
      <c r="D204" s="32">
        <v>10</v>
      </c>
      <c r="E204" s="174">
        <v>180.20000000000002</v>
      </c>
      <c r="F204" s="175">
        <v>125.4</v>
      </c>
      <c r="G204" s="174">
        <v>88.12</v>
      </c>
      <c r="H204" s="176">
        <v>35.599999999999994</v>
      </c>
      <c r="I204" s="177">
        <f t="shared" si="5"/>
        <v>429.32000000000005</v>
      </c>
    </row>
    <row r="205" spans="1:9" s="126" customFormat="1" ht="15.75" x14ac:dyDescent="0.25">
      <c r="A205" s="174">
        <v>195</v>
      </c>
      <c r="B205" s="60" t="s">
        <v>256</v>
      </c>
      <c r="C205" s="5" t="s">
        <v>102</v>
      </c>
      <c r="D205" s="32">
        <v>20</v>
      </c>
      <c r="E205" s="174">
        <v>252.9</v>
      </c>
      <c r="F205" s="175">
        <v>204.10000000000002</v>
      </c>
      <c r="G205" s="174">
        <v>139</v>
      </c>
      <c r="H205" s="176">
        <v>26.000000000000004</v>
      </c>
      <c r="I205" s="177">
        <f t="shared" si="5"/>
        <v>622</v>
      </c>
    </row>
    <row r="206" spans="1:9" s="126" customFormat="1" ht="15.75" x14ac:dyDescent="0.25">
      <c r="A206" s="174">
        <v>196</v>
      </c>
      <c r="B206" s="60" t="s">
        <v>257</v>
      </c>
      <c r="C206" s="5" t="s">
        <v>102</v>
      </c>
      <c r="D206" s="32">
        <v>15</v>
      </c>
      <c r="E206" s="174">
        <v>248.9</v>
      </c>
      <c r="F206" s="175">
        <v>127.9</v>
      </c>
      <c r="G206" s="174">
        <v>90.999999999999986</v>
      </c>
      <c r="H206" s="176">
        <v>21.000000000000004</v>
      </c>
      <c r="I206" s="177">
        <f t="shared" si="5"/>
        <v>488.8</v>
      </c>
    </row>
    <row r="207" spans="1:9" s="126" customFormat="1" ht="15.75" x14ac:dyDescent="0.25">
      <c r="A207" s="174">
        <v>197</v>
      </c>
      <c r="B207" s="60" t="s">
        <v>258</v>
      </c>
      <c r="C207" s="5" t="s">
        <v>102</v>
      </c>
      <c r="D207" s="32">
        <v>50</v>
      </c>
      <c r="E207" s="174">
        <v>494.59999999999997</v>
      </c>
      <c r="F207" s="175">
        <v>205.3</v>
      </c>
      <c r="G207" s="174">
        <v>99.399999999999977</v>
      </c>
      <c r="H207" s="176">
        <v>40.000000000000007</v>
      </c>
      <c r="I207" s="177">
        <f t="shared" si="5"/>
        <v>839.3</v>
      </c>
    </row>
    <row r="208" spans="1:9" s="126" customFormat="1" ht="15.75" x14ac:dyDescent="0.25">
      <c r="A208" s="174">
        <v>198</v>
      </c>
      <c r="B208" s="60" t="s">
        <v>259</v>
      </c>
      <c r="C208" s="5" t="s">
        <v>102</v>
      </c>
      <c r="D208" s="32" t="s">
        <v>25</v>
      </c>
      <c r="E208" s="174">
        <v>90.9</v>
      </c>
      <c r="F208" s="175">
        <v>52.6</v>
      </c>
      <c r="G208" s="174">
        <v>45</v>
      </c>
      <c r="H208" s="176">
        <v>12.999999999999998</v>
      </c>
      <c r="I208" s="177">
        <f t="shared" si="5"/>
        <v>201.5</v>
      </c>
    </row>
    <row r="209" spans="1:9" s="126" customFormat="1" ht="15.75" x14ac:dyDescent="0.25">
      <c r="A209" s="174">
        <v>199</v>
      </c>
      <c r="B209" s="60" t="s">
        <v>260</v>
      </c>
      <c r="C209" s="5" t="s">
        <v>102</v>
      </c>
      <c r="D209" s="32">
        <v>10</v>
      </c>
      <c r="E209" s="174">
        <v>184.29999999999998</v>
      </c>
      <c r="F209" s="175">
        <v>127.00000000000001</v>
      </c>
      <c r="G209" s="174">
        <v>72</v>
      </c>
      <c r="H209" s="176">
        <v>26</v>
      </c>
      <c r="I209" s="177">
        <f t="shared" si="5"/>
        <v>409.3</v>
      </c>
    </row>
    <row r="210" spans="1:9" s="126" customFormat="1" ht="15.75" x14ac:dyDescent="0.25">
      <c r="A210" s="174">
        <v>200</v>
      </c>
      <c r="B210" s="60" t="s">
        <v>261</v>
      </c>
      <c r="C210" s="5" t="s">
        <v>102</v>
      </c>
      <c r="D210" s="32" t="s">
        <v>25</v>
      </c>
      <c r="E210" s="174">
        <v>92.300000000000026</v>
      </c>
      <c r="F210" s="175">
        <v>58.3</v>
      </c>
      <c r="G210" s="174">
        <v>28.999999999999996</v>
      </c>
      <c r="H210" s="176">
        <v>18.999999999999996</v>
      </c>
      <c r="I210" s="177">
        <f t="shared" si="5"/>
        <v>198.60000000000002</v>
      </c>
    </row>
    <row r="211" spans="1:9" s="126" customFormat="1" ht="15.75" x14ac:dyDescent="0.25">
      <c r="A211" s="174">
        <v>201</v>
      </c>
      <c r="B211" s="60" t="s">
        <v>262</v>
      </c>
      <c r="C211" s="5" t="s">
        <v>102</v>
      </c>
      <c r="D211" s="32">
        <v>15</v>
      </c>
      <c r="E211" s="174">
        <v>225.29999999999998</v>
      </c>
      <c r="F211" s="175">
        <v>123.00000000000001</v>
      </c>
      <c r="G211" s="174">
        <v>90</v>
      </c>
      <c r="H211" s="176">
        <v>36.000000000000007</v>
      </c>
      <c r="I211" s="177">
        <f t="shared" si="5"/>
        <v>474.3</v>
      </c>
    </row>
    <row r="212" spans="1:9" s="126" customFormat="1" ht="15.75" x14ac:dyDescent="0.25">
      <c r="A212" s="174">
        <v>202</v>
      </c>
      <c r="B212" s="60" t="s">
        <v>263</v>
      </c>
      <c r="C212" s="5" t="s">
        <v>102</v>
      </c>
      <c r="D212" s="32">
        <v>10</v>
      </c>
      <c r="E212" s="174">
        <v>178.3</v>
      </c>
      <c r="F212" s="175">
        <v>90.6</v>
      </c>
      <c r="G212" s="174">
        <v>46.999999999999993</v>
      </c>
      <c r="H212" s="176">
        <v>22</v>
      </c>
      <c r="I212" s="177">
        <f t="shared" si="5"/>
        <v>337.9</v>
      </c>
    </row>
    <row r="213" spans="1:9" s="126" customFormat="1" ht="15.75" x14ac:dyDescent="0.25">
      <c r="A213" s="174">
        <v>203</v>
      </c>
      <c r="B213" s="60" t="s">
        <v>264</v>
      </c>
      <c r="C213" s="5" t="s">
        <v>102</v>
      </c>
      <c r="D213" s="32" t="s">
        <v>25</v>
      </c>
      <c r="E213" s="174">
        <v>98.9</v>
      </c>
      <c r="F213" s="175">
        <v>73.600000000000009</v>
      </c>
      <c r="G213" s="174">
        <v>50.099999999999994</v>
      </c>
      <c r="H213" s="176">
        <v>6.200000000000002</v>
      </c>
      <c r="I213" s="177">
        <f t="shared" si="5"/>
        <v>228.79999999999998</v>
      </c>
    </row>
    <row r="214" spans="1:9" s="126" customFormat="1" ht="15.75" x14ac:dyDescent="0.25">
      <c r="A214" s="174">
        <v>204</v>
      </c>
      <c r="B214" s="60" t="s">
        <v>265</v>
      </c>
      <c r="C214" s="5" t="s">
        <v>102</v>
      </c>
      <c r="D214" s="32" t="s">
        <v>25</v>
      </c>
      <c r="E214" s="174">
        <v>104.53</v>
      </c>
      <c r="F214" s="175">
        <v>72.900000000000006</v>
      </c>
      <c r="G214" s="174">
        <v>27.700000000000006</v>
      </c>
      <c r="H214" s="176">
        <v>23.7</v>
      </c>
      <c r="I214" s="177">
        <f t="shared" ref="I214:I252" si="6">SUM(E214:H214)</f>
        <v>228.83</v>
      </c>
    </row>
    <row r="215" spans="1:9" s="126" customFormat="1" ht="15.75" x14ac:dyDescent="0.25">
      <c r="A215" s="174">
        <v>205</v>
      </c>
      <c r="B215" s="60" t="s">
        <v>266</v>
      </c>
      <c r="C215" s="5" t="s">
        <v>102</v>
      </c>
      <c r="D215" s="32" t="s">
        <v>25</v>
      </c>
      <c r="E215" s="174">
        <v>123.59999999999998</v>
      </c>
      <c r="F215" s="175">
        <v>73.5</v>
      </c>
      <c r="G215" s="174">
        <v>40.9</v>
      </c>
      <c r="H215" s="176">
        <v>15.499999999999998</v>
      </c>
      <c r="I215" s="177">
        <f t="shared" si="6"/>
        <v>253.49999999999997</v>
      </c>
    </row>
    <row r="216" spans="1:9" s="126" customFormat="1" ht="15.75" x14ac:dyDescent="0.25">
      <c r="A216" s="174">
        <v>206</v>
      </c>
      <c r="B216" s="60" t="s">
        <v>267</v>
      </c>
      <c r="C216" s="5" t="s">
        <v>102</v>
      </c>
      <c r="D216" s="32" t="s">
        <v>25</v>
      </c>
      <c r="E216" s="174">
        <v>143.9</v>
      </c>
      <c r="F216" s="175">
        <v>105.8</v>
      </c>
      <c r="G216" s="174">
        <v>72.8</v>
      </c>
      <c r="H216" s="176">
        <v>25.299999999999997</v>
      </c>
      <c r="I216" s="177">
        <f t="shared" si="6"/>
        <v>347.8</v>
      </c>
    </row>
    <row r="217" spans="1:9" s="126" customFormat="1" ht="15.75" x14ac:dyDescent="0.25">
      <c r="A217" s="174">
        <v>207</v>
      </c>
      <c r="B217" s="60" t="s">
        <v>268</v>
      </c>
      <c r="C217" s="5" t="s">
        <v>102</v>
      </c>
      <c r="D217" s="52">
        <v>5</v>
      </c>
      <c r="E217" s="174">
        <v>110.49999999999999</v>
      </c>
      <c r="F217" s="175">
        <v>46.32</v>
      </c>
      <c r="G217" s="174">
        <v>27.680000000000003</v>
      </c>
      <c r="H217" s="176">
        <v>20.199999999999996</v>
      </c>
      <c r="I217" s="177">
        <f t="shared" si="6"/>
        <v>204.7</v>
      </c>
    </row>
    <row r="218" spans="1:9" s="126" customFormat="1" ht="15.75" x14ac:dyDescent="0.25">
      <c r="A218" s="174">
        <v>208</v>
      </c>
      <c r="B218" s="60" t="s">
        <v>269</v>
      </c>
      <c r="C218" s="5" t="s">
        <v>102</v>
      </c>
      <c r="D218" s="32" t="s">
        <v>25</v>
      </c>
      <c r="E218" s="174">
        <v>29.1</v>
      </c>
      <c r="F218" s="175">
        <v>20</v>
      </c>
      <c r="G218" s="174">
        <v>11.7</v>
      </c>
      <c r="H218" s="176">
        <v>4.2</v>
      </c>
      <c r="I218" s="177">
        <f t="shared" si="6"/>
        <v>65</v>
      </c>
    </row>
    <row r="219" spans="1:9" s="126" customFormat="1" ht="15.75" x14ac:dyDescent="0.25">
      <c r="A219" s="174">
        <v>209</v>
      </c>
      <c r="B219" s="60" t="s">
        <v>270</v>
      </c>
      <c r="C219" s="5" t="s">
        <v>102</v>
      </c>
      <c r="D219" s="32" t="s">
        <v>25</v>
      </c>
      <c r="E219" s="174">
        <v>79</v>
      </c>
      <c r="F219" s="175">
        <v>50.179999999999993</v>
      </c>
      <c r="G219" s="174">
        <v>33.1</v>
      </c>
      <c r="H219" s="176">
        <v>15.500000000000004</v>
      </c>
      <c r="I219" s="177">
        <f t="shared" si="6"/>
        <v>177.78</v>
      </c>
    </row>
    <row r="220" spans="1:9" s="126" customFormat="1" ht="15.75" x14ac:dyDescent="0.25">
      <c r="A220" s="174">
        <v>210</v>
      </c>
      <c r="B220" s="60" t="s">
        <v>271</v>
      </c>
      <c r="C220" s="5" t="s">
        <v>102</v>
      </c>
      <c r="D220" s="32" t="s">
        <v>25</v>
      </c>
      <c r="E220" s="174">
        <v>81.3</v>
      </c>
      <c r="F220" s="175">
        <v>60.999999999999993</v>
      </c>
      <c r="G220" s="174">
        <v>40</v>
      </c>
      <c r="H220" s="176">
        <v>9.1000000000000014</v>
      </c>
      <c r="I220" s="177">
        <f t="shared" si="6"/>
        <v>191.39999999999998</v>
      </c>
    </row>
    <row r="221" spans="1:9" s="126" customFormat="1" x14ac:dyDescent="0.25">
      <c r="A221" s="174">
        <v>211</v>
      </c>
      <c r="B221" s="62" t="s">
        <v>272</v>
      </c>
      <c r="C221" s="210" t="s">
        <v>95</v>
      </c>
      <c r="D221" s="42" t="s">
        <v>25</v>
      </c>
      <c r="E221" s="174">
        <v>58.709999999999994</v>
      </c>
      <c r="F221" s="175">
        <v>56.400000000000006</v>
      </c>
      <c r="G221" s="174">
        <v>33.300000000000004</v>
      </c>
      <c r="H221" s="176">
        <v>13.999999999999998</v>
      </c>
      <c r="I221" s="177">
        <f t="shared" si="6"/>
        <v>162.41</v>
      </c>
    </row>
    <row r="222" spans="1:9" s="126" customFormat="1" x14ac:dyDescent="0.25">
      <c r="A222" s="174">
        <v>212</v>
      </c>
      <c r="B222" s="62" t="s">
        <v>273</v>
      </c>
      <c r="C222" s="210" t="s">
        <v>95</v>
      </c>
      <c r="D222" s="42" t="s">
        <v>25</v>
      </c>
      <c r="E222" s="174">
        <v>71.300000000000011</v>
      </c>
      <c r="F222" s="175">
        <v>36.9</v>
      </c>
      <c r="G222" s="174">
        <v>23.799999999999997</v>
      </c>
      <c r="H222" s="176">
        <v>6.3500000000000014</v>
      </c>
      <c r="I222" s="177">
        <f t="shared" si="6"/>
        <v>138.35</v>
      </c>
    </row>
    <row r="223" spans="1:9" s="126" customFormat="1" x14ac:dyDescent="0.25">
      <c r="A223" s="174">
        <v>213</v>
      </c>
      <c r="B223" s="66" t="s">
        <v>274</v>
      </c>
      <c r="C223" s="210" t="s">
        <v>95</v>
      </c>
      <c r="D223" s="42" t="s">
        <v>25</v>
      </c>
      <c r="E223" s="174">
        <v>74.499999999999986</v>
      </c>
      <c r="F223" s="175">
        <v>50.900000000000006</v>
      </c>
      <c r="G223" s="174">
        <v>29.399999999999995</v>
      </c>
      <c r="H223" s="176">
        <v>1.46</v>
      </c>
      <c r="I223" s="177">
        <f t="shared" si="6"/>
        <v>156.26</v>
      </c>
    </row>
    <row r="224" spans="1:9" s="126" customFormat="1" x14ac:dyDescent="0.25">
      <c r="A224" s="174">
        <v>214</v>
      </c>
      <c r="B224" s="64" t="s">
        <v>275</v>
      </c>
      <c r="C224" s="27" t="s">
        <v>95</v>
      </c>
      <c r="D224" s="42" t="s">
        <v>25</v>
      </c>
      <c r="E224" s="174">
        <v>65.3</v>
      </c>
      <c r="F224" s="175">
        <v>47.1</v>
      </c>
      <c r="G224" s="174">
        <v>22.499999999999996</v>
      </c>
      <c r="H224" s="176">
        <v>13.999999999999998</v>
      </c>
      <c r="I224" s="177">
        <f t="shared" si="6"/>
        <v>148.9</v>
      </c>
    </row>
    <row r="225" spans="1:9" s="126" customFormat="1" x14ac:dyDescent="0.25">
      <c r="A225" s="174">
        <v>215</v>
      </c>
      <c r="B225" s="64" t="s">
        <v>276</v>
      </c>
      <c r="C225" s="27" t="s">
        <v>95</v>
      </c>
      <c r="D225" s="42" t="s">
        <v>25</v>
      </c>
      <c r="E225" s="174">
        <v>74.100000000000009</v>
      </c>
      <c r="F225" s="175">
        <v>44.6</v>
      </c>
      <c r="G225" s="174">
        <v>22.799999999999997</v>
      </c>
      <c r="H225" s="176">
        <v>13.6</v>
      </c>
      <c r="I225" s="177">
        <f t="shared" si="6"/>
        <v>155.1</v>
      </c>
    </row>
    <row r="226" spans="1:9" s="126" customFormat="1" x14ac:dyDescent="0.25">
      <c r="A226" s="174">
        <v>216</v>
      </c>
      <c r="B226" s="64" t="s">
        <v>277</v>
      </c>
      <c r="C226" s="27" t="s">
        <v>95</v>
      </c>
      <c r="D226" s="42">
        <v>10</v>
      </c>
      <c r="E226" s="174">
        <v>143.60000000000002</v>
      </c>
      <c r="F226" s="175">
        <v>101.8</v>
      </c>
      <c r="G226" s="174">
        <v>68.399999999999991</v>
      </c>
      <c r="H226" s="176">
        <v>19.900000000000002</v>
      </c>
      <c r="I226" s="177">
        <f t="shared" si="6"/>
        <v>333.7</v>
      </c>
    </row>
    <row r="227" spans="1:9" s="126" customFormat="1" x14ac:dyDescent="0.25">
      <c r="A227" s="174">
        <v>217</v>
      </c>
      <c r="B227" s="64" t="s">
        <v>278</v>
      </c>
      <c r="C227" s="27" t="s">
        <v>95</v>
      </c>
      <c r="D227" s="42" t="s">
        <v>25</v>
      </c>
      <c r="E227" s="174">
        <v>57.29999999999999</v>
      </c>
      <c r="F227" s="175">
        <v>31.400000000000002</v>
      </c>
      <c r="G227" s="174">
        <v>20.599999999999998</v>
      </c>
      <c r="H227" s="176">
        <v>10.799999999999999</v>
      </c>
      <c r="I227" s="177">
        <f t="shared" si="6"/>
        <v>120.09999999999998</v>
      </c>
    </row>
    <row r="228" spans="1:9" s="126" customFormat="1" x14ac:dyDescent="0.25">
      <c r="A228" s="174">
        <v>218</v>
      </c>
      <c r="B228" s="64" t="s">
        <v>279</v>
      </c>
      <c r="C228" s="27" t="s">
        <v>95</v>
      </c>
      <c r="D228" s="42">
        <v>10</v>
      </c>
      <c r="E228" s="174">
        <v>131.10000000000002</v>
      </c>
      <c r="F228" s="175">
        <v>70.600000000000009</v>
      </c>
      <c r="G228" s="174">
        <v>36.599999999999994</v>
      </c>
      <c r="H228" s="176">
        <v>18.200000000000003</v>
      </c>
      <c r="I228" s="177">
        <f t="shared" si="6"/>
        <v>256.50000000000006</v>
      </c>
    </row>
    <row r="229" spans="1:9" s="126" customFormat="1" x14ac:dyDescent="0.25">
      <c r="A229" s="174">
        <v>219</v>
      </c>
      <c r="B229" s="64" t="s">
        <v>280</v>
      </c>
      <c r="C229" s="27" t="s">
        <v>95</v>
      </c>
      <c r="D229" s="42">
        <v>50</v>
      </c>
      <c r="E229" s="174">
        <v>362.09999999999997</v>
      </c>
      <c r="F229" s="175">
        <v>135.10000000000002</v>
      </c>
      <c r="G229" s="174">
        <v>59.5</v>
      </c>
      <c r="H229" s="176">
        <v>21.8</v>
      </c>
      <c r="I229" s="177">
        <f t="shared" si="6"/>
        <v>578.5</v>
      </c>
    </row>
    <row r="230" spans="1:9" s="126" customFormat="1" x14ac:dyDescent="0.25">
      <c r="A230" s="174">
        <v>220</v>
      </c>
      <c r="B230" s="64" t="s">
        <v>281</v>
      </c>
      <c r="C230" s="27" t="s">
        <v>95</v>
      </c>
      <c r="D230" s="42">
        <v>10</v>
      </c>
      <c r="E230" s="174">
        <v>169.10000000000002</v>
      </c>
      <c r="F230" s="175">
        <v>46.4</v>
      </c>
      <c r="G230" s="174">
        <v>22.2</v>
      </c>
      <c r="H230" s="176">
        <v>16</v>
      </c>
      <c r="I230" s="177">
        <f t="shared" si="6"/>
        <v>253.70000000000002</v>
      </c>
    </row>
    <row r="231" spans="1:9" s="126" customFormat="1" x14ac:dyDescent="0.25">
      <c r="A231" s="174">
        <v>221</v>
      </c>
      <c r="B231" s="64" t="s">
        <v>282</v>
      </c>
      <c r="C231" s="27" t="s">
        <v>95</v>
      </c>
      <c r="D231" s="42" t="s">
        <v>25</v>
      </c>
      <c r="E231" s="174">
        <v>63.500000000000007</v>
      </c>
      <c r="F231" s="175">
        <v>39.800000000000004</v>
      </c>
      <c r="G231" s="174">
        <v>34.5</v>
      </c>
      <c r="H231" s="176">
        <v>0.79999999999999993</v>
      </c>
      <c r="I231" s="177">
        <f t="shared" si="6"/>
        <v>138.60000000000002</v>
      </c>
    </row>
    <row r="232" spans="1:9" s="126" customFormat="1" x14ac:dyDescent="0.25">
      <c r="A232" s="174">
        <v>222</v>
      </c>
      <c r="B232" s="64" t="s">
        <v>283</v>
      </c>
      <c r="C232" s="27" t="s">
        <v>95</v>
      </c>
      <c r="D232" s="42">
        <v>5</v>
      </c>
      <c r="E232" s="174">
        <v>72</v>
      </c>
      <c r="F232" s="175">
        <v>30.5</v>
      </c>
      <c r="G232" s="174">
        <v>19.399999999999999</v>
      </c>
      <c r="H232" s="176">
        <v>14.899999999999999</v>
      </c>
      <c r="I232" s="177">
        <f t="shared" si="6"/>
        <v>136.80000000000001</v>
      </c>
    </row>
    <row r="233" spans="1:9" s="126" customFormat="1" x14ac:dyDescent="0.25">
      <c r="A233" s="174">
        <v>223</v>
      </c>
      <c r="B233" s="64" t="s">
        <v>284</v>
      </c>
      <c r="C233" s="27" t="s">
        <v>95</v>
      </c>
      <c r="D233" s="42" t="s">
        <v>25</v>
      </c>
      <c r="E233" s="174">
        <v>53.499999999999993</v>
      </c>
      <c r="F233" s="175">
        <v>39.9</v>
      </c>
      <c r="G233" s="174">
        <v>27.4</v>
      </c>
      <c r="H233" s="176">
        <v>13.5</v>
      </c>
      <c r="I233" s="177">
        <f t="shared" si="6"/>
        <v>134.29999999999998</v>
      </c>
    </row>
    <row r="234" spans="1:9" s="126" customFormat="1" x14ac:dyDescent="0.25">
      <c r="A234" s="174">
        <v>224</v>
      </c>
      <c r="B234" s="64" t="s">
        <v>285</v>
      </c>
      <c r="C234" s="27" t="s">
        <v>95</v>
      </c>
      <c r="D234" s="42" t="s">
        <v>25</v>
      </c>
      <c r="E234" s="174">
        <v>54.2</v>
      </c>
      <c r="F234" s="175">
        <v>35.4</v>
      </c>
      <c r="G234" s="174">
        <v>19.399999999999999</v>
      </c>
      <c r="H234" s="176">
        <v>9</v>
      </c>
      <c r="I234" s="177">
        <f t="shared" si="6"/>
        <v>118</v>
      </c>
    </row>
    <row r="235" spans="1:9" s="126" customFormat="1" x14ac:dyDescent="0.25">
      <c r="A235" s="174">
        <v>225</v>
      </c>
      <c r="B235" s="66" t="s">
        <v>286</v>
      </c>
      <c r="C235" s="27" t="s">
        <v>95</v>
      </c>
      <c r="D235" s="42" t="s">
        <v>25</v>
      </c>
      <c r="E235" s="174">
        <v>22.5</v>
      </c>
      <c r="F235" s="175">
        <v>11.6</v>
      </c>
      <c r="G235" s="174">
        <v>7.4</v>
      </c>
      <c r="H235" s="176">
        <v>4.2</v>
      </c>
      <c r="I235" s="177">
        <f t="shared" si="6"/>
        <v>45.7</v>
      </c>
    </row>
    <row r="236" spans="1:9" s="126" customFormat="1" x14ac:dyDescent="0.25">
      <c r="A236" s="174">
        <v>226</v>
      </c>
      <c r="B236" s="67" t="s">
        <v>287</v>
      </c>
      <c r="C236" s="27" t="s">
        <v>95</v>
      </c>
      <c r="D236" s="42" t="s">
        <v>25</v>
      </c>
      <c r="E236" s="174">
        <v>13.3</v>
      </c>
      <c r="F236" s="175">
        <v>11.3</v>
      </c>
      <c r="G236" s="174">
        <v>6.5</v>
      </c>
      <c r="H236" s="176">
        <v>3.3</v>
      </c>
      <c r="I236" s="177">
        <f t="shared" si="6"/>
        <v>34.4</v>
      </c>
    </row>
    <row r="237" spans="1:9" s="126" customFormat="1" x14ac:dyDescent="0.25">
      <c r="A237" s="174">
        <v>227</v>
      </c>
      <c r="B237" s="67" t="s">
        <v>288</v>
      </c>
      <c r="C237" s="27" t="s">
        <v>95</v>
      </c>
      <c r="D237" s="42" t="s">
        <v>25</v>
      </c>
      <c r="E237" s="174">
        <v>17.7</v>
      </c>
      <c r="F237" s="175">
        <v>14.3</v>
      </c>
      <c r="G237" s="174">
        <v>9.8000000000000007</v>
      </c>
      <c r="H237" s="176">
        <v>0.4</v>
      </c>
      <c r="I237" s="177">
        <f t="shared" si="6"/>
        <v>42.199999999999996</v>
      </c>
    </row>
    <row r="238" spans="1:9" s="126" customFormat="1" x14ac:dyDescent="0.25">
      <c r="A238" s="174">
        <v>228</v>
      </c>
      <c r="B238" s="67" t="s">
        <v>289</v>
      </c>
      <c r="C238" s="27" t="s">
        <v>95</v>
      </c>
      <c r="D238" s="42">
        <v>6</v>
      </c>
      <c r="E238" s="174">
        <v>22.3</v>
      </c>
      <c r="F238" s="175">
        <v>9.5</v>
      </c>
      <c r="G238" s="174">
        <v>5.3</v>
      </c>
      <c r="H238" s="176">
        <v>4.7</v>
      </c>
      <c r="I238" s="177">
        <f t="shared" si="6"/>
        <v>41.800000000000004</v>
      </c>
    </row>
    <row r="239" spans="1:9" s="126" customFormat="1" x14ac:dyDescent="0.25">
      <c r="A239" s="174">
        <v>229</v>
      </c>
      <c r="B239" s="67" t="s">
        <v>290</v>
      </c>
      <c r="C239" s="27" t="s">
        <v>95</v>
      </c>
      <c r="D239" s="42" t="s">
        <v>25</v>
      </c>
      <c r="E239" s="174">
        <v>23.8</v>
      </c>
      <c r="F239" s="175">
        <v>14.1</v>
      </c>
      <c r="G239" s="174">
        <v>5.4</v>
      </c>
      <c r="H239" s="176">
        <v>0.2</v>
      </c>
      <c r="I239" s="177">
        <f t="shared" si="6"/>
        <v>43.5</v>
      </c>
    </row>
    <row r="240" spans="1:9" s="126" customFormat="1" x14ac:dyDescent="0.25">
      <c r="A240" s="174">
        <v>230</v>
      </c>
      <c r="B240" s="67" t="s">
        <v>291</v>
      </c>
      <c r="C240" s="211" t="s">
        <v>292</v>
      </c>
      <c r="D240" s="42">
        <v>3</v>
      </c>
      <c r="E240" s="174">
        <v>14</v>
      </c>
      <c r="F240" s="175">
        <v>11</v>
      </c>
      <c r="G240" s="174">
        <v>3</v>
      </c>
      <c r="H240" s="176">
        <v>3</v>
      </c>
      <c r="I240" s="177">
        <f t="shared" si="6"/>
        <v>31</v>
      </c>
    </row>
    <row r="241" spans="1:9" s="126" customFormat="1" x14ac:dyDescent="0.25">
      <c r="A241" s="174">
        <v>231</v>
      </c>
      <c r="B241" s="67" t="s">
        <v>293</v>
      </c>
      <c r="C241" s="211" t="s">
        <v>292</v>
      </c>
      <c r="D241" s="42">
        <v>2</v>
      </c>
      <c r="E241" s="174">
        <v>10</v>
      </c>
      <c r="F241" s="175">
        <v>11</v>
      </c>
      <c r="G241" s="174">
        <v>5</v>
      </c>
      <c r="H241" s="176">
        <v>3</v>
      </c>
      <c r="I241" s="177">
        <f t="shared" si="6"/>
        <v>29</v>
      </c>
    </row>
    <row r="242" spans="1:9" s="126" customFormat="1" x14ac:dyDescent="0.25">
      <c r="A242" s="174">
        <v>232</v>
      </c>
      <c r="B242" s="67" t="s">
        <v>294</v>
      </c>
      <c r="C242" s="211" t="s">
        <v>292</v>
      </c>
      <c r="D242" s="42">
        <v>5</v>
      </c>
      <c r="E242" s="174">
        <v>14</v>
      </c>
      <c r="F242" s="175">
        <v>6</v>
      </c>
      <c r="G242" s="174">
        <v>3</v>
      </c>
      <c r="H242" s="176">
        <v>3</v>
      </c>
      <c r="I242" s="177">
        <f t="shared" si="6"/>
        <v>26</v>
      </c>
    </row>
    <row r="243" spans="1:9" s="126" customFormat="1" x14ac:dyDescent="0.25">
      <c r="A243" s="174">
        <v>233</v>
      </c>
      <c r="B243" s="67" t="s">
        <v>295</v>
      </c>
      <c r="C243" s="211" t="s">
        <v>292</v>
      </c>
      <c r="D243" s="42" t="s">
        <v>25</v>
      </c>
      <c r="E243" s="174">
        <v>8</v>
      </c>
      <c r="F243" s="175">
        <v>10</v>
      </c>
      <c r="G243" s="174">
        <v>5</v>
      </c>
      <c r="H243" s="176">
        <v>2</v>
      </c>
      <c r="I243" s="177">
        <f t="shared" si="6"/>
        <v>25</v>
      </c>
    </row>
    <row r="244" spans="1:9" s="126" customFormat="1" x14ac:dyDescent="0.25">
      <c r="A244" s="174">
        <v>234</v>
      </c>
      <c r="B244" s="67" t="s">
        <v>296</v>
      </c>
      <c r="C244" s="211" t="s">
        <v>292</v>
      </c>
      <c r="D244" s="42" t="s">
        <v>25</v>
      </c>
      <c r="E244" s="174">
        <v>13</v>
      </c>
      <c r="F244" s="175">
        <v>5</v>
      </c>
      <c r="G244" s="174">
        <v>3</v>
      </c>
      <c r="H244" s="176">
        <v>0</v>
      </c>
      <c r="I244" s="177">
        <f t="shared" si="6"/>
        <v>21</v>
      </c>
    </row>
    <row r="245" spans="1:9" s="126" customFormat="1" x14ac:dyDescent="0.25">
      <c r="A245" s="174">
        <v>235</v>
      </c>
      <c r="B245" s="67" t="s">
        <v>297</v>
      </c>
      <c r="C245" s="211" t="s">
        <v>292</v>
      </c>
      <c r="D245" s="42" t="s">
        <v>25</v>
      </c>
      <c r="E245" s="174">
        <v>15</v>
      </c>
      <c r="F245" s="175">
        <v>9</v>
      </c>
      <c r="G245" s="174">
        <v>3</v>
      </c>
      <c r="H245" s="176">
        <v>0</v>
      </c>
      <c r="I245" s="177">
        <f t="shared" si="6"/>
        <v>27</v>
      </c>
    </row>
    <row r="246" spans="1:9" s="126" customFormat="1" x14ac:dyDescent="0.25">
      <c r="A246" s="174">
        <v>236</v>
      </c>
      <c r="B246" s="67" t="s">
        <v>298</v>
      </c>
      <c r="C246" s="211" t="s">
        <v>292</v>
      </c>
      <c r="D246" s="42">
        <v>5</v>
      </c>
      <c r="E246" s="174">
        <v>14</v>
      </c>
      <c r="F246" s="175">
        <v>6</v>
      </c>
      <c r="G246" s="174">
        <v>3</v>
      </c>
      <c r="H246" s="176">
        <v>3</v>
      </c>
      <c r="I246" s="177">
        <f t="shared" si="6"/>
        <v>26</v>
      </c>
    </row>
    <row r="247" spans="1:9" s="126" customFormat="1" x14ac:dyDescent="0.25">
      <c r="A247" s="174">
        <v>237</v>
      </c>
      <c r="B247" s="67" t="s">
        <v>299</v>
      </c>
      <c r="C247" s="211" t="s">
        <v>292</v>
      </c>
      <c r="D247" s="42">
        <v>10</v>
      </c>
      <c r="E247" s="174">
        <v>27</v>
      </c>
      <c r="F247" s="175">
        <v>22</v>
      </c>
      <c r="G247" s="174">
        <v>15</v>
      </c>
      <c r="H247" s="176">
        <v>3</v>
      </c>
      <c r="I247" s="177">
        <f t="shared" si="6"/>
        <v>67</v>
      </c>
    </row>
    <row r="248" spans="1:9" s="126" customFormat="1" x14ac:dyDescent="0.25">
      <c r="A248" s="174">
        <v>238</v>
      </c>
      <c r="B248" s="67" t="s">
        <v>300</v>
      </c>
      <c r="C248" s="211" t="s">
        <v>292</v>
      </c>
      <c r="D248" s="42" t="s">
        <v>25</v>
      </c>
      <c r="E248" s="174">
        <v>10</v>
      </c>
      <c r="F248" s="175">
        <v>8</v>
      </c>
      <c r="G248" s="174">
        <v>5</v>
      </c>
      <c r="H248" s="176">
        <v>3</v>
      </c>
      <c r="I248" s="177">
        <f t="shared" si="6"/>
        <v>26</v>
      </c>
    </row>
    <row r="249" spans="1:9" s="126" customFormat="1" x14ac:dyDescent="0.25">
      <c r="A249" s="174">
        <v>239</v>
      </c>
      <c r="B249" s="67" t="s">
        <v>301</v>
      </c>
      <c r="C249" s="211" t="s">
        <v>292</v>
      </c>
      <c r="D249" s="42" t="s">
        <v>25</v>
      </c>
      <c r="E249" s="174">
        <v>13</v>
      </c>
      <c r="F249" s="175">
        <v>9</v>
      </c>
      <c r="G249" s="174">
        <v>4</v>
      </c>
      <c r="H249" s="176">
        <v>2</v>
      </c>
      <c r="I249" s="177">
        <f t="shared" si="6"/>
        <v>28</v>
      </c>
    </row>
    <row r="250" spans="1:9" s="126" customFormat="1" x14ac:dyDescent="0.25">
      <c r="A250" s="174">
        <v>240</v>
      </c>
      <c r="B250" s="67" t="s">
        <v>302</v>
      </c>
      <c r="C250" s="211" t="s">
        <v>292</v>
      </c>
      <c r="D250" s="42" t="s">
        <v>25</v>
      </c>
      <c r="E250" s="174">
        <v>10</v>
      </c>
      <c r="F250" s="175">
        <v>5</v>
      </c>
      <c r="G250" s="174">
        <v>3</v>
      </c>
      <c r="H250" s="176">
        <v>2</v>
      </c>
      <c r="I250" s="177">
        <f t="shared" si="6"/>
        <v>20</v>
      </c>
    </row>
    <row r="251" spans="1:9" x14ac:dyDescent="0.25">
      <c r="A251" s="19">
        <v>241</v>
      </c>
      <c r="B251" s="67" t="s">
        <v>303</v>
      </c>
      <c r="C251" s="68" t="s">
        <v>292</v>
      </c>
      <c r="D251" s="16" t="s">
        <v>25</v>
      </c>
      <c r="E251" s="19">
        <v>3</v>
      </c>
      <c r="F251" s="69">
        <v>4.5</v>
      </c>
      <c r="G251" s="19">
        <v>2</v>
      </c>
      <c r="H251" s="70">
        <v>1</v>
      </c>
      <c r="I251" s="35">
        <f t="shared" si="6"/>
        <v>10.5</v>
      </c>
    </row>
    <row r="252" spans="1:9" x14ac:dyDescent="0.25">
      <c r="C252" s="17" t="s">
        <v>91</v>
      </c>
      <c r="D252" s="17">
        <f>SUM(D85:D251)</f>
        <v>2561</v>
      </c>
      <c r="E252" s="17">
        <f t="shared" ref="E252:H252" si="7">SUM(E85:E251)</f>
        <v>32325.497000000003</v>
      </c>
      <c r="F252" s="17">
        <f t="shared" si="7"/>
        <v>16757.619999999995</v>
      </c>
      <c r="G252" s="17">
        <f t="shared" si="7"/>
        <v>10198.310000000001</v>
      </c>
      <c r="H252" s="17">
        <f t="shared" si="7"/>
        <v>4035.2200000000003</v>
      </c>
      <c r="I252" s="71">
        <f t="shared" si="6"/>
        <v>63316.646999999997</v>
      </c>
    </row>
    <row r="253" spans="1:9" x14ac:dyDescent="0.25">
      <c r="A253" s="299" t="s">
        <v>305</v>
      </c>
      <c r="B253" s="300"/>
      <c r="C253" s="300"/>
      <c r="D253" s="300"/>
      <c r="E253" s="300"/>
      <c r="F253" s="300"/>
      <c r="G253" s="300"/>
      <c r="H253" s="300"/>
      <c r="I253" s="301"/>
    </row>
    <row r="254" spans="1:9" s="126" customFormat="1" ht="15.75" x14ac:dyDescent="0.25">
      <c r="A254" s="174">
        <v>242</v>
      </c>
      <c r="B254" s="58" t="s">
        <v>306</v>
      </c>
      <c r="C254" s="2" t="s">
        <v>307</v>
      </c>
      <c r="D254" s="32">
        <v>4</v>
      </c>
      <c r="E254" s="174">
        <v>98.35</v>
      </c>
      <c r="F254" s="174">
        <v>51</v>
      </c>
      <c r="G254" s="174">
        <v>36.620000000000005</v>
      </c>
      <c r="H254" s="174">
        <v>15.5</v>
      </c>
      <c r="I254" s="177">
        <f>SUM(E254:H254)</f>
        <v>201.47</v>
      </c>
    </row>
    <row r="255" spans="1:9" s="126" customFormat="1" ht="15.75" x14ac:dyDescent="0.25">
      <c r="A255" s="174">
        <v>243</v>
      </c>
      <c r="B255" s="58" t="s">
        <v>308</v>
      </c>
      <c r="C255" s="2" t="s">
        <v>307</v>
      </c>
      <c r="D255" s="32">
        <v>10</v>
      </c>
      <c r="E255" s="174">
        <v>191.06</v>
      </c>
      <c r="F255" s="174">
        <v>97.1</v>
      </c>
      <c r="G255" s="174">
        <v>49.400000000000006</v>
      </c>
      <c r="H255" s="174">
        <v>13.099999999999998</v>
      </c>
      <c r="I255" s="177">
        <f t="shared" ref="I255:I279" si="8">SUM(E255:H255)</f>
        <v>350.65999999999997</v>
      </c>
    </row>
    <row r="256" spans="1:9" s="126" customFormat="1" ht="15.75" x14ac:dyDescent="0.25">
      <c r="A256" s="174">
        <v>244</v>
      </c>
      <c r="B256" s="58" t="s">
        <v>309</v>
      </c>
      <c r="C256" s="2" t="s">
        <v>307</v>
      </c>
      <c r="D256" s="32" t="s">
        <v>25</v>
      </c>
      <c r="E256" s="174">
        <v>95.9</v>
      </c>
      <c r="F256" s="174">
        <v>43.2</v>
      </c>
      <c r="G256" s="174">
        <v>31.099999999999994</v>
      </c>
      <c r="H256" s="174">
        <v>14.800000000000002</v>
      </c>
      <c r="I256" s="177">
        <f t="shared" si="8"/>
        <v>185.00000000000003</v>
      </c>
    </row>
    <row r="257" spans="1:9" s="126" customFormat="1" ht="15.75" x14ac:dyDescent="0.25">
      <c r="A257" s="174">
        <v>245</v>
      </c>
      <c r="B257" s="58" t="s">
        <v>310</v>
      </c>
      <c r="C257" s="2" t="s">
        <v>307</v>
      </c>
      <c r="D257" s="32">
        <v>10</v>
      </c>
      <c r="E257" s="174">
        <v>185.8</v>
      </c>
      <c r="F257" s="174">
        <v>68.299999999999983</v>
      </c>
      <c r="G257" s="174">
        <v>55.3</v>
      </c>
      <c r="H257" s="174">
        <v>18.3</v>
      </c>
      <c r="I257" s="177">
        <f t="shared" si="8"/>
        <v>327.7</v>
      </c>
    </row>
    <row r="258" spans="1:9" s="126" customFormat="1" ht="15.75" x14ac:dyDescent="0.25">
      <c r="A258" s="174">
        <v>246</v>
      </c>
      <c r="B258" s="58" t="s">
        <v>311</v>
      </c>
      <c r="C258" s="2" t="s">
        <v>307</v>
      </c>
      <c r="D258" s="32" t="s">
        <v>25</v>
      </c>
      <c r="E258" s="174">
        <v>92.6</v>
      </c>
      <c r="F258" s="174">
        <v>54.54</v>
      </c>
      <c r="G258" s="174">
        <v>38.6</v>
      </c>
      <c r="H258" s="174">
        <v>15.000000000000002</v>
      </c>
      <c r="I258" s="177">
        <f t="shared" si="8"/>
        <v>200.73999999999998</v>
      </c>
    </row>
    <row r="259" spans="1:9" s="126" customFormat="1" ht="15.75" x14ac:dyDescent="0.25">
      <c r="A259" s="174">
        <v>247</v>
      </c>
      <c r="B259" s="59" t="s">
        <v>312</v>
      </c>
      <c r="C259" s="2" t="s">
        <v>307</v>
      </c>
      <c r="D259" s="32">
        <v>10</v>
      </c>
      <c r="E259" s="174">
        <v>170.8</v>
      </c>
      <c r="F259" s="174">
        <v>73.900000000000006</v>
      </c>
      <c r="G259" s="174">
        <v>52.499999999999993</v>
      </c>
      <c r="H259" s="174">
        <v>13.999999999999998</v>
      </c>
      <c r="I259" s="177">
        <f t="shared" si="8"/>
        <v>311.2</v>
      </c>
    </row>
    <row r="260" spans="1:9" s="126" customFormat="1" ht="15.75" x14ac:dyDescent="0.25">
      <c r="A260" s="174">
        <v>248</v>
      </c>
      <c r="B260" s="58" t="s">
        <v>313</v>
      </c>
      <c r="C260" s="2" t="s">
        <v>307</v>
      </c>
      <c r="D260" s="32">
        <v>10</v>
      </c>
      <c r="E260" s="174">
        <v>182.8</v>
      </c>
      <c r="F260" s="174">
        <v>74.099999999999994</v>
      </c>
      <c r="G260" s="174">
        <v>54.899999999999991</v>
      </c>
      <c r="H260" s="174">
        <v>25.000000000000004</v>
      </c>
      <c r="I260" s="177">
        <f t="shared" si="8"/>
        <v>336.79999999999995</v>
      </c>
    </row>
    <row r="261" spans="1:9" s="126" customFormat="1" ht="15.75" x14ac:dyDescent="0.25">
      <c r="A261" s="174">
        <v>249</v>
      </c>
      <c r="B261" s="58" t="s">
        <v>314</v>
      </c>
      <c r="C261" s="2" t="s">
        <v>307</v>
      </c>
      <c r="D261" s="72" t="s">
        <v>25</v>
      </c>
      <c r="E261" s="174">
        <v>91.7</v>
      </c>
      <c r="F261" s="174">
        <v>38.099999999999994</v>
      </c>
      <c r="G261" s="174">
        <v>18.399999999999999</v>
      </c>
      <c r="H261" s="174">
        <v>4.7</v>
      </c>
      <c r="I261" s="177">
        <f t="shared" si="8"/>
        <v>152.9</v>
      </c>
    </row>
    <row r="262" spans="1:9" s="126" customFormat="1" ht="15.75" x14ac:dyDescent="0.25">
      <c r="A262" s="174">
        <v>250</v>
      </c>
      <c r="B262" s="58" t="s">
        <v>315</v>
      </c>
      <c r="C262" s="2" t="s">
        <v>307</v>
      </c>
      <c r="D262" s="32" t="s">
        <v>25</v>
      </c>
      <c r="E262" s="174">
        <v>88.8</v>
      </c>
      <c r="F262" s="174">
        <v>54.199999999999989</v>
      </c>
      <c r="G262" s="174">
        <v>32.700000000000003</v>
      </c>
      <c r="H262" s="174">
        <v>19.2</v>
      </c>
      <c r="I262" s="177">
        <f t="shared" si="8"/>
        <v>194.89999999999998</v>
      </c>
    </row>
    <row r="263" spans="1:9" s="126" customFormat="1" ht="15.75" x14ac:dyDescent="0.25">
      <c r="A263" s="174">
        <v>251</v>
      </c>
      <c r="B263" s="58" t="s">
        <v>316</v>
      </c>
      <c r="C263" s="2" t="s">
        <v>307</v>
      </c>
      <c r="D263" s="32">
        <v>50</v>
      </c>
      <c r="E263" s="174">
        <v>440.8</v>
      </c>
      <c r="F263" s="174">
        <v>164.6</v>
      </c>
      <c r="G263" s="174">
        <v>33.6</v>
      </c>
      <c r="H263" s="174">
        <v>15.999999999999996</v>
      </c>
      <c r="I263" s="177">
        <f t="shared" si="8"/>
        <v>655</v>
      </c>
    </row>
    <row r="264" spans="1:9" s="126" customFormat="1" ht="15.75" x14ac:dyDescent="0.25">
      <c r="A264" s="174">
        <v>252</v>
      </c>
      <c r="B264" s="58" t="s">
        <v>317</v>
      </c>
      <c r="C264" s="2" t="s">
        <v>307</v>
      </c>
      <c r="D264" s="72" t="s">
        <v>25</v>
      </c>
      <c r="E264" s="174">
        <v>78.8</v>
      </c>
      <c r="F264" s="174">
        <v>41.699999999999996</v>
      </c>
      <c r="G264" s="174">
        <v>33.100000000000009</v>
      </c>
      <c r="H264" s="174">
        <v>24.1</v>
      </c>
      <c r="I264" s="177">
        <f t="shared" si="8"/>
        <v>177.70000000000002</v>
      </c>
    </row>
    <row r="265" spans="1:9" s="126" customFormat="1" ht="15.75" x14ac:dyDescent="0.25">
      <c r="A265" s="174">
        <v>253</v>
      </c>
      <c r="B265" s="59" t="s">
        <v>318</v>
      </c>
      <c r="C265" s="2" t="s">
        <v>307</v>
      </c>
      <c r="D265" s="72">
        <v>50</v>
      </c>
      <c r="E265" s="174">
        <v>499.50000000000006</v>
      </c>
      <c r="F265" s="174">
        <v>220.36000000000004</v>
      </c>
      <c r="G265" s="174">
        <v>106.28</v>
      </c>
      <c r="H265" s="174">
        <v>23.419999999999998</v>
      </c>
      <c r="I265" s="177">
        <f t="shared" si="8"/>
        <v>849.56000000000006</v>
      </c>
    </row>
    <row r="266" spans="1:9" s="126" customFormat="1" ht="15.75" x14ac:dyDescent="0.25">
      <c r="A266" s="174">
        <v>254</v>
      </c>
      <c r="B266" s="58" t="s">
        <v>319</v>
      </c>
      <c r="C266" s="2" t="s">
        <v>307</v>
      </c>
      <c r="D266" s="72" t="s">
        <v>25</v>
      </c>
      <c r="E266" s="174">
        <v>89.6</v>
      </c>
      <c r="F266" s="174">
        <v>37.199999999999996</v>
      </c>
      <c r="G266" s="174">
        <v>26.599999999999998</v>
      </c>
      <c r="H266" s="174">
        <v>19.899999999999999</v>
      </c>
      <c r="I266" s="177">
        <f t="shared" si="8"/>
        <v>173.29999999999998</v>
      </c>
    </row>
    <row r="267" spans="1:9" s="126" customFormat="1" ht="15.75" x14ac:dyDescent="0.25">
      <c r="A267" s="174">
        <v>255</v>
      </c>
      <c r="B267" s="58" t="s">
        <v>320</v>
      </c>
      <c r="C267" s="2" t="s">
        <v>307</v>
      </c>
      <c r="D267" s="72" t="s">
        <v>25</v>
      </c>
      <c r="E267" s="174">
        <v>85.699999999999989</v>
      </c>
      <c r="F267" s="174">
        <v>51.000000000000007</v>
      </c>
      <c r="G267" s="174">
        <v>31.299999999999997</v>
      </c>
      <c r="H267" s="174">
        <v>19.799999999999997</v>
      </c>
      <c r="I267" s="177">
        <f t="shared" si="8"/>
        <v>187.8</v>
      </c>
    </row>
    <row r="268" spans="1:9" s="126" customFormat="1" ht="15.75" x14ac:dyDescent="0.25">
      <c r="A268" s="174">
        <v>256</v>
      </c>
      <c r="B268" s="58" t="s">
        <v>321</v>
      </c>
      <c r="C268" s="2" t="s">
        <v>307</v>
      </c>
      <c r="D268" s="32">
        <v>10</v>
      </c>
      <c r="E268" s="174">
        <v>151.70000000000002</v>
      </c>
      <c r="F268" s="174">
        <v>73.8</v>
      </c>
      <c r="G268" s="174">
        <v>61.300000000000004</v>
      </c>
      <c r="H268" s="174">
        <v>19.18</v>
      </c>
      <c r="I268" s="177">
        <f t="shared" si="8"/>
        <v>305.98</v>
      </c>
    </row>
    <row r="269" spans="1:9" s="126" customFormat="1" ht="15.75" x14ac:dyDescent="0.25">
      <c r="A269" s="174">
        <v>257</v>
      </c>
      <c r="B269" s="58" t="s">
        <v>322</v>
      </c>
      <c r="C269" s="2" t="s">
        <v>307</v>
      </c>
      <c r="D269" s="32" t="s">
        <v>25</v>
      </c>
      <c r="E269" s="174">
        <v>94.7</v>
      </c>
      <c r="F269" s="174">
        <v>51.500000000000014</v>
      </c>
      <c r="G269" s="174">
        <v>32.000000000000007</v>
      </c>
      <c r="H269" s="174">
        <v>15.100000000000001</v>
      </c>
      <c r="I269" s="177">
        <f t="shared" si="8"/>
        <v>193.3</v>
      </c>
    </row>
    <row r="270" spans="1:9" s="126" customFormat="1" ht="15.75" x14ac:dyDescent="0.25">
      <c r="A270" s="174">
        <v>258</v>
      </c>
      <c r="B270" s="58" t="s">
        <v>323</v>
      </c>
      <c r="C270" s="2" t="s">
        <v>307</v>
      </c>
      <c r="D270" s="32" t="s">
        <v>25</v>
      </c>
      <c r="E270" s="174">
        <v>94.7</v>
      </c>
      <c r="F270" s="174">
        <v>42.8</v>
      </c>
      <c r="G270" s="174">
        <v>33.200000000000003</v>
      </c>
      <c r="H270" s="174">
        <v>16.100000000000001</v>
      </c>
      <c r="I270" s="177">
        <f t="shared" si="8"/>
        <v>186.79999999999998</v>
      </c>
    </row>
    <row r="271" spans="1:9" s="126" customFormat="1" ht="15.75" x14ac:dyDescent="0.25">
      <c r="A271" s="174">
        <v>259</v>
      </c>
      <c r="B271" s="58" t="s">
        <v>324</v>
      </c>
      <c r="C271" s="2" t="s">
        <v>307</v>
      </c>
      <c r="D271" s="32">
        <v>10</v>
      </c>
      <c r="E271" s="174">
        <v>179.20000000000002</v>
      </c>
      <c r="F271" s="174">
        <v>41.499999999999993</v>
      </c>
      <c r="G271" s="174">
        <v>26.1</v>
      </c>
      <c r="H271" s="174">
        <v>18.899999999999999</v>
      </c>
      <c r="I271" s="177">
        <f t="shared" si="8"/>
        <v>265.7</v>
      </c>
    </row>
    <row r="272" spans="1:9" s="126" customFormat="1" ht="15.75" x14ac:dyDescent="0.25">
      <c r="A272" s="174">
        <v>260</v>
      </c>
      <c r="B272" s="58" t="s">
        <v>325</v>
      </c>
      <c r="C272" s="38" t="s">
        <v>326</v>
      </c>
      <c r="D272" s="72" t="s">
        <v>25</v>
      </c>
      <c r="E272" s="174">
        <v>93.8</v>
      </c>
      <c r="F272" s="174">
        <v>51.5</v>
      </c>
      <c r="G272" s="174">
        <v>26.500000000000007</v>
      </c>
      <c r="H272" s="174">
        <v>15.600000000000003</v>
      </c>
      <c r="I272" s="177">
        <f t="shared" si="8"/>
        <v>187.4</v>
      </c>
    </row>
    <row r="273" spans="1:9" s="126" customFormat="1" ht="15.75" x14ac:dyDescent="0.25">
      <c r="A273" s="174">
        <v>261</v>
      </c>
      <c r="B273" s="58" t="s">
        <v>78</v>
      </c>
      <c r="C273" s="38" t="s">
        <v>326</v>
      </c>
      <c r="D273" s="32">
        <v>10</v>
      </c>
      <c r="E273" s="174">
        <v>138.39999999999998</v>
      </c>
      <c r="F273" s="174">
        <v>50.6</v>
      </c>
      <c r="G273" s="174">
        <v>23.7</v>
      </c>
      <c r="H273" s="174">
        <v>4.9999999999999991</v>
      </c>
      <c r="I273" s="177">
        <f t="shared" si="8"/>
        <v>217.69999999999996</v>
      </c>
    </row>
    <row r="274" spans="1:9" s="126" customFormat="1" x14ac:dyDescent="0.25">
      <c r="A274" s="174">
        <v>262</v>
      </c>
      <c r="B274" s="75" t="s">
        <v>327</v>
      </c>
      <c r="C274" s="73" t="s">
        <v>328</v>
      </c>
      <c r="D274" s="42">
        <v>10</v>
      </c>
      <c r="E274" s="174">
        <v>121.1</v>
      </c>
      <c r="F274" s="174">
        <v>45.7</v>
      </c>
      <c r="G274" s="174">
        <v>37.699999999999996</v>
      </c>
      <c r="H274" s="174">
        <v>6.3999999999999995</v>
      </c>
      <c r="I274" s="177">
        <f t="shared" si="8"/>
        <v>210.9</v>
      </c>
    </row>
    <row r="275" spans="1:9" s="126" customFormat="1" x14ac:dyDescent="0.25">
      <c r="A275" s="174">
        <v>263</v>
      </c>
      <c r="B275" s="76" t="s">
        <v>329</v>
      </c>
      <c r="C275" s="73" t="s">
        <v>328</v>
      </c>
      <c r="D275" s="42" t="s">
        <v>25</v>
      </c>
      <c r="E275" s="174">
        <v>68</v>
      </c>
      <c r="F275" s="174">
        <v>31.5</v>
      </c>
      <c r="G275" s="174">
        <v>24.099999999999998</v>
      </c>
      <c r="H275" s="174">
        <v>10.799999999999999</v>
      </c>
      <c r="I275" s="177">
        <f t="shared" si="8"/>
        <v>134.4</v>
      </c>
    </row>
    <row r="276" spans="1:9" s="126" customFormat="1" x14ac:dyDescent="0.25">
      <c r="A276" s="174">
        <v>264</v>
      </c>
      <c r="B276" s="87" t="s">
        <v>330</v>
      </c>
      <c r="C276" s="73" t="s">
        <v>328</v>
      </c>
      <c r="D276" s="42">
        <v>7</v>
      </c>
      <c r="E276" s="174">
        <v>74.800000000000011</v>
      </c>
      <c r="F276" s="174">
        <v>50.099999999999994</v>
      </c>
      <c r="G276" s="174">
        <v>47.199999999999996</v>
      </c>
      <c r="H276" s="174">
        <v>13.68</v>
      </c>
      <c r="I276" s="177">
        <f t="shared" si="8"/>
        <v>185.78</v>
      </c>
    </row>
    <row r="277" spans="1:9" s="126" customFormat="1" x14ac:dyDescent="0.25">
      <c r="A277" s="174">
        <v>265</v>
      </c>
      <c r="B277" s="78" t="s">
        <v>331</v>
      </c>
      <c r="C277" s="73" t="s">
        <v>328</v>
      </c>
      <c r="D277" s="42">
        <v>10</v>
      </c>
      <c r="E277" s="174">
        <v>24</v>
      </c>
      <c r="F277" s="174">
        <v>12</v>
      </c>
      <c r="G277" s="174">
        <v>8</v>
      </c>
      <c r="H277" s="174">
        <v>2</v>
      </c>
      <c r="I277" s="177">
        <f t="shared" si="8"/>
        <v>46</v>
      </c>
    </row>
    <row r="278" spans="1:9" s="126" customFormat="1" x14ac:dyDescent="0.25">
      <c r="A278" s="174">
        <v>266</v>
      </c>
      <c r="B278" s="78" t="s">
        <v>332</v>
      </c>
      <c r="C278" s="73" t="s">
        <v>328</v>
      </c>
      <c r="D278" s="42">
        <v>10</v>
      </c>
      <c r="E278" s="174">
        <v>28</v>
      </c>
      <c r="F278" s="174">
        <v>12</v>
      </c>
      <c r="G278" s="174">
        <v>8</v>
      </c>
      <c r="H278" s="174">
        <v>4</v>
      </c>
      <c r="I278" s="177">
        <f t="shared" si="8"/>
        <v>52</v>
      </c>
    </row>
    <row r="279" spans="1:9" s="126" customFormat="1" x14ac:dyDescent="0.25">
      <c r="A279" s="174">
        <v>267</v>
      </c>
      <c r="B279" s="79" t="s">
        <v>333</v>
      </c>
      <c r="C279" s="73" t="s">
        <v>328</v>
      </c>
      <c r="D279" s="42" t="s">
        <v>25</v>
      </c>
      <c r="E279" s="174">
        <v>7</v>
      </c>
      <c r="F279" s="174">
        <v>3</v>
      </c>
      <c r="G279" s="174">
        <v>2</v>
      </c>
      <c r="H279" s="174">
        <v>1</v>
      </c>
      <c r="I279" s="177">
        <f t="shared" si="8"/>
        <v>13</v>
      </c>
    </row>
    <row r="280" spans="1:9" x14ac:dyDescent="0.25">
      <c r="C280" s="17" t="s">
        <v>91</v>
      </c>
      <c r="D280" s="17">
        <f>SUM(D254:D279)</f>
        <v>211</v>
      </c>
      <c r="E280" s="17">
        <f t="shared" ref="E280:H280" si="9">SUM(E254:E279)</f>
        <v>3467.6099999999992</v>
      </c>
      <c r="F280" s="17">
        <f t="shared" si="9"/>
        <v>1535.3</v>
      </c>
      <c r="G280" s="17">
        <f t="shared" si="9"/>
        <v>930.20000000000016</v>
      </c>
      <c r="H280" s="17">
        <f t="shared" si="9"/>
        <v>370.58000000000004</v>
      </c>
      <c r="I280" s="71">
        <f>SUM(I254:I279)</f>
        <v>6303.6899999999978</v>
      </c>
    </row>
    <row r="281" spans="1:9" x14ac:dyDescent="0.25">
      <c r="A281" s="299" t="s">
        <v>334</v>
      </c>
      <c r="B281" s="300"/>
      <c r="C281" s="300"/>
      <c r="D281" s="300"/>
      <c r="E281" s="300"/>
      <c r="F281" s="300"/>
      <c r="G281" s="300"/>
      <c r="H281" s="300"/>
      <c r="I281" s="301"/>
    </row>
    <row r="282" spans="1:9" ht="15.75" x14ac:dyDescent="0.25">
      <c r="A282" s="19">
        <v>268</v>
      </c>
      <c r="B282" s="31" t="s">
        <v>335</v>
      </c>
      <c r="C282" s="29" t="s">
        <v>336</v>
      </c>
      <c r="D282" s="32">
        <v>6</v>
      </c>
      <c r="E282" s="19">
        <v>119.39999999999998</v>
      </c>
      <c r="F282" s="19">
        <v>56.300000000000004</v>
      </c>
      <c r="G282" s="19">
        <v>41.3</v>
      </c>
      <c r="H282" s="19">
        <v>14.299999999999999</v>
      </c>
      <c r="I282" s="35">
        <f>SUM(E282:H282)</f>
        <v>231.3</v>
      </c>
    </row>
    <row r="283" spans="1:9" ht="15.75" x14ac:dyDescent="0.25">
      <c r="A283" s="19">
        <v>269</v>
      </c>
      <c r="B283" s="31" t="s">
        <v>337</v>
      </c>
      <c r="C283" s="29" t="s">
        <v>336</v>
      </c>
      <c r="D283" s="32">
        <v>6</v>
      </c>
      <c r="E283" s="19">
        <v>117.29999999999998</v>
      </c>
      <c r="F283" s="19">
        <v>51.7</v>
      </c>
      <c r="G283" s="19">
        <v>27.999999999999996</v>
      </c>
      <c r="H283" s="19">
        <v>2.4000000000000008</v>
      </c>
      <c r="I283" s="35">
        <f t="shared" ref="I283:I309" si="10">SUM(E283:H283)</f>
        <v>199.4</v>
      </c>
    </row>
    <row r="284" spans="1:9" ht="15.75" x14ac:dyDescent="0.25">
      <c r="A284" s="19">
        <v>270</v>
      </c>
      <c r="B284" s="31" t="s">
        <v>338</v>
      </c>
      <c r="C284" s="29" t="s">
        <v>336</v>
      </c>
      <c r="D284" s="32">
        <v>6</v>
      </c>
      <c r="E284" s="19">
        <v>123.16999999999999</v>
      </c>
      <c r="F284" s="19">
        <v>43.099999999999994</v>
      </c>
      <c r="G284" s="19">
        <v>31.099999999999998</v>
      </c>
      <c r="H284" s="19">
        <v>9.5000000000000018</v>
      </c>
      <c r="I284" s="35">
        <f t="shared" si="10"/>
        <v>206.86999999999998</v>
      </c>
    </row>
    <row r="285" spans="1:9" ht="15.75" x14ac:dyDescent="0.25">
      <c r="A285" s="19">
        <v>271</v>
      </c>
      <c r="B285" s="31" t="s">
        <v>339</v>
      </c>
      <c r="C285" s="29" t="s">
        <v>336</v>
      </c>
      <c r="D285" s="32">
        <v>6</v>
      </c>
      <c r="E285" s="19">
        <v>123.26</v>
      </c>
      <c r="F285" s="19">
        <v>39.6</v>
      </c>
      <c r="G285" s="19">
        <v>30.199999999999996</v>
      </c>
      <c r="H285" s="19">
        <v>12.599999999999998</v>
      </c>
      <c r="I285" s="35">
        <f t="shared" si="10"/>
        <v>205.66</v>
      </c>
    </row>
    <row r="286" spans="1:9" ht="15.75" x14ac:dyDescent="0.25">
      <c r="A286" s="19">
        <v>272</v>
      </c>
      <c r="B286" s="31" t="s">
        <v>340</v>
      </c>
      <c r="C286" s="29" t="s">
        <v>336</v>
      </c>
      <c r="D286" s="32">
        <v>6</v>
      </c>
      <c r="E286" s="19">
        <v>106.28999999999999</v>
      </c>
      <c r="F286" s="19">
        <v>45.000000000000007</v>
      </c>
      <c r="G286" s="19">
        <v>31.9</v>
      </c>
      <c r="H286" s="19">
        <v>13.39</v>
      </c>
      <c r="I286" s="35">
        <f t="shared" si="10"/>
        <v>196.57999999999998</v>
      </c>
    </row>
    <row r="287" spans="1:9" ht="15.75" x14ac:dyDescent="0.25">
      <c r="A287" s="19">
        <v>273</v>
      </c>
      <c r="B287" s="31" t="s">
        <v>341</v>
      </c>
      <c r="C287" s="29" t="s">
        <v>336</v>
      </c>
      <c r="D287" s="32">
        <v>6</v>
      </c>
      <c r="E287" s="19">
        <v>115.41</v>
      </c>
      <c r="F287" s="19">
        <v>39</v>
      </c>
      <c r="G287" s="19">
        <v>27.299999999999997</v>
      </c>
      <c r="H287" s="19">
        <v>12.4</v>
      </c>
      <c r="I287" s="35">
        <f t="shared" si="10"/>
        <v>194.10999999999999</v>
      </c>
    </row>
    <row r="288" spans="1:9" ht="15.75" x14ac:dyDescent="0.25">
      <c r="A288" s="19">
        <v>274</v>
      </c>
      <c r="B288" s="31" t="s">
        <v>342</v>
      </c>
      <c r="C288" s="29" t="s">
        <v>336</v>
      </c>
      <c r="D288" s="32">
        <v>6</v>
      </c>
      <c r="E288" s="19">
        <v>108.78999999999999</v>
      </c>
      <c r="F288" s="19">
        <v>39.1</v>
      </c>
      <c r="G288" s="19">
        <v>29.749999999999996</v>
      </c>
      <c r="H288" s="19">
        <v>13.499999999999998</v>
      </c>
      <c r="I288" s="35">
        <f t="shared" si="10"/>
        <v>191.14</v>
      </c>
    </row>
    <row r="289" spans="1:9" ht="15.75" x14ac:dyDescent="0.25">
      <c r="A289" s="19">
        <v>275</v>
      </c>
      <c r="B289" s="31" t="s">
        <v>343</v>
      </c>
      <c r="C289" s="29" t="s">
        <v>336</v>
      </c>
      <c r="D289" s="32">
        <v>6</v>
      </c>
      <c r="E289" s="19">
        <v>104.28999999999999</v>
      </c>
      <c r="F289" s="19">
        <v>50.7</v>
      </c>
      <c r="G289" s="19">
        <v>39.450000000000003</v>
      </c>
      <c r="H289" s="19">
        <v>2.8000000000000007</v>
      </c>
      <c r="I289" s="35">
        <f t="shared" si="10"/>
        <v>197.24</v>
      </c>
    </row>
    <row r="290" spans="1:9" ht="15.75" x14ac:dyDescent="0.25">
      <c r="A290" s="19">
        <v>276</v>
      </c>
      <c r="B290" s="31" t="s">
        <v>344</v>
      </c>
      <c r="C290" s="29" t="s">
        <v>336</v>
      </c>
      <c r="D290" s="32">
        <v>6</v>
      </c>
      <c r="E290" s="19">
        <v>109.07</v>
      </c>
      <c r="F290" s="19">
        <v>57.000000000000007</v>
      </c>
      <c r="G290" s="19">
        <v>37.200000000000003</v>
      </c>
      <c r="H290" s="19">
        <v>13</v>
      </c>
      <c r="I290" s="35">
        <f t="shared" si="10"/>
        <v>216.26999999999998</v>
      </c>
    </row>
    <row r="291" spans="1:9" ht="15.75" x14ac:dyDescent="0.25">
      <c r="A291" s="19">
        <v>277</v>
      </c>
      <c r="B291" s="38" t="s">
        <v>345</v>
      </c>
      <c r="C291" s="29" t="s">
        <v>336</v>
      </c>
      <c r="D291" s="32">
        <v>6</v>
      </c>
      <c r="E291" s="19">
        <v>105.41999999999999</v>
      </c>
      <c r="F291" s="19">
        <v>45.2</v>
      </c>
      <c r="G291" s="19">
        <v>24.799999999999997</v>
      </c>
      <c r="H291" s="19">
        <v>2.8150000000000013</v>
      </c>
      <c r="I291" s="35">
        <f t="shared" si="10"/>
        <v>178.23500000000001</v>
      </c>
    </row>
    <row r="292" spans="1:9" x14ac:dyDescent="0.25">
      <c r="A292" s="19">
        <v>278</v>
      </c>
      <c r="B292" s="11" t="s">
        <v>346</v>
      </c>
      <c r="C292" s="11" t="s">
        <v>95</v>
      </c>
      <c r="D292" s="80">
        <v>6</v>
      </c>
      <c r="E292" s="19">
        <v>92.080000000000013</v>
      </c>
      <c r="F292" s="19">
        <v>50.300000000000004</v>
      </c>
      <c r="G292" s="19">
        <v>36.9</v>
      </c>
      <c r="H292" s="19">
        <v>12.45</v>
      </c>
      <c r="I292" s="35">
        <f t="shared" si="10"/>
        <v>191.73000000000002</v>
      </c>
    </row>
    <row r="293" spans="1:9" ht="15.75" x14ac:dyDescent="0.25">
      <c r="A293" s="19">
        <v>279</v>
      </c>
      <c r="B293" s="30" t="s">
        <v>347</v>
      </c>
      <c r="C293" s="29" t="s">
        <v>336</v>
      </c>
      <c r="D293" s="81">
        <v>6</v>
      </c>
      <c r="E293" s="19">
        <v>92.28</v>
      </c>
      <c r="F293" s="19">
        <v>43.9</v>
      </c>
      <c r="G293" s="19">
        <v>30.9</v>
      </c>
      <c r="H293" s="19">
        <v>13.299999999999999</v>
      </c>
      <c r="I293" s="35">
        <f t="shared" si="10"/>
        <v>180.38000000000002</v>
      </c>
    </row>
    <row r="294" spans="1:9" ht="15.75" x14ac:dyDescent="0.25">
      <c r="A294" s="19">
        <v>280</v>
      </c>
      <c r="B294" s="30" t="s">
        <v>348</v>
      </c>
      <c r="C294" s="29" t="s">
        <v>336</v>
      </c>
      <c r="D294" s="81">
        <v>6</v>
      </c>
      <c r="E294" s="19">
        <v>98.59</v>
      </c>
      <c r="F294" s="19">
        <v>28.2</v>
      </c>
      <c r="G294" s="19">
        <v>26.699999999999996</v>
      </c>
      <c r="H294" s="19">
        <v>10.45</v>
      </c>
      <c r="I294" s="35">
        <f t="shared" si="10"/>
        <v>163.94</v>
      </c>
    </row>
    <row r="295" spans="1:9" ht="15.75" x14ac:dyDescent="0.25">
      <c r="A295" s="19">
        <v>281</v>
      </c>
      <c r="B295" s="82" t="s">
        <v>349</v>
      </c>
      <c r="C295" s="29" t="s">
        <v>336</v>
      </c>
      <c r="D295" s="81">
        <v>6</v>
      </c>
      <c r="E295" s="19">
        <v>99.269999999999982</v>
      </c>
      <c r="F295" s="19">
        <v>56.800000000000011</v>
      </c>
      <c r="G295" s="19">
        <v>36.6</v>
      </c>
      <c r="H295" s="19">
        <v>4.1500000000000004</v>
      </c>
      <c r="I295" s="35">
        <f t="shared" si="10"/>
        <v>196.82</v>
      </c>
    </row>
    <row r="296" spans="1:9" ht="15.75" x14ac:dyDescent="0.25">
      <c r="A296" s="19">
        <v>282</v>
      </c>
      <c r="B296" s="54" t="s">
        <v>350</v>
      </c>
      <c r="C296" s="29" t="s">
        <v>336</v>
      </c>
      <c r="D296" s="81">
        <v>6</v>
      </c>
      <c r="E296" s="19">
        <v>104.47000000000001</v>
      </c>
      <c r="F296" s="19">
        <v>18.000000000000004</v>
      </c>
      <c r="G296" s="19">
        <v>13.299999999999997</v>
      </c>
      <c r="H296" s="19">
        <v>7.4999999999999991</v>
      </c>
      <c r="I296" s="35">
        <f t="shared" si="10"/>
        <v>143.27000000000001</v>
      </c>
    </row>
    <row r="297" spans="1:9" x14ac:dyDescent="0.25">
      <c r="A297" s="19">
        <v>283</v>
      </c>
      <c r="B297" s="83" t="s">
        <v>351</v>
      </c>
      <c r="C297" s="11" t="s">
        <v>352</v>
      </c>
      <c r="D297" s="42">
        <v>6</v>
      </c>
      <c r="E297" s="19">
        <v>7</v>
      </c>
      <c r="F297" s="19">
        <v>3</v>
      </c>
      <c r="G297" s="19">
        <v>2</v>
      </c>
      <c r="H297" s="19">
        <v>0</v>
      </c>
      <c r="I297" s="35">
        <f t="shared" si="10"/>
        <v>12</v>
      </c>
    </row>
    <row r="298" spans="1:9" x14ac:dyDescent="0.25">
      <c r="A298" s="19">
        <v>284</v>
      </c>
      <c r="B298" s="83" t="s">
        <v>353</v>
      </c>
      <c r="C298" s="11" t="s">
        <v>352</v>
      </c>
      <c r="D298" s="42">
        <v>6</v>
      </c>
      <c r="E298" s="19">
        <v>7</v>
      </c>
      <c r="F298" s="19">
        <v>2.5</v>
      </c>
      <c r="G298" s="19">
        <v>3.5</v>
      </c>
      <c r="H298" s="19">
        <v>0.5</v>
      </c>
      <c r="I298" s="35">
        <f t="shared" si="10"/>
        <v>13.5</v>
      </c>
    </row>
    <row r="299" spans="1:9" x14ac:dyDescent="0.25">
      <c r="A299" s="19">
        <v>285</v>
      </c>
      <c r="B299" s="83" t="s">
        <v>354</v>
      </c>
      <c r="C299" s="11" t="s">
        <v>352</v>
      </c>
      <c r="D299" s="42">
        <v>6</v>
      </c>
      <c r="E299" s="19">
        <v>7</v>
      </c>
      <c r="F299" s="19">
        <v>4.5</v>
      </c>
      <c r="G299" s="19">
        <v>2</v>
      </c>
      <c r="H299" s="19">
        <v>0.5</v>
      </c>
      <c r="I299" s="35">
        <f t="shared" si="10"/>
        <v>14</v>
      </c>
    </row>
    <row r="300" spans="1:9" x14ac:dyDescent="0.25">
      <c r="A300" s="19">
        <v>286</v>
      </c>
      <c r="B300" s="83" t="s">
        <v>355</v>
      </c>
      <c r="C300" s="11" t="s">
        <v>352</v>
      </c>
      <c r="D300" s="42">
        <v>6</v>
      </c>
      <c r="E300" s="19">
        <v>5</v>
      </c>
      <c r="F300" s="19">
        <v>1</v>
      </c>
      <c r="G300" s="19">
        <v>1</v>
      </c>
      <c r="H300" s="19">
        <v>1</v>
      </c>
      <c r="I300" s="35">
        <f t="shared" si="10"/>
        <v>8</v>
      </c>
    </row>
    <row r="301" spans="1:9" x14ac:dyDescent="0.25">
      <c r="A301" s="19">
        <v>287</v>
      </c>
      <c r="B301" s="83" t="s">
        <v>356</v>
      </c>
      <c r="C301" s="11" t="s">
        <v>352</v>
      </c>
      <c r="D301" s="42">
        <v>6</v>
      </c>
      <c r="E301" s="19">
        <v>6</v>
      </c>
      <c r="F301" s="19">
        <v>2</v>
      </c>
      <c r="G301" s="19">
        <v>1.5</v>
      </c>
      <c r="H301" s="19">
        <v>1</v>
      </c>
      <c r="I301" s="35">
        <f t="shared" si="10"/>
        <v>10.5</v>
      </c>
    </row>
    <row r="302" spans="1:9" x14ac:dyDescent="0.25">
      <c r="A302" s="19">
        <v>288</v>
      </c>
      <c r="B302" s="83" t="s">
        <v>357</v>
      </c>
      <c r="C302" s="11" t="s">
        <v>352</v>
      </c>
      <c r="D302" s="42">
        <v>6</v>
      </c>
      <c r="E302" s="19">
        <v>5</v>
      </c>
      <c r="F302" s="19">
        <v>3</v>
      </c>
      <c r="G302" s="19">
        <v>2.5</v>
      </c>
      <c r="H302" s="19">
        <v>0</v>
      </c>
      <c r="I302" s="35">
        <f t="shared" si="10"/>
        <v>10.5</v>
      </c>
    </row>
    <row r="303" spans="1:9" x14ac:dyDescent="0.25">
      <c r="A303" s="19">
        <v>289</v>
      </c>
      <c r="B303" s="83" t="s">
        <v>358</v>
      </c>
      <c r="C303" s="11" t="s">
        <v>352</v>
      </c>
      <c r="D303" s="42">
        <v>6</v>
      </c>
      <c r="E303" s="19">
        <v>6</v>
      </c>
      <c r="F303" s="19">
        <v>3.5</v>
      </c>
      <c r="G303" s="19">
        <v>2</v>
      </c>
      <c r="H303" s="19">
        <v>1</v>
      </c>
      <c r="I303" s="35">
        <f t="shared" si="10"/>
        <v>12.5</v>
      </c>
    </row>
    <row r="304" spans="1:9" x14ac:dyDescent="0.25">
      <c r="A304" s="19">
        <v>290</v>
      </c>
      <c r="B304" s="83" t="s">
        <v>359</v>
      </c>
      <c r="C304" s="11" t="s">
        <v>352</v>
      </c>
      <c r="D304" s="42">
        <v>6</v>
      </c>
      <c r="E304" s="19">
        <v>7</v>
      </c>
      <c r="F304" s="19">
        <v>3</v>
      </c>
      <c r="G304" s="19">
        <v>2</v>
      </c>
      <c r="H304" s="19">
        <v>0</v>
      </c>
      <c r="I304" s="35">
        <f t="shared" si="10"/>
        <v>12</v>
      </c>
    </row>
    <row r="305" spans="1:9" x14ac:dyDescent="0.25">
      <c r="A305" s="19">
        <v>291</v>
      </c>
      <c r="B305" s="83" t="s">
        <v>360</v>
      </c>
      <c r="C305" s="11" t="s">
        <v>352</v>
      </c>
      <c r="D305" s="42">
        <v>2</v>
      </c>
      <c r="E305" s="19">
        <v>4</v>
      </c>
      <c r="F305" s="19">
        <v>2.5</v>
      </c>
      <c r="G305" s="19">
        <v>1.5</v>
      </c>
      <c r="H305" s="19">
        <v>1</v>
      </c>
      <c r="I305" s="35">
        <f t="shared" si="10"/>
        <v>9</v>
      </c>
    </row>
    <row r="306" spans="1:9" x14ac:dyDescent="0.25">
      <c r="A306" s="19">
        <v>292</v>
      </c>
      <c r="B306" s="83" t="s">
        <v>361</v>
      </c>
      <c r="C306" s="11" t="s">
        <v>352</v>
      </c>
      <c r="D306" s="42">
        <v>2</v>
      </c>
      <c r="E306" s="19">
        <v>3</v>
      </c>
      <c r="F306" s="19">
        <v>2</v>
      </c>
      <c r="G306" s="19">
        <v>1</v>
      </c>
      <c r="H306" s="19">
        <v>1</v>
      </c>
      <c r="I306" s="35">
        <f t="shared" si="10"/>
        <v>7</v>
      </c>
    </row>
    <row r="307" spans="1:9" x14ac:dyDescent="0.25">
      <c r="A307" s="19">
        <v>293</v>
      </c>
      <c r="B307" s="83" t="s">
        <v>362</v>
      </c>
      <c r="C307" s="11" t="s">
        <v>352</v>
      </c>
      <c r="D307" s="42">
        <v>2</v>
      </c>
      <c r="E307" s="19">
        <v>4</v>
      </c>
      <c r="F307" s="19">
        <v>2</v>
      </c>
      <c r="G307" s="19">
        <v>1.5</v>
      </c>
      <c r="H307" s="19">
        <v>1</v>
      </c>
      <c r="I307" s="35">
        <f t="shared" si="10"/>
        <v>8.5</v>
      </c>
    </row>
    <row r="308" spans="1:9" x14ac:dyDescent="0.25">
      <c r="A308" s="19">
        <v>294</v>
      </c>
      <c r="B308" s="83" t="s">
        <v>363</v>
      </c>
      <c r="C308" s="11" t="s">
        <v>352</v>
      </c>
      <c r="D308" s="42">
        <v>2</v>
      </c>
      <c r="E308" s="19">
        <v>3</v>
      </c>
      <c r="F308" s="19">
        <v>3</v>
      </c>
      <c r="G308" s="19">
        <v>2.5</v>
      </c>
      <c r="H308" s="19">
        <v>0</v>
      </c>
      <c r="I308" s="35">
        <f t="shared" si="10"/>
        <v>8.5</v>
      </c>
    </row>
    <row r="309" spans="1:9" x14ac:dyDescent="0.25">
      <c r="A309" s="19">
        <v>295</v>
      </c>
      <c r="B309" s="83" t="s">
        <v>364</v>
      </c>
      <c r="C309" s="11" t="s">
        <v>352</v>
      </c>
      <c r="D309" s="42">
        <v>2</v>
      </c>
      <c r="E309" s="19">
        <v>5</v>
      </c>
      <c r="F309" s="19">
        <v>3.5</v>
      </c>
      <c r="G309" s="19">
        <v>1</v>
      </c>
      <c r="H309" s="19">
        <v>1</v>
      </c>
      <c r="I309" s="35">
        <f t="shared" si="10"/>
        <v>10.5</v>
      </c>
    </row>
    <row r="310" spans="1:9" x14ac:dyDescent="0.25">
      <c r="C310" s="17" t="s">
        <v>91</v>
      </c>
      <c r="D310" s="17">
        <f>SUM(D282:D309)</f>
        <v>148</v>
      </c>
      <c r="E310" s="17">
        <f t="shared" ref="E310:I310" si="11">SUM(E282:E309)</f>
        <v>1688.0899999999997</v>
      </c>
      <c r="F310" s="17">
        <f t="shared" si="11"/>
        <v>699.40000000000009</v>
      </c>
      <c r="G310" s="17">
        <f t="shared" si="11"/>
        <v>489.4</v>
      </c>
      <c r="H310" s="17">
        <f t="shared" si="11"/>
        <v>152.55500000000001</v>
      </c>
      <c r="I310" s="17">
        <f t="shared" si="11"/>
        <v>3029.4450000000002</v>
      </c>
    </row>
    <row r="311" spans="1:9" x14ac:dyDescent="0.25">
      <c r="A311" s="299" t="s">
        <v>365</v>
      </c>
      <c r="B311" s="300"/>
      <c r="C311" s="300"/>
      <c r="D311" s="300"/>
      <c r="E311" s="300"/>
      <c r="F311" s="300"/>
      <c r="G311" s="300"/>
      <c r="H311" s="300"/>
      <c r="I311" s="301"/>
    </row>
    <row r="312" spans="1:9" ht="15.75" x14ac:dyDescent="0.25">
      <c r="A312" s="19">
        <v>296</v>
      </c>
      <c r="B312" s="85" t="s">
        <v>366</v>
      </c>
      <c r="C312" s="2" t="s">
        <v>367</v>
      </c>
      <c r="D312" s="32">
        <v>15</v>
      </c>
      <c r="E312" s="19">
        <v>226.47000000000003</v>
      </c>
      <c r="F312" s="19">
        <v>60.800000000000011</v>
      </c>
      <c r="G312" s="19">
        <v>54</v>
      </c>
      <c r="H312" s="19">
        <v>13.999999999999998</v>
      </c>
      <c r="I312" s="35">
        <f>SUM(E312:H312)</f>
        <v>355.27000000000004</v>
      </c>
    </row>
    <row r="313" spans="1:9" ht="15.75" x14ac:dyDescent="0.25">
      <c r="A313" s="19">
        <v>297</v>
      </c>
      <c r="B313" s="60" t="s">
        <v>368</v>
      </c>
      <c r="C313" s="2" t="s">
        <v>367</v>
      </c>
      <c r="D313" s="32" t="s">
        <v>25</v>
      </c>
      <c r="E313" s="19">
        <v>83.169999999999987</v>
      </c>
      <c r="F313" s="19">
        <v>39.9</v>
      </c>
      <c r="G313" s="19">
        <v>32.700000000000003</v>
      </c>
      <c r="H313" s="19">
        <v>15.000000000000002</v>
      </c>
      <c r="I313" s="35">
        <f t="shared" ref="I313:I365" si="12">SUM(E313:H313)</f>
        <v>170.76999999999998</v>
      </c>
    </row>
    <row r="314" spans="1:9" ht="15.75" x14ac:dyDescent="0.25">
      <c r="A314" s="19">
        <v>298</v>
      </c>
      <c r="B314" s="58" t="s">
        <v>369</v>
      </c>
      <c r="C314" s="2" t="s">
        <v>367</v>
      </c>
      <c r="D314" s="32">
        <v>10</v>
      </c>
      <c r="E314" s="19">
        <v>158.82</v>
      </c>
      <c r="F314" s="19">
        <v>81.499999999999986</v>
      </c>
      <c r="G314" s="19">
        <v>60.400000000000013</v>
      </c>
      <c r="H314" s="19">
        <v>20.399999999999999</v>
      </c>
      <c r="I314" s="35">
        <f t="shared" si="12"/>
        <v>321.12</v>
      </c>
    </row>
    <row r="315" spans="1:9" ht="15.75" x14ac:dyDescent="0.25">
      <c r="A315" s="19">
        <v>299</v>
      </c>
      <c r="B315" s="60" t="s">
        <v>370</v>
      </c>
      <c r="C315" s="2" t="s">
        <v>367</v>
      </c>
      <c r="D315" s="32" t="s">
        <v>25</v>
      </c>
      <c r="E315" s="19">
        <v>92.94</v>
      </c>
      <c r="F315" s="19">
        <v>71.899999999999991</v>
      </c>
      <c r="G315" s="19">
        <v>26.900000000000002</v>
      </c>
      <c r="H315" s="19">
        <v>9.85</v>
      </c>
      <c r="I315" s="35">
        <f t="shared" si="12"/>
        <v>201.58999999999997</v>
      </c>
    </row>
    <row r="316" spans="1:9" ht="15.75" x14ac:dyDescent="0.25">
      <c r="A316" s="19">
        <v>300</v>
      </c>
      <c r="B316" s="86" t="s">
        <v>371</v>
      </c>
      <c r="C316" s="2" t="s">
        <v>367</v>
      </c>
      <c r="D316" s="32" t="s">
        <v>25</v>
      </c>
      <c r="E316" s="19">
        <v>18.600000000000001</v>
      </c>
      <c r="F316" s="19">
        <v>11.2</v>
      </c>
      <c r="G316" s="19">
        <v>7.8000000000000007</v>
      </c>
      <c r="H316" s="19">
        <v>3.4</v>
      </c>
      <c r="I316" s="35">
        <f t="shared" si="12"/>
        <v>41</v>
      </c>
    </row>
    <row r="317" spans="1:9" ht="15.75" x14ac:dyDescent="0.25">
      <c r="A317" s="19">
        <v>301</v>
      </c>
      <c r="B317" s="59" t="s">
        <v>372</v>
      </c>
      <c r="C317" s="2" t="s">
        <v>367</v>
      </c>
      <c r="D317" s="32">
        <v>22</v>
      </c>
      <c r="E317" s="19">
        <v>206.37</v>
      </c>
      <c r="F317" s="19">
        <v>127.10000000000001</v>
      </c>
      <c r="G317" s="19">
        <v>63.899999999999991</v>
      </c>
      <c r="H317" s="19">
        <v>14.999999999999998</v>
      </c>
      <c r="I317" s="35">
        <f t="shared" si="12"/>
        <v>412.37</v>
      </c>
    </row>
    <row r="318" spans="1:9" ht="15.75" x14ac:dyDescent="0.25">
      <c r="A318" s="19">
        <v>302</v>
      </c>
      <c r="B318" s="59" t="s">
        <v>373</v>
      </c>
      <c r="C318" s="2" t="s">
        <v>367</v>
      </c>
      <c r="D318" s="32">
        <v>10</v>
      </c>
      <c r="E318" s="19">
        <v>174.83</v>
      </c>
      <c r="F318" s="19">
        <v>78.499999999999986</v>
      </c>
      <c r="G318" s="19">
        <v>63.70000000000001</v>
      </c>
      <c r="H318" s="19">
        <v>15.000000000000002</v>
      </c>
      <c r="I318" s="35">
        <f t="shared" si="12"/>
        <v>332.03</v>
      </c>
    </row>
    <row r="319" spans="1:9" ht="15.75" x14ac:dyDescent="0.25">
      <c r="A319" s="19">
        <v>303</v>
      </c>
      <c r="B319" s="59" t="s">
        <v>374</v>
      </c>
      <c r="C319" s="2" t="s">
        <v>367</v>
      </c>
      <c r="D319" s="32" t="s">
        <v>25</v>
      </c>
      <c r="E319" s="19">
        <v>91.57</v>
      </c>
      <c r="F319" s="19">
        <v>68.599999999999994</v>
      </c>
      <c r="G319" s="19">
        <v>47.099999999999994</v>
      </c>
      <c r="H319" s="19">
        <v>12.3</v>
      </c>
      <c r="I319" s="35">
        <f t="shared" si="12"/>
        <v>219.57</v>
      </c>
    </row>
    <row r="320" spans="1:9" ht="15.75" x14ac:dyDescent="0.25">
      <c r="A320" s="19">
        <v>304</v>
      </c>
      <c r="B320" s="59" t="s">
        <v>375</v>
      </c>
      <c r="C320" s="2" t="s">
        <v>367</v>
      </c>
      <c r="D320" s="32">
        <v>27</v>
      </c>
      <c r="E320" s="19">
        <v>245.89</v>
      </c>
      <c r="F320" s="19">
        <v>101.99999999999999</v>
      </c>
      <c r="G320" s="19">
        <v>81.899999999999991</v>
      </c>
      <c r="H320" s="19">
        <v>14.999999999999998</v>
      </c>
      <c r="I320" s="35">
        <f t="shared" si="12"/>
        <v>444.78999999999996</v>
      </c>
    </row>
    <row r="321" spans="1:9" ht="15.75" x14ac:dyDescent="0.25">
      <c r="A321" s="19">
        <v>305</v>
      </c>
      <c r="B321" s="59" t="s">
        <v>376</v>
      </c>
      <c r="C321" s="2" t="s">
        <v>367</v>
      </c>
      <c r="D321" s="32">
        <v>10</v>
      </c>
      <c r="E321" s="19">
        <v>140.78</v>
      </c>
      <c r="F321" s="19">
        <v>74.899999999999991</v>
      </c>
      <c r="G321" s="19">
        <v>34.299999999999997</v>
      </c>
      <c r="H321" s="19">
        <v>20.199999999999996</v>
      </c>
      <c r="I321" s="35">
        <f t="shared" si="12"/>
        <v>270.18</v>
      </c>
    </row>
    <row r="322" spans="1:9" ht="15.75" x14ac:dyDescent="0.25">
      <c r="A322" s="19">
        <v>306</v>
      </c>
      <c r="B322" s="58" t="s">
        <v>377</v>
      </c>
      <c r="C322" s="2" t="s">
        <v>367</v>
      </c>
      <c r="D322" s="32">
        <v>10</v>
      </c>
      <c r="E322" s="19">
        <v>80</v>
      </c>
      <c r="F322" s="19">
        <v>36</v>
      </c>
      <c r="G322" s="19">
        <v>26.4</v>
      </c>
      <c r="H322" s="19">
        <v>7.1400000000000006</v>
      </c>
      <c r="I322" s="35">
        <f t="shared" si="12"/>
        <v>149.54000000000002</v>
      </c>
    </row>
    <row r="323" spans="1:9" ht="15.75" x14ac:dyDescent="0.25">
      <c r="A323" s="19">
        <v>307</v>
      </c>
      <c r="B323" s="59" t="s">
        <v>378</v>
      </c>
      <c r="C323" s="2" t="s">
        <v>367</v>
      </c>
      <c r="D323" s="32" t="s">
        <v>25</v>
      </c>
      <c r="E323" s="19">
        <v>90.180000000000021</v>
      </c>
      <c r="F323" s="19">
        <v>64.199999999999989</v>
      </c>
      <c r="G323" s="19">
        <v>52.6</v>
      </c>
      <c r="H323" s="19">
        <v>25.749999999999996</v>
      </c>
      <c r="I323" s="35">
        <f t="shared" si="12"/>
        <v>232.73</v>
      </c>
    </row>
    <row r="324" spans="1:9" ht="15.75" x14ac:dyDescent="0.25">
      <c r="A324" s="19">
        <v>308</v>
      </c>
      <c r="B324" s="60" t="s">
        <v>379</v>
      </c>
      <c r="C324" s="2" t="s">
        <v>367</v>
      </c>
      <c r="D324" s="32" t="s">
        <v>25</v>
      </c>
      <c r="E324" s="19">
        <v>97.219999999999985</v>
      </c>
      <c r="F324" s="19">
        <v>63.599999999999994</v>
      </c>
      <c r="G324" s="19">
        <v>41.2</v>
      </c>
      <c r="H324" s="19">
        <v>13.799999999999999</v>
      </c>
      <c r="I324" s="35">
        <f t="shared" si="12"/>
        <v>215.82</v>
      </c>
    </row>
    <row r="325" spans="1:9" ht="15.75" x14ac:dyDescent="0.25">
      <c r="A325" s="19">
        <v>309</v>
      </c>
      <c r="B325" s="60" t="s">
        <v>380</v>
      </c>
      <c r="C325" s="2" t="s">
        <v>367</v>
      </c>
      <c r="D325" s="32" t="s">
        <v>25</v>
      </c>
      <c r="E325" s="19">
        <v>87.38000000000001</v>
      </c>
      <c r="F325" s="19">
        <v>42.7</v>
      </c>
      <c r="G325" s="19">
        <v>26.5</v>
      </c>
      <c r="H325" s="19">
        <v>20.400000000000002</v>
      </c>
      <c r="I325" s="35">
        <f t="shared" si="12"/>
        <v>176.98000000000002</v>
      </c>
    </row>
    <row r="326" spans="1:9" ht="15.75" x14ac:dyDescent="0.25">
      <c r="A326" s="19">
        <v>310</v>
      </c>
      <c r="B326" s="86" t="s">
        <v>381</v>
      </c>
      <c r="C326" s="2" t="s">
        <v>367</v>
      </c>
      <c r="D326" s="32">
        <v>15</v>
      </c>
      <c r="E326" s="19">
        <v>187.20999999999998</v>
      </c>
      <c r="F326" s="19">
        <v>104.60000000000001</v>
      </c>
      <c r="G326" s="19">
        <v>71.2</v>
      </c>
      <c r="H326" s="19">
        <v>14.549999999999999</v>
      </c>
      <c r="I326" s="35">
        <f t="shared" si="12"/>
        <v>377.56</v>
      </c>
    </row>
    <row r="327" spans="1:9" ht="15.75" x14ac:dyDescent="0.25">
      <c r="A327" s="19">
        <v>311</v>
      </c>
      <c r="B327" s="58" t="s">
        <v>382</v>
      </c>
      <c r="C327" s="2" t="s">
        <v>367</v>
      </c>
      <c r="D327" s="32" t="s">
        <v>25</v>
      </c>
      <c r="E327" s="19">
        <v>40.199999999999996</v>
      </c>
      <c r="F327" s="19">
        <v>24.6</v>
      </c>
      <c r="G327" s="19">
        <v>18.8</v>
      </c>
      <c r="H327" s="19">
        <v>6.1</v>
      </c>
      <c r="I327" s="35">
        <f t="shared" si="12"/>
        <v>89.699999999999989</v>
      </c>
    </row>
    <row r="328" spans="1:9" ht="15.75" x14ac:dyDescent="0.25">
      <c r="A328" s="19">
        <v>312</v>
      </c>
      <c r="B328" s="60" t="s">
        <v>383</v>
      </c>
      <c r="C328" s="2" t="s">
        <v>367</v>
      </c>
      <c r="D328" s="32">
        <v>10</v>
      </c>
      <c r="E328" s="19">
        <v>150.14000000000001</v>
      </c>
      <c r="F328" s="19">
        <v>83.7</v>
      </c>
      <c r="G328" s="19">
        <v>49.800000000000011</v>
      </c>
      <c r="H328" s="19">
        <v>16</v>
      </c>
      <c r="I328" s="35">
        <f t="shared" si="12"/>
        <v>299.64000000000004</v>
      </c>
    </row>
    <row r="329" spans="1:9" ht="15.75" x14ac:dyDescent="0.25">
      <c r="A329" s="19">
        <v>313</v>
      </c>
      <c r="B329" s="59" t="s">
        <v>384</v>
      </c>
      <c r="C329" s="2" t="s">
        <v>367</v>
      </c>
      <c r="D329" s="32" t="s">
        <v>25</v>
      </c>
      <c r="E329" s="19">
        <v>96.449999999999989</v>
      </c>
      <c r="F329" s="19">
        <v>82.6</v>
      </c>
      <c r="G329" s="19">
        <v>56.000000000000014</v>
      </c>
      <c r="H329" s="19">
        <v>14.700000000000001</v>
      </c>
      <c r="I329" s="35">
        <f t="shared" si="12"/>
        <v>249.75</v>
      </c>
    </row>
    <row r="330" spans="1:9" ht="15.75" x14ac:dyDescent="0.25">
      <c r="A330" s="19">
        <v>314</v>
      </c>
      <c r="B330" s="59" t="s">
        <v>385</v>
      </c>
      <c r="C330" s="2" t="s">
        <v>367</v>
      </c>
      <c r="D330" s="32">
        <v>10</v>
      </c>
      <c r="E330" s="19">
        <v>154.16999999999999</v>
      </c>
      <c r="F330" s="19">
        <v>71.400000000000006</v>
      </c>
      <c r="G330" s="19">
        <v>47.000000000000007</v>
      </c>
      <c r="H330" s="19">
        <v>18.299999999999997</v>
      </c>
      <c r="I330" s="35">
        <f t="shared" si="12"/>
        <v>290.87</v>
      </c>
    </row>
    <row r="331" spans="1:9" ht="15.75" x14ac:dyDescent="0.25">
      <c r="A331" s="19">
        <v>315</v>
      </c>
      <c r="B331" s="59" t="s">
        <v>386</v>
      </c>
      <c r="C331" s="2" t="s">
        <v>367</v>
      </c>
      <c r="D331" s="32" t="s">
        <v>25</v>
      </c>
      <c r="E331" s="19">
        <v>96.580000000000013</v>
      </c>
      <c r="F331" s="19">
        <v>55.199999999999996</v>
      </c>
      <c r="G331" s="19">
        <v>48.000000000000007</v>
      </c>
      <c r="H331" s="19">
        <v>23.900000000000002</v>
      </c>
      <c r="I331" s="35">
        <f t="shared" si="12"/>
        <v>223.68</v>
      </c>
    </row>
    <row r="332" spans="1:9" ht="15.75" x14ac:dyDescent="0.25">
      <c r="A332" s="19">
        <v>316</v>
      </c>
      <c r="B332" s="59" t="s">
        <v>387</v>
      </c>
      <c r="C332" s="2" t="s">
        <v>367</v>
      </c>
      <c r="D332" s="32">
        <v>10</v>
      </c>
      <c r="E332" s="19">
        <v>136.66999999999999</v>
      </c>
      <c r="F332" s="19">
        <v>63.499999999999993</v>
      </c>
      <c r="G332" s="19">
        <v>50.300000000000004</v>
      </c>
      <c r="H332" s="19">
        <v>18.599999999999998</v>
      </c>
      <c r="I332" s="35">
        <f t="shared" si="12"/>
        <v>269.07</v>
      </c>
    </row>
    <row r="333" spans="1:9" ht="15.75" x14ac:dyDescent="0.25">
      <c r="A333" s="19">
        <v>317</v>
      </c>
      <c r="B333" s="59" t="s">
        <v>388</v>
      </c>
      <c r="C333" s="2" t="s">
        <v>367</v>
      </c>
      <c r="D333" s="32" t="s">
        <v>25</v>
      </c>
      <c r="E333" s="19">
        <v>71.47</v>
      </c>
      <c r="F333" s="19">
        <v>50.900000000000006</v>
      </c>
      <c r="G333" s="19">
        <v>31.900000000000002</v>
      </c>
      <c r="H333" s="19">
        <v>16.470000000000002</v>
      </c>
      <c r="I333" s="35">
        <f t="shared" si="12"/>
        <v>170.74</v>
      </c>
    </row>
    <row r="334" spans="1:9" ht="15.75" x14ac:dyDescent="0.25">
      <c r="A334" s="19">
        <v>318</v>
      </c>
      <c r="B334" s="74" t="s">
        <v>389</v>
      </c>
      <c r="C334" s="2" t="s">
        <v>367</v>
      </c>
      <c r="D334" s="32" t="s">
        <v>25</v>
      </c>
      <c r="E334" s="19">
        <v>81.31</v>
      </c>
      <c r="F334" s="19">
        <v>62.9</v>
      </c>
      <c r="G334" s="19">
        <v>42.9</v>
      </c>
      <c r="H334" s="19">
        <v>9.2000000000000028</v>
      </c>
      <c r="I334" s="35">
        <f t="shared" si="12"/>
        <v>196.31</v>
      </c>
    </row>
    <row r="335" spans="1:9" ht="15.75" x14ac:dyDescent="0.25">
      <c r="A335" s="19">
        <v>319</v>
      </c>
      <c r="B335" s="74" t="s">
        <v>390</v>
      </c>
      <c r="C335" s="2" t="s">
        <v>367</v>
      </c>
      <c r="D335" s="32" t="s">
        <v>25</v>
      </c>
      <c r="E335" s="19">
        <v>21.4</v>
      </c>
      <c r="F335" s="19">
        <v>11.2</v>
      </c>
      <c r="G335" s="19">
        <v>7.98</v>
      </c>
      <c r="H335" s="19">
        <v>2.94</v>
      </c>
      <c r="I335" s="35">
        <f t="shared" si="12"/>
        <v>43.519999999999996</v>
      </c>
    </row>
    <row r="336" spans="1:9" ht="15.75" x14ac:dyDescent="0.25">
      <c r="A336" s="19">
        <v>320</v>
      </c>
      <c r="B336" s="58" t="s">
        <v>391</v>
      </c>
      <c r="C336" s="2" t="s">
        <v>367</v>
      </c>
      <c r="D336" s="32" t="s">
        <v>25</v>
      </c>
      <c r="E336" s="19">
        <v>74.39</v>
      </c>
      <c r="F336" s="19">
        <v>63.6</v>
      </c>
      <c r="G336" s="19">
        <v>41.699999999999996</v>
      </c>
      <c r="H336" s="19">
        <v>16.019999999999996</v>
      </c>
      <c r="I336" s="35">
        <f t="shared" si="12"/>
        <v>195.70999999999998</v>
      </c>
    </row>
    <row r="337" spans="1:9" ht="15.75" x14ac:dyDescent="0.25">
      <c r="A337" s="19">
        <v>321</v>
      </c>
      <c r="B337" s="58" t="s">
        <v>392</v>
      </c>
      <c r="C337" s="2" t="s">
        <v>367</v>
      </c>
      <c r="D337" s="32" t="s">
        <v>25</v>
      </c>
      <c r="E337" s="19">
        <v>95.84</v>
      </c>
      <c r="F337" s="19">
        <v>46.5</v>
      </c>
      <c r="G337" s="19">
        <v>29.099999999999991</v>
      </c>
      <c r="H337" s="19">
        <v>6.3499999999999988</v>
      </c>
      <c r="I337" s="35">
        <f t="shared" si="12"/>
        <v>177.79</v>
      </c>
    </row>
    <row r="338" spans="1:9" ht="15.75" x14ac:dyDescent="0.25">
      <c r="A338" s="19">
        <v>322</v>
      </c>
      <c r="B338" s="58" t="s">
        <v>393</v>
      </c>
      <c r="C338" s="2" t="s">
        <v>367</v>
      </c>
      <c r="D338" s="32" t="s">
        <v>25</v>
      </c>
      <c r="E338" s="19">
        <v>90.850000000000009</v>
      </c>
      <c r="F338" s="19">
        <v>63.600000000000009</v>
      </c>
      <c r="G338" s="19">
        <v>34.499999999999993</v>
      </c>
      <c r="H338" s="19">
        <v>8.5299999999999994</v>
      </c>
      <c r="I338" s="35">
        <f t="shared" si="12"/>
        <v>197.48000000000002</v>
      </c>
    </row>
    <row r="339" spans="1:9" ht="15.75" x14ac:dyDescent="0.25">
      <c r="A339" s="19">
        <v>323</v>
      </c>
      <c r="B339" s="58" t="s">
        <v>394</v>
      </c>
      <c r="C339" s="2" t="s">
        <v>367</v>
      </c>
      <c r="D339" s="32" t="s">
        <v>25</v>
      </c>
      <c r="E339" s="19">
        <v>25.6</v>
      </c>
      <c r="F339" s="19">
        <v>8.1999999999999993</v>
      </c>
      <c r="G339" s="19">
        <v>5.0999999999999996</v>
      </c>
      <c r="H339" s="19">
        <v>2.34</v>
      </c>
      <c r="I339" s="35">
        <f t="shared" si="12"/>
        <v>41.239999999999995</v>
      </c>
    </row>
    <row r="340" spans="1:9" ht="15.75" x14ac:dyDescent="0.25">
      <c r="A340" s="19">
        <v>324</v>
      </c>
      <c r="B340" s="58" t="s">
        <v>395</v>
      </c>
      <c r="C340" s="2" t="s">
        <v>367</v>
      </c>
      <c r="D340" s="46">
        <v>10</v>
      </c>
      <c r="E340" s="19">
        <v>146.16999999999999</v>
      </c>
      <c r="F340" s="19">
        <v>71.400000000000006</v>
      </c>
      <c r="G340" s="19">
        <v>50.699999999999996</v>
      </c>
      <c r="H340" s="19">
        <v>21.3</v>
      </c>
      <c r="I340" s="35">
        <f t="shared" si="12"/>
        <v>289.57</v>
      </c>
    </row>
    <row r="341" spans="1:9" ht="15.75" x14ac:dyDescent="0.25">
      <c r="A341" s="19">
        <v>325</v>
      </c>
      <c r="B341" s="59" t="s">
        <v>396</v>
      </c>
      <c r="C341" s="2" t="s">
        <v>367</v>
      </c>
      <c r="D341" s="32" t="s">
        <v>25</v>
      </c>
      <c r="E341" s="19">
        <v>82.419999999999987</v>
      </c>
      <c r="F341" s="19">
        <v>60.5</v>
      </c>
      <c r="G341" s="19">
        <v>35.4</v>
      </c>
      <c r="H341" s="19">
        <v>13.899999999999999</v>
      </c>
      <c r="I341" s="35">
        <f t="shared" si="12"/>
        <v>192.22</v>
      </c>
    </row>
    <row r="342" spans="1:9" ht="15.75" x14ac:dyDescent="0.25">
      <c r="A342" s="19">
        <v>326</v>
      </c>
      <c r="B342" s="59" t="s">
        <v>397</v>
      </c>
      <c r="C342" s="2" t="s">
        <v>367</v>
      </c>
      <c r="D342" s="32" t="s">
        <v>25</v>
      </c>
      <c r="E342" s="19">
        <v>94.27000000000001</v>
      </c>
      <c r="F342" s="19">
        <v>57.1</v>
      </c>
      <c r="G342" s="19">
        <v>25.899999999999995</v>
      </c>
      <c r="H342" s="19">
        <v>15.199999999999998</v>
      </c>
      <c r="I342" s="35">
        <f t="shared" si="12"/>
        <v>192.47</v>
      </c>
    </row>
    <row r="343" spans="1:9" ht="15.75" x14ac:dyDescent="0.25">
      <c r="A343" s="19">
        <v>327</v>
      </c>
      <c r="B343" s="59" t="s">
        <v>398</v>
      </c>
      <c r="C343" s="2" t="s">
        <v>367</v>
      </c>
      <c r="D343" s="32" t="s">
        <v>25</v>
      </c>
      <c r="E343" s="19">
        <v>77.340000000000018</v>
      </c>
      <c r="F343" s="19">
        <v>49.1</v>
      </c>
      <c r="G343" s="19">
        <v>35.799999999999997</v>
      </c>
      <c r="H343" s="19">
        <v>14.799999999999997</v>
      </c>
      <c r="I343" s="35">
        <f t="shared" si="12"/>
        <v>177.04000000000002</v>
      </c>
    </row>
    <row r="344" spans="1:9" ht="15.75" x14ac:dyDescent="0.25">
      <c r="A344" s="19">
        <v>328</v>
      </c>
      <c r="B344" s="59" t="s">
        <v>399</v>
      </c>
      <c r="C344" s="2" t="s">
        <v>367</v>
      </c>
      <c r="D344" s="32" t="s">
        <v>25</v>
      </c>
      <c r="E344" s="19">
        <v>25.45</v>
      </c>
      <c r="F344" s="19">
        <v>12.2</v>
      </c>
      <c r="G344" s="19">
        <v>5.4</v>
      </c>
      <c r="H344" s="19">
        <v>2</v>
      </c>
      <c r="I344" s="35">
        <f t="shared" si="12"/>
        <v>45.05</v>
      </c>
    </row>
    <row r="345" spans="1:9" ht="15.75" x14ac:dyDescent="0.25">
      <c r="A345" s="19">
        <v>329</v>
      </c>
      <c r="B345" s="59" t="s">
        <v>400</v>
      </c>
      <c r="C345" s="2" t="s">
        <v>367</v>
      </c>
      <c r="D345" s="32" t="s">
        <v>25</v>
      </c>
      <c r="E345" s="19">
        <v>12.6</v>
      </c>
      <c r="F345" s="19">
        <v>5.6</v>
      </c>
      <c r="G345" s="19">
        <v>4.2</v>
      </c>
      <c r="H345" s="19">
        <v>1.1000000000000001</v>
      </c>
      <c r="I345" s="35">
        <f t="shared" si="12"/>
        <v>23.5</v>
      </c>
    </row>
    <row r="346" spans="1:9" ht="15.75" x14ac:dyDescent="0.25">
      <c r="A346" s="19">
        <v>330</v>
      </c>
      <c r="B346" s="59" t="s">
        <v>401</v>
      </c>
      <c r="C346" s="2" t="s">
        <v>367</v>
      </c>
      <c r="D346" s="32" t="s">
        <v>25</v>
      </c>
      <c r="E346" s="19">
        <v>16.600000000000001</v>
      </c>
      <c r="F346" s="19">
        <v>7.6</v>
      </c>
      <c r="G346" s="19">
        <v>4.2</v>
      </c>
      <c r="H346" s="19">
        <v>1.3</v>
      </c>
      <c r="I346" s="35">
        <f t="shared" si="12"/>
        <v>29.700000000000003</v>
      </c>
    </row>
    <row r="347" spans="1:9" ht="15.75" x14ac:dyDescent="0.25">
      <c r="A347" s="19">
        <v>331</v>
      </c>
      <c r="B347" s="59" t="s">
        <v>402</v>
      </c>
      <c r="C347" s="2" t="s">
        <v>367</v>
      </c>
      <c r="D347" s="32" t="s">
        <v>25</v>
      </c>
      <c r="E347" s="19">
        <v>15.3</v>
      </c>
      <c r="F347" s="19">
        <v>6.6</v>
      </c>
      <c r="G347" s="19">
        <v>5.2</v>
      </c>
      <c r="H347" s="19">
        <v>1</v>
      </c>
      <c r="I347" s="35">
        <f t="shared" si="12"/>
        <v>28.099999999999998</v>
      </c>
    </row>
    <row r="348" spans="1:9" ht="15.75" x14ac:dyDescent="0.25">
      <c r="A348" s="19">
        <v>332</v>
      </c>
      <c r="B348" s="59" t="s">
        <v>403</v>
      </c>
      <c r="C348" s="2" t="s">
        <v>367</v>
      </c>
      <c r="D348" s="32">
        <v>8</v>
      </c>
      <c r="E348" s="19">
        <v>98.94</v>
      </c>
      <c r="F348" s="19">
        <v>62.3</v>
      </c>
      <c r="G348" s="19">
        <v>40.199999999999996</v>
      </c>
      <c r="H348" s="19">
        <v>18</v>
      </c>
      <c r="I348" s="35">
        <f t="shared" si="12"/>
        <v>219.44</v>
      </c>
    </row>
    <row r="349" spans="1:9" x14ac:dyDescent="0.25">
      <c r="A349" s="19">
        <v>333</v>
      </c>
      <c r="B349" s="76" t="s">
        <v>404</v>
      </c>
      <c r="C349" s="41" t="s">
        <v>405</v>
      </c>
      <c r="D349" s="42" t="s">
        <v>25</v>
      </c>
      <c r="E349" s="19">
        <v>50.339999999999996</v>
      </c>
      <c r="F349" s="19">
        <v>37</v>
      </c>
      <c r="G349" s="19">
        <v>26.6</v>
      </c>
      <c r="H349" s="19">
        <v>12.499999999999998</v>
      </c>
      <c r="I349" s="35">
        <f t="shared" si="12"/>
        <v>126.44</v>
      </c>
    </row>
    <row r="350" spans="1:9" x14ac:dyDescent="0.25">
      <c r="A350" s="19">
        <v>334</v>
      </c>
      <c r="B350" s="77" t="s">
        <v>406</v>
      </c>
      <c r="C350" s="8" t="s">
        <v>405</v>
      </c>
      <c r="D350" s="42" t="s">
        <v>25</v>
      </c>
      <c r="E350" s="19">
        <v>49.830000000000005</v>
      </c>
      <c r="F350" s="19">
        <v>40.9</v>
      </c>
      <c r="G350" s="19">
        <v>32.900000000000006</v>
      </c>
      <c r="H350" s="19">
        <v>10.55</v>
      </c>
      <c r="I350" s="35">
        <f t="shared" si="12"/>
        <v>134.18</v>
      </c>
    </row>
    <row r="351" spans="1:9" x14ac:dyDescent="0.25">
      <c r="A351" s="19">
        <v>335</v>
      </c>
      <c r="B351" s="87" t="s">
        <v>407</v>
      </c>
      <c r="C351" s="84" t="s">
        <v>405</v>
      </c>
      <c r="D351" s="42">
        <v>6</v>
      </c>
      <c r="E351" s="19">
        <v>33.57</v>
      </c>
      <c r="F351" s="19">
        <v>26</v>
      </c>
      <c r="G351" s="19">
        <v>12.4</v>
      </c>
      <c r="H351" s="19">
        <v>6.4</v>
      </c>
      <c r="I351" s="35">
        <f t="shared" si="12"/>
        <v>78.37</v>
      </c>
    </row>
    <row r="352" spans="1:9" x14ac:dyDescent="0.25">
      <c r="A352" s="19">
        <v>336</v>
      </c>
      <c r="B352" s="87" t="s">
        <v>408</v>
      </c>
      <c r="C352" s="84" t="s">
        <v>405</v>
      </c>
      <c r="D352" s="42" t="s">
        <v>25</v>
      </c>
      <c r="E352" s="19">
        <v>39.269999999999996</v>
      </c>
      <c r="F352" s="19">
        <v>31.9</v>
      </c>
      <c r="G352" s="19">
        <v>12.4</v>
      </c>
      <c r="H352" s="19">
        <v>6.4</v>
      </c>
      <c r="I352" s="35">
        <f t="shared" si="12"/>
        <v>89.97</v>
      </c>
    </row>
    <row r="353" spans="1:9" x14ac:dyDescent="0.25">
      <c r="A353" s="19">
        <v>337</v>
      </c>
      <c r="B353" s="87" t="s">
        <v>409</v>
      </c>
      <c r="C353" s="84" t="s">
        <v>405</v>
      </c>
      <c r="D353" s="42" t="s">
        <v>25</v>
      </c>
      <c r="E353" s="19">
        <v>30.23</v>
      </c>
      <c r="F353" s="19">
        <v>20.8</v>
      </c>
      <c r="G353" s="19">
        <v>14.4</v>
      </c>
      <c r="H353" s="19">
        <v>6.8</v>
      </c>
      <c r="I353" s="35">
        <f t="shared" si="12"/>
        <v>72.23</v>
      </c>
    </row>
    <row r="354" spans="1:9" x14ac:dyDescent="0.25">
      <c r="A354" s="19">
        <v>338</v>
      </c>
      <c r="B354" s="87" t="s">
        <v>410</v>
      </c>
      <c r="C354" s="84" t="s">
        <v>405</v>
      </c>
      <c r="D354" s="42">
        <v>10</v>
      </c>
      <c r="E354" s="19">
        <v>39.760000000000005</v>
      </c>
      <c r="F354" s="19">
        <v>35.700000000000003</v>
      </c>
      <c r="G354" s="19">
        <v>17.399999999999999</v>
      </c>
      <c r="H354" s="19">
        <v>10.6</v>
      </c>
      <c r="I354" s="35">
        <f t="shared" si="12"/>
        <v>103.46000000000001</v>
      </c>
    </row>
    <row r="355" spans="1:9" x14ac:dyDescent="0.25">
      <c r="A355" s="19">
        <v>339</v>
      </c>
      <c r="B355" s="87" t="s">
        <v>411</v>
      </c>
      <c r="C355" s="84" t="s">
        <v>405</v>
      </c>
      <c r="D355" s="42" t="s">
        <v>25</v>
      </c>
      <c r="E355" s="19">
        <v>27.96</v>
      </c>
      <c r="F355" s="19">
        <v>24.5</v>
      </c>
      <c r="G355" s="19">
        <v>12.6</v>
      </c>
      <c r="H355" s="19">
        <v>7.2</v>
      </c>
      <c r="I355" s="35">
        <f t="shared" si="12"/>
        <v>72.260000000000005</v>
      </c>
    </row>
    <row r="356" spans="1:9" x14ac:dyDescent="0.25">
      <c r="A356" s="19">
        <v>340</v>
      </c>
      <c r="B356" s="77" t="s">
        <v>412</v>
      </c>
      <c r="C356" s="11" t="s">
        <v>405</v>
      </c>
      <c r="D356" s="42" t="s">
        <v>25</v>
      </c>
      <c r="E356" s="19">
        <v>36.519999999999996</v>
      </c>
      <c r="F356" s="19">
        <v>33.1</v>
      </c>
      <c r="G356" s="19">
        <v>20</v>
      </c>
      <c r="H356" s="19">
        <v>1.6</v>
      </c>
      <c r="I356" s="35">
        <f t="shared" si="12"/>
        <v>91.22</v>
      </c>
    </row>
    <row r="357" spans="1:9" x14ac:dyDescent="0.25">
      <c r="A357" s="19">
        <v>341</v>
      </c>
      <c r="B357" s="75" t="s">
        <v>413</v>
      </c>
      <c r="C357" s="28" t="s">
        <v>405</v>
      </c>
      <c r="D357" s="42">
        <v>10</v>
      </c>
      <c r="E357" s="19">
        <v>31.67</v>
      </c>
      <c r="F357" s="19">
        <v>15.2</v>
      </c>
      <c r="G357" s="19">
        <v>11.6</v>
      </c>
      <c r="H357" s="19">
        <v>6.8</v>
      </c>
      <c r="I357" s="35">
        <f t="shared" si="12"/>
        <v>65.27000000000001</v>
      </c>
    </row>
    <row r="358" spans="1:9" x14ac:dyDescent="0.25">
      <c r="A358" s="19">
        <v>342</v>
      </c>
      <c r="B358" s="75" t="s">
        <v>414</v>
      </c>
      <c r="C358" s="28" t="s">
        <v>405</v>
      </c>
      <c r="D358" s="42">
        <v>9</v>
      </c>
      <c r="E358" s="19">
        <v>26.82</v>
      </c>
      <c r="F358" s="19">
        <v>21.2</v>
      </c>
      <c r="G358" s="19">
        <v>9.4</v>
      </c>
      <c r="H358" s="19">
        <v>4.4000000000000004</v>
      </c>
      <c r="I358" s="35">
        <f t="shared" si="12"/>
        <v>61.819999999999993</v>
      </c>
    </row>
    <row r="359" spans="1:9" x14ac:dyDescent="0.25">
      <c r="A359" s="19">
        <v>343</v>
      </c>
      <c r="B359" s="75" t="s">
        <v>415</v>
      </c>
      <c r="C359" s="28" t="s">
        <v>405</v>
      </c>
      <c r="D359" s="42" t="s">
        <v>25</v>
      </c>
      <c r="E359" s="19">
        <v>17.07</v>
      </c>
      <c r="F359" s="19">
        <v>21.2</v>
      </c>
      <c r="G359" s="19">
        <v>11.6</v>
      </c>
      <c r="H359" s="19">
        <v>4.4000000000000004</v>
      </c>
      <c r="I359" s="35">
        <f t="shared" si="12"/>
        <v>54.269999999999996</v>
      </c>
    </row>
    <row r="360" spans="1:9" x14ac:dyDescent="0.25">
      <c r="A360" s="19">
        <v>344</v>
      </c>
      <c r="B360" s="75" t="s">
        <v>416</v>
      </c>
      <c r="C360" s="28" t="s">
        <v>405</v>
      </c>
      <c r="D360" s="42">
        <v>10</v>
      </c>
      <c r="E360" s="19">
        <v>31.86</v>
      </c>
      <c r="F360" s="19">
        <v>21</v>
      </c>
      <c r="G360" s="19">
        <v>11.4</v>
      </c>
      <c r="H360" s="19">
        <v>6.8</v>
      </c>
      <c r="I360" s="35">
        <f t="shared" si="12"/>
        <v>71.06</v>
      </c>
    </row>
    <row r="361" spans="1:9" x14ac:dyDescent="0.25">
      <c r="A361" s="19">
        <v>345</v>
      </c>
      <c r="B361" s="79" t="s">
        <v>417</v>
      </c>
      <c r="C361" s="28" t="s">
        <v>405</v>
      </c>
      <c r="D361" s="42">
        <v>10</v>
      </c>
      <c r="E361" s="19">
        <v>17.66</v>
      </c>
      <c r="F361" s="19">
        <v>17.2</v>
      </c>
      <c r="G361" s="19">
        <v>8.1</v>
      </c>
      <c r="H361" s="19">
        <v>4.9000000000000004</v>
      </c>
      <c r="I361" s="35">
        <f t="shared" si="12"/>
        <v>47.86</v>
      </c>
    </row>
    <row r="362" spans="1:9" x14ac:dyDescent="0.25">
      <c r="A362" s="19">
        <v>346</v>
      </c>
      <c r="B362" s="79" t="s">
        <v>418</v>
      </c>
      <c r="C362" s="28" t="s">
        <v>405</v>
      </c>
      <c r="D362" s="42" t="s">
        <v>25</v>
      </c>
      <c r="E362" s="19">
        <v>16.21</v>
      </c>
      <c r="F362" s="19">
        <v>15.5</v>
      </c>
      <c r="G362" s="19">
        <v>9.8000000000000007</v>
      </c>
      <c r="H362" s="19">
        <v>0.4</v>
      </c>
      <c r="I362" s="35">
        <f t="shared" si="12"/>
        <v>41.910000000000004</v>
      </c>
    </row>
    <row r="363" spans="1:9" x14ac:dyDescent="0.25">
      <c r="A363" s="19">
        <v>347</v>
      </c>
      <c r="B363" s="79" t="s">
        <v>419</v>
      </c>
      <c r="C363" s="28" t="s">
        <v>405</v>
      </c>
      <c r="D363" s="42" t="s">
        <v>25</v>
      </c>
      <c r="E363" s="19">
        <v>11.77</v>
      </c>
      <c r="F363" s="19">
        <v>15.6</v>
      </c>
      <c r="G363" s="19">
        <v>8.3000000000000007</v>
      </c>
      <c r="H363" s="19">
        <v>3.2</v>
      </c>
      <c r="I363" s="35">
        <f t="shared" si="12"/>
        <v>38.870000000000005</v>
      </c>
    </row>
    <row r="364" spans="1:9" x14ac:dyDescent="0.25">
      <c r="A364" s="19">
        <v>348</v>
      </c>
      <c r="B364" s="78" t="s">
        <v>420</v>
      </c>
      <c r="C364" s="53" t="s">
        <v>405</v>
      </c>
      <c r="D364" s="42">
        <v>15</v>
      </c>
      <c r="E364" s="19">
        <v>18</v>
      </c>
      <c r="F364" s="19">
        <v>11</v>
      </c>
      <c r="G364" s="19">
        <v>3</v>
      </c>
      <c r="H364" s="19">
        <v>2</v>
      </c>
      <c r="I364" s="35">
        <f t="shared" si="12"/>
        <v>34</v>
      </c>
    </row>
    <row r="365" spans="1:9" x14ac:dyDescent="0.25">
      <c r="A365" s="19">
        <v>349</v>
      </c>
      <c r="B365" s="78" t="s">
        <v>421</v>
      </c>
      <c r="C365" s="53" t="s">
        <v>405</v>
      </c>
      <c r="D365" s="42">
        <v>10</v>
      </c>
      <c r="E365" s="19">
        <v>12</v>
      </c>
      <c r="F365" s="19">
        <v>11</v>
      </c>
      <c r="G365" s="19">
        <v>5</v>
      </c>
      <c r="H365" s="19">
        <v>2</v>
      </c>
      <c r="I365" s="35">
        <f t="shared" si="12"/>
        <v>30</v>
      </c>
    </row>
    <row r="366" spans="1:9" x14ac:dyDescent="0.25">
      <c r="C366" s="17" t="s">
        <v>91</v>
      </c>
      <c r="D366" s="17">
        <f>SUM(D312:D365)</f>
        <v>247</v>
      </c>
      <c r="E366" s="17">
        <f t="shared" ref="E366:I366" si="13">SUM(E312:E365)</f>
        <v>4176.130000000001</v>
      </c>
      <c r="F366" s="17">
        <f t="shared" si="13"/>
        <v>2446.599999999999</v>
      </c>
      <c r="G366" s="17">
        <f t="shared" si="13"/>
        <v>1587.5800000000004</v>
      </c>
      <c r="H366" s="17">
        <f t="shared" si="13"/>
        <v>566.78999999999985</v>
      </c>
      <c r="I366" s="17">
        <f t="shared" si="13"/>
        <v>8777.1</v>
      </c>
    </row>
    <row r="367" spans="1:9" x14ac:dyDescent="0.25">
      <c r="A367" s="299" t="s">
        <v>422</v>
      </c>
      <c r="B367" s="300"/>
      <c r="C367" s="300"/>
      <c r="D367" s="300"/>
      <c r="E367" s="300"/>
      <c r="F367" s="300"/>
      <c r="G367" s="300"/>
      <c r="H367" s="300"/>
      <c r="I367" s="301"/>
    </row>
    <row r="368" spans="1:9" ht="15.75" x14ac:dyDescent="0.25">
      <c r="A368" s="19">
        <v>350</v>
      </c>
      <c r="B368" s="38" t="s">
        <v>105</v>
      </c>
      <c r="C368" s="38" t="s">
        <v>423</v>
      </c>
      <c r="D368" s="32">
        <v>20</v>
      </c>
      <c r="E368" s="19">
        <v>193.13000000000002</v>
      </c>
      <c r="F368" s="19">
        <v>114.00000000000003</v>
      </c>
      <c r="G368" s="19">
        <v>62.349999999999994</v>
      </c>
      <c r="H368" s="19">
        <v>2.75</v>
      </c>
      <c r="I368" s="35">
        <f>SUM(E368:H368)</f>
        <v>372.23</v>
      </c>
    </row>
    <row r="369" spans="1:9" ht="15.75" x14ac:dyDescent="0.25">
      <c r="A369" s="19">
        <v>351</v>
      </c>
      <c r="B369" s="55" t="s">
        <v>424</v>
      </c>
      <c r="C369" s="38" t="s">
        <v>423</v>
      </c>
      <c r="D369" s="46" t="s">
        <v>25</v>
      </c>
      <c r="E369" s="19">
        <v>68.610000000000014</v>
      </c>
      <c r="F369" s="19">
        <v>51.100000000000009</v>
      </c>
      <c r="G369" s="19">
        <v>22.399999999999995</v>
      </c>
      <c r="H369" s="19">
        <v>12.125</v>
      </c>
      <c r="I369" s="35">
        <f t="shared" ref="I369:I391" si="14">SUM(E369:H369)</f>
        <v>154.23500000000001</v>
      </c>
    </row>
    <row r="370" spans="1:9" ht="15.75" x14ac:dyDescent="0.25">
      <c r="A370" s="19">
        <v>352</v>
      </c>
      <c r="B370" s="55" t="s">
        <v>425</v>
      </c>
      <c r="C370" s="38" t="s">
        <v>423</v>
      </c>
      <c r="D370" s="46">
        <v>20</v>
      </c>
      <c r="E370" s="19">
        <v>146.19</v>
      </c>
      <c r="F370" s="19">
        <v>111.30000000000001</v>
      </c>
      <c r="G370" s="19">
        <v>75.8</v>
      </c>
      <c r="H370" s="19">
        <v>14.799999999999997</v>
      </c>
      <c r="I370" s="35">
        <f t="shared" si="14"/>
        <v>348.09000000000003</v>
      </c>
    </row>
    <row r="371" spans="1:9" ht="15.75" x14ac:dyDescent="0.25">
      <c r="A371" s="19">
        <v>353</v>
      </c>
      <c r="B371" s="88" t="s">
        <v>426</v>
      </c>
      <c r="C371" s="38" t="s">
        <v>423</v>
      </c>
      <c r="D371" s="46" t="s">
        <v>25</v>
      </c>
      <c r="E371" s="19">
        <v>88.46</v>
      </c>
      <c r="F371" s="19">
        <v>49.400000000000006</v>
      </c>
      <c r="G371" s="19">
        <v>19.799999999999997</v>
      </c>
      <c r="H371" s="19">
        <v>7.7799999999999985</v>
      </c>
      <c r="I371" s="35">
        <f t="shared" si="14"/>
        <v>165.44000000000003</v>
      </c>
    </row>
    <row r="372" spans="1:9" ht="15.75" x14ac:dyDescent="0.25">
      <c r="A372" s="19">
        <v>354</v>
      </c>
      <c r="B372" s="88" t="s">
        <v>427</v>
      </c>
      <c r="C372" s="38" t="s">
        <v>423</v>
      </c>
      <c r="D372" s="46" t="s">
        <v>25</v>
      </c>
      <c r="E372" s="19">
        <v>87.460000000000022</v>
      </c>
      <c r="F372" s="19">
        <v>50.800000000000004</v>
      </c>
      <c r="G372" s="19">
        <v>27.499999999999996</v>
      </c>
      <c r="H372" s="19">
        <v>7.3999999999999995</v>
      </c>
      <c r="I372" s="35">
        <f t="shared" si="14"/>
        <v>173.16000000000003</v>
      </c>
    </row>
    <row r="373" spans="1:9" ht="15.75" x14ac:dyDescent="0.25">
      <c r="A373" s="19">
        <v>355</v>
      </c>
      <c r="B373" s="55" t="s">
        <v>428</v>
      </c>
      <c r="C373" s="38" t="s">
        <v>423</v>
      </c>
      <c r="D373" s="46" t="s">
        <v>25</v>
      </c>
      <c r="E373" s="19">
        <v>94.96</v>
      </c>
      <c r="F373" s="19">
        <v>46.8</v>
      </c>
      <c r="G373" s="19">
        <v>31.699999999999992</v>
      </c>
      <c r="H373" s="19">
        <v>12.3</v>
      </c>
      <c r="I373" s="35">
        <f t="shared" si="14"/>
        <v>185.76</v>
      </c>
    </row>
    <row r="374" spans="1:9" ht="15.75" x14ac:dyDescent="0.25">
      <c r="A374" s="19">
        <v>356</v>
      </c>
      <c r="B374" s="3" t="s">
        <v>429</v>
      </c>
      <c r="C374" s="38" t="s">
        <v>423</v>
      </c>
      <c r="D374" s="32">
        <v>10</v>
      </c>
      <c r="E374" s="19">
        <v>158.57</v>
      </c>
      <c r="F374" s="19">
        <v>97.4</v>
      </c>
      <c r="G374" s="19">
        <v>57.20000000000001</v>
      </c>
      <c r="H374" s="19">
        <v>26</v>
      </c>
      <c r="I374" s="35">
        <f t="shared" si="14"/>
        <v>339.17</v>
      </c>
    </row>
    <row r="375" spans="1:9" ht="15.75" x14ac:dyDescent="0.25">
      <c r="A375" s="19">
        <v>357</v>
      </c>
      <c r="B375" s="3" t="s">
        <v>430</v>
      </c>
      <c r="C375" s="38" t="s">
        <v>423</v>
      </c>
      <c r="D375" s="32" t="s">
        <v>25</v>
      </c>
      <c r="E375" s="19">
        <v>83.66</v>
      </c>
      <c r="F375" s="19">
        <v>34</v>
      </c>
      <c r="G375" s="19">
        <v>37</v>
      </c>
      <c r="H375" s="19">
        <v>13.999999999999998</v>
      </c>
      <c r="I375" s="35">
        <f t="shared" si="14"/>
        <v>168.66</v>
      </c>
    </row>
    <row r="376" spans="1:9" ht="15.75" x14ac:dyDescent="0.25">
      <c r="A376" s="19">
        <v>358</v>
      </c>
      <c r="B376" s="55" t="s">
        <v>431</v>
      </c>
      <c r="C376" s="38" t="s">
        <v>423</v>
      </c>
      <c r="D376" s="46">
        <v>15</v>
      </c>
      <c r="E376" s="19">
        <v>188.86</v>
      </c>
      <c r="F376" s="19">
        <v>100</v>
      </c>
      <c r="G376" s="19">
        <v>72</v>
      </c>
      <c r="H376" s="19">
        <v>20.7</v>
      </c>
      <c r="I376" s="35">
        <f t="shared" si="14"/>
        <v>381.56</v>
      </c>
    </row>
    <row r="377" spans="1:9" ht="15.75" x14ac:dyDescent="0.25">
      <c r="A377" s="19">
        <v>359</v>
      </c>
      <c r="B377" s="3" t="s">
        <v>432</v>
      </c>
      <c r="C377" s="38" t="s">
        <v>423</v>
      </c>
      <c r="D377" s="32">
        <v>10</v>
      </c>
      <c r="E377" s="19">
        <v>164.07999999999998</v>
      </c>
      <c r="F377" s="19">
        <v>62.999999999999993</v>
      </c>
      <c r="G377" s="19">
        <v>45.70000000000001</v>
      </c>
      <c r="H377" s="19">
        <v>33.1</v>
      </c>
      <c r="I377" s="35">
        <f t="shared" si="14"/>
        <v>305.88</v>
      </c>
    </row>
    <row r="378" spans="1:9" ht="15.75" x14ac:dyDescent="0.25">
      <c r="A378" s="19">
        <v>360</v>
      </c>
      <c r="B378" s="2" t="s">
        <v>433</v>
      </c>
      <c r="C378" s="38" t="s">
        <v>423</v>
      </c>
      <c r="D378" s="32" t="s">
        <v>25</v>
      </c>
      <c r="E378" s="19">
        <v>78.67</v>
      </c>
      <c r="F378" s="19">
        <v>43.4</v>
      </c>
      <c r="G378" s="19">
        <v>30.700000000000003</v>
      </c>
      <c r="H378" s="19">
        <v>25.000000000000004</v>
      </c>
      <c r="I378" s="35">
        <f t="shared" si="14"/>
        <v>177.76999999999998</v>
      </c>
    </row>
    <row r="379" spans="1:9" ht="15.75" x14ac:dyDescent="0.25">
      <c r="A379" s="19">
        <v>361</v>
      </c>
      <c r="B379" s="3" t="s">
        <v>434</v>
      </c>
      <c r="C379" s="38" t="s">
        <v>423</v>
      </c>
      <c r="D379" s="32">
        <v>20</v>
      </c>
      <c r="E379" s="19">
        <v>279.06</v>
      </c>
      <c r="F379" s="19">
        <v>175</v>
      </c>
      <c r="G379" s="19">
        <v>88.6</v>
      </c>
      <c r="H379" s="19">
        <v>34.000000000000007</v>
      </c>
      <c r="I379" s="35">
        <f t="shared" si="14"/>
        <v>576.66</v>
      </c>
    </row>
    <row r="380" spans="1:9" ht="15.75" x14ac:dyDescent="0.25">
      <c r="A380" s="19">
        <v>362</v>
      </c>
      <c r="B380" s="3" t="s">
        <v>435</v>
      </c>
      <c r="C380" s="38" t="s">
        <v>423</v>
      </c>
      <c r="D380" s="32">
        <v>10</v>
      </c>
      <c r="E380" s="19">
        <v>168.94</v>
      </c>
      <c r="F380" s="19">
        <v>91.000000000000014</v>
      </c>
      <c r="G380" s="19">
        <v>48.70000000000001</v>
      </c>
      <c r="H380" s="19">
        <v>18.7</v>
      </c>
      <c r="I380" s="35">
        <f t="shared" si="14"/>
        <v>327.33999999999997</v>
      </c>
    </row>
    <row r="381" spans="1:9" ht="15.75" x14ac:dyDescent="0.25">
      <c r="A381" s="19">
        <v>363</v>
      </c>
      <c r="B381" s="3" t="s">
        <v>436</v>
      </c>
      <c r="C381" s="38" t="s">
        <v>423</v>
      </c>
      <c r="D381" s="32" t="s">
        <v>25</v>
      </c>
      <c r="E381" s="19">
        <v>78.09</v>
      </c>
      <c r="F381" s="19">
        <v>55.800000000000004</v>
      </c>
      <c r="G381" s="19">
        <v>27.8</v>
      </c>
      <c r="H381" s="19">
        <v>14.75</v>
      </c>
      <c r="I381" s="35">
        <f t="shared" si="14"/>
        <v>176.44000000000003</v>
      </c>
    </row>
    <row r="382" spans="1:9" ht="15.75" x14ac:dyDescent="0.25">
      <c r="A382" s="19">
        <v>364</v>
      </c>
      <c r="B382" s="89" t="s">
        <v>437</v>
      </c>
      <c r="C382" s="38" t="s">
        <v>423</v>
      </c>
      <c r="D382" s="32">
        <v>20</v>
      </c>
      <c r="E382" s="19">
        <v>278.46000000000004</v>
      </c>
      <c r="F382" s="19">
        <v>124.8</v>
      </c>
      <c r="G382" s="19">
        <v>87.9</v>
      </c>
      <c r="H382" s="19">
        <v>26.900000000000002</v>
      </c>
      <c r="I382" s="35">
        <f t="shared" si="14"/>
        <v>518.06000000000006</v>
      </c>
    </row>
    <row r="383" spans="1:9" ht="15.75" x14ac:dyDescent="0.25">
      <c r="A383" s="19">
        <v>365</v>
      </c>
      <c r="B383" s="55" t="s">
        <v>438</v>
      </c>
      <c r="C383" s="38" t="s">
        <v>423</v>
      </c>
      <c r="D383" s="46" t="s">
        <v>25</v>
      </c>
      <c r="E383" s="19">
        <v>75.88000000000001</v>
      </c>
      <c r="F383" s="19">
        <v>46.8</v>
      </c>
      <c r="G383" s="19">
        <v>20.299999999999997</v>
      </c>
      <c r="H383" s="19">
        <v>14.8</v>
      </c>
      <c r="I383" s="35">
        <f t="shared" si="14"/>
        <v>157.78000000000003</v>
      </c>
    </row>
    <row r="384" spans="1:9" ht="15.75" x14ac:dyDescent="0.25">
      <c r="A384" s="19">
        <v>366</v>
      </c>
      <c r="B384" s="43" t="s">
        <v>439</v>
      </c>
      <c r="C384" s="38" t="s">
        <v>423</v>
      </c>
      <c r="D384" s="46" t="s">
        <v>25</v>
      </c>
      <c r="E384" s="19">
        <v>82.98</v>
      </c>
      <c r="F384" s="19">
        <v>32.900000000000006</v>
      </c>
      <c r="G384" s="19">
        <v>16.7</v>
      </c>
      <c r="H384" s="19">
        <v>3.9500000000000006</v>
      </c>
      <c r="I384" s="35">
        <f t="shared" si="14"/>
        <v>136.53</v>
      </c>
    </row>
    <row r="385" spans="1:9" ht="15.75" x14ac:dyDescent="0.25">
      <c r="A385" s="19">
        <v>367</v>
      </c>
      <c r="B385" s="43" t="s">
        <v>440</v>
      </c>
      <c r="C385" s="38" t="s">
        <v>423</v>
      </c>
      <c r="D385" s="46" t="s">
        <v>441</v>
      </c>
      <c r="E385" s="19">
        <v>84.57</v>
      </c>
      <c r="F385" s="19">
        <v>55.400000000000006</v>
      </c>
      <c r="G385" s="19">
        <v>24.299999999999997</v>
      </c>
      <c r="H385" s="19">
        <v>16.240000000000002</v>
      </c>
      <c r="I385" s="35">
        <f t="shared" si="14"/>
        <v>180.51</v>
      </c>
    </row>
    <row r="386" spans="1:9" ht="15.75" x14ac:dyDescent="0.25">
      <c r="A386" s="19">
        <v>368</v>
      </c>
      <c r="B386" s="89" t="s">
        <v>442</v>
      </c>
      <c r="C386" s="38" t="s">
        <v>423</v>
      </c>
      <c r="D386" s="32">
        <v>100</v>
      </c>
      <c r="E386" s="19">
        <v>831.71</v>
      </c>
      <c r="F386" s="19">
        <v>468.50000000000006</v>
      </c>
      <c r="G386" s="19">
        <v>295.70000000000005</v>
      </c>
      <c r="H386" s="19">
        <v>92.100000000000009</v>
      </c>
      <c r="I386" s="35">
        <f t="shared" si="14"/>
        <v>1688.01</v>
      </c>
    </row>
    <row r="387" spans="1:9" ht="15.75" x14ac:dyDescent="0.25">
      <c r="A387" s="19">
        <v>369</v>
      </c>
      <c r="B387" s="89" t="s">
        <v>443</v>
      </c>
      <c r="C387" s="38" t="s">
        <v>423</v>
      </c>
      <c r="D387" s="32" t="s">
        <v>25</v>
      </c>
      <c r="E387" s="19">
        <v>6.9</v>
      </c>
      <c r="F387" s="19">
        <v>3.2</v>
      </c>
      <c r="G387" s="19">
        <v>4.2</v>
      </c>
      <c r="H387" s="19">
        <v>1.0900000000000001</v>
      </c>
      <c r="I387" s="35">
        <f t="shared" si="14"/>
        <v>15.39</v>
      </c>
    </row>
    <row r="388" spans="1:9" ht="15.75" x14ac:dyDescent="0.25">
      <c r="A388" s="19">
        <v>370</v>
      </c>
      <c r="B388" s="89" t="s">
        <v>444</v>
      </c>
      <c r="C388" s="38" t="s">
        <v>423</v>
      </c>
      <c r="D388" s="32" t="s">
        <v>25</v>
      </c>
      <c r="E388" s="19">
        <v>17.3</v>
      </c>
      <c r="F388" s="19">
        <v>7.2</v>
      </c>
      <c r="G388" s="19">
        <v>3.1</v>
      </c>
      <c r="H388" s="19">
        <v>1.1000000000000001</v>
      </c>
      <c r="I388" s="35">
        <f t="shared" si="14"/>
        <v>28.700000000000003</v>
      </c>
    </row>
    <row r="389" spans="1:9" ht="15.75" x14ac:dyDescent="0.25">
      <c r="A389" s="19">
        <v>371</v>
      </c>
      <c r="B389" s="7" t="s">
        <v>445</v>
      </c>
      <c r="C389" s="38" t="s">
        <v>423</v>
      </c>
      <c r="D389" s="42" t="s">
        <v>25</v>
      </c>
      <c r="E389" s="19">
        <v>60.780000000000008</v>
      </c>
      <c r="F389" s="19">
        <v>49.4</v>
      </c>
      <c r="G389" s="19">
        <v>30.599999999999998</v>
      </c>
      <c r="H389" s="19">
        <v>10.36</v>
      </c>
      <c r="I389" s="35">
        <f t="shared" si="14"/>
        <v>151.13999999999999</v>
      </c>
    </row>
    <row r="390" spans="1:9" ht="15.75" x14ac:dyDescent="0.25">
      <c r="A390" s="19">
        <v>372</v>
      </c>
      <c r="B390" s="38" t="s">
        <v>446</v>
      </c>
      <c r="C390" s="38" t="s">
        <v>423</v>
      </c>
      <c r="D390" s="32">
        <v>10</v>
      </c>
      <c r="E390" s="19">
        <v>165.85</v>
      </c>
      <c r="F390" s="19">
        <v>88.8</v>
      </c>
      <c r="G390" s="19">
        <v>55.300000000000004</v>
      </c>
      <c r="H390" s="19">
        <v>13.334999999999999</v>
      </c>
      <c r="I390" s="35">
        <f t="shared" si="14"/>
        <v>323.28499999999997</v>
      </c>
    </row>
    <row r="391" spans="1:9" x14ac:dyDescent="0.25">
      <c r="A391" s="19">
        <v>373</v>
      </c>
      <c r="B391" s="8" t="s">
        <v>447</v>
      </c>
      <c r="C391" s="41" t="s">
        <v>448</v>
      </c>
      <c r="D391" s="42" t="s">
        <v>25</v>
      </c>
      <c r="E391" s="19">
        <v>46.78</v>
      </c>
      <c r="F391" s="19">
        <v>24.8</v>
      </c>
      <c r="G391" s="19">
        <v>19</v>
      </c>
      <c r="H391" s="19">
        <v>9.1999999999999993</v>
      </c>
      <c r="I391" s="35">
        <f t="shared" si="14"/>
        <v>99.78</v>
      </c>
    </row>
    <row r="392" spans="1:9" x14ac:dyDescent="0.25">
      <c r="C392" s="17" t="s">
        <v>91</v>
      </c>
      <c r="D392" s="17">
        <f>SUM(D368:D391)</f>
        <v>235</v>
      </c>
      <c r="E392" s="17">
        <f t="shared" ref="E392:I392" si="15">SUM(E368:E391)</f>
        <v>3529.9500000000007</v>
      </c>
      <c r="F392" s="17">
        <f t="shared" si="15"/>
        <v>1984.8000000000002</v>
      </c>
      <c r="G392" s="17">
        <f t="shared" si="15"/>
        <v>1204.3499999999997</v>
      </c>
      <c r="H392" s="17">
        <f t="shared" si="15"/>
        <v>432.48</v>
      </c>
      <c r="I392" s="17">
        <f t="shared" si="15"/>
        <v>7151.5800000000008</v>
      </c>
    </row>
    <row r="393" spans="1:9" x14ac:dyDescent="0.25">
      <c r="A393" s="299" t="s">
        <v>449</v>
      </c>
      <c r="B393" s="300"/>
      <c r="C393" s="300"/>
      <c r="D393" s="300"/>
      <c r="E393" s="300"/>
      <c r="F393" s="300"/>
      <c r="G393" s="300"/>
      <c r="H393" s="300"/>
      <c r="I393" s="301"/>
    </row>
    <row r="394" spans="1:9" ht="15.75" x14ac:dyDescent="0.25">
      <c r="A394" s="19">
        <v>374</v>
      </c>
      <c r="B394" s="4" t="s">
        <v>450</v>
      </c>
      <c r="C394" s="2" t="s">
        <v>451</v>
      </c>
      <c r="D394" s="32" t="s">
        <v>25</v>
      </c>
      <c r="E394" s="19">
        <v>17.899999999999999</v>
      </c>
      <c r="F394" s="19">
        <v>10.199999999999999</v>
      </c>
      <c r="G394" s="19">
        <v>7.5</v>
      </c>
      <c r="H394" s="19">
        <v>2.99</v>
      </c>
      <c r="I394" s="35">
        <f>SUM(E394:H394)</f>
        <v>38.589999999999996</v>
      </c>
    </row>
    <row r="395" spans="1:9" ht="15.75" x14ac:dyDescent="0.25">
      <c r="A395" s="19">
        <v>375</v>
      </c>
      <c r="B395" s="2" t="s">
        <v>452</v>
      </c>
      <c r="C395" s="2" t="s">
        <v>451</v>
      </c>
      <c r="D395" s="32" t="s">
        <v>25</v>
      </c>
      <c r="E395" s="19">
        <v>92.37</v>
      </c>
      <c r="F395" s="19">
        <v>52.97999999999999</v>
      </c>
      <c r="G395" s="19">
        <v>42.2</v>
      </c>
      <c r="H395" s="19">
        <v>16.920000000000002</v>
      </c>
      <c r="I395" s="35">
        <f t="shared" ref="I395:I409" si="16">SUM(E395:H395)</f>
        <v>204.47000000000003</v>
      </c>
    </row>
    <row r="396" spans="1:9" ht="15.75" x14ac:dyDescent="0.25">
      <c r="A396" s="19">
        <v>376</v>
      </c>
      <c r="B396" s="4" t="s">
        <v>453</v>
      </c>
      <c r="C396" s="2" t="s">
        <v>451</v>
      </c>
      <c r="D396" s="32" t="s">
        <v>25</v>
      </c>
      <c r="E396" s="19">
        <v>82.570000000000007</v>
      </c>
      <c r="F396" s="19">
        <v>44.7</v>
      </c>
      <c r="G396" s="19">
        <v>28.460000000000004</v>
      </c>
      <c r="H396" s="19">
        <v>8.02</v>
      </c>
      <c r="I396" s="35">
        <f t="shared" si="16"/>
        <v>163.75000000000003</v>
      </c>
    </row>
    <row r="397" spans="1:9" ht="15.75" x14ac:dyDescent="0.25">
      <c r="A397" s="19">
        <v>377</v>
      </c>
      <c r="B397" s="4" t="s">
        <v>313</v>
      </c>
      <c r="C397" s="2" t="s">
        <v>451</v>
      </c>
      <c r="D397" s="32">
        <v>20</v>
      </c>
      <c r="E397" s="19">
        <v>230.53</v>
      </c>
      <c r="F397" s="19">
        <v>113.3</v>
      </c>
      <c r="G397" s="19">
        <v>55.7</v>
      </c>
      <c r="H397" s="19">
        <v>19.239999999999998</v>
      </c>
      <c r="I397" s="35">
        <f t="shared" si="16"/>
        <v>418.77</v>
      </c>
    </row>
    <row r="398" spans="1:9" ht="15.75" x14ac:dyDescent="0.25">
      <c r="A398" s="19">
        <v>378</v>
      </c>
      <c r="B398" s="38" t="s">
        <v>454</v>
      </c>
      <c r="C398" s="2" t="s">
        <v>451</v>
      </c>
      <c r="D398" s="32" t="s">
        <v>25</v>
      </c>
      <c r="E398" s="19">
        <v>87.13</v>
      </c>
      <c r="F398" s="19">
        <v>39.300000000000004</v>
      </c>
      <c r="G398" s="19">
        <v>27.5</v>
      </c>
      <c r="H398" s="19">
        <v>7.9999999999999991</v>
      </c>
      <c r="I398" s="35">
        <f t="shared" si="16"/>
        <v>161.93</v>
      </c>
    </row>
    <row r="399" spans="1:9" ht="15.75" x14ac:dyDescent="0.25">
      <c r="A399" s="19">
        <v>379</v>
      </c>
      <c r="B399" s="38" t="s">
        <v>455</v>
      </c>
      <c r="C399" s="2" t="s">
        <v>451</v>
      </c>
      <c r="D399" s="32" t="s">
        <v>25</v>
      </c>
      <c r="E399" s="19">
        <v>86.049999999999983</v>
      </c>
      <c r="F399" s="19">
        <v>51.050000000000004</v>
      </c>
      <c r="G399" s="19">
        <v>29.700000000000006</v>
      </c>
      <c r="H399" s="19">
        <v>11.100000000000003</v>
      </c>
      <c r="I399" s="35">
        <f t="shared" si="16"/>
        <v>177.9</v>
      </c>
    </row>
    <row r="400" spans="1:9" ht="15.75" x14ac:dyDescent="0.25">
      <c r="A400" s="19">
        <v>380</v>
      </c>
      <c r="B400" s="3" t="s">
        <v>456</v>
      </c>
      <c r="C400" s="2" t="s">
        <v>451</v>
      </c>
      <c r="D400" s="32" t="s">
        <v>25</v>
      </c>
      <c r="E400" s="19">
        <v>160.30000000000001</v>
      </c>
      <c r="F400" s="19">
        <v>98.100000000000009</v>
      </c>
      <c r="G400" s="19">
        <v>59.299999999999983</v>
      </c>
      <c r="H400" s="19">
        <v>25.4</v>
      </c>
      <c r="I400" s="35">
        <f t="shared" si="16"/>
        <v>343.1</v>
      </c>
    </row>
    <row r="401" spans="1:9" ht="15.75" x14ac:dyDescent="0.25">
      <c r="A401" s="19">
        <v>381</v>
      </c>
      <c r="B401" s="4" t="s">
        <v>457</v>
      </c>
      <c r="C401" s="2" t="s">
        <v>451</v>
      </c>
      <c r="D401" s="32" t="s">
        <v>25</v>
      </c>
      <c r="E401" s="19">
        <v>81.160000000000011</v>
      </c>
      <c r="F401" s="19">
        <v>45.459999999999994</v>
      </c>
      <c r="G401" s="19">
        <v>36.299999999999997</v>
      </c>
      <c r="H401" s="19">
        <v>11.319999999999999</v>
      </c>
      <c r="I401" s="35">
        <f t="shared" si="16"/>
        <v>174.24</v>
      </c>
    </row>
    <row r="402" spans="1:9" ht="15.75" x14ac:dyDescent="0.25">
      <c r="A402" s="19">
        <v>382</v>
      </c>
      <c r="B402" s="4" t="s">
        <v>458</v>
      </c>
      <c r="C402" s="2" t="s">
        <v>451</v>
      </c>
      <c r="D402" s="32" t="s">
        <v>25</v>
      </c>
      <c r="E402" s="19">
        <v>76.969999999999985</v>
      </c>
      <c r="F402" s="19">
        <v>41.099999999999994</v>
      </c>
      <c r="G402" s="19">
        <v>22.099999999999994</v>
      </c>
      <c r="H402" s="19">
        <v>12.62</v>
      </c>
      <c r="I402" s="35">
        <f t="shared" si="16"/>
        <v>152.78999999999996</v>
      </c>
    </row>
    <row r="403" spans="1:9" ht="15.75" x14ac:dyDescent="0.25">
      <c r="A403" s="19">
        <v>383</v>
      </c>
      <c r="B403" s="38" t="s">
        <v>459</v>
      </c>
      <c r="C403" s="2" t="s">
        <v>451</v>
      </c>
      <c r="D403" s="32" t="s">
        <v>25</v>
      </c>
      <c r="E403" s="19">
        <v>85.5</v>
      </c>
      <c r="F403" s="19">
        <v>52</v>
      </c>
      <c r="G403" s="19">
        <v>30.399999999999995</v>
      </c>
      <c r="H403" s="19">
        <v>14.000000000000002</v>
      </c>
      <c r="I403" s="35">
        <f t="shared" si="16"/>
        <v>181.9</v>
      </c>
    </row>
    <row r="404" spans="1:9" ht="15.75" x14ac:dyDescent="0.25">
      <c r="A404" s="19">
        <v>384</v>
      </c>
      <c r="B404" s="43" t="s">
        <v>460</v>
      </c>
      <c r="C404" s="2" t="s">
        <v>451</v>
      </c>
      <c r="D404" s="32" t="s">
        <v>25</v>
      </c>
      <c r="E404" s="19">
        <v>77.559999999999988</v>
      </c>
      <c r="F404" s="19">
        <v>48.970000000000006</v>
      </c>
      <c r="G404" s="19">
        <v>39.72</v>
      </c>
      <c r="H404" s="19">
        <v>6.99</v>
      </c>
      <c r="I404" s="35">
        <f t="shared" si="16"/>
        <v>173.24</v>
      </c>
    </row>
    <row r="405" spans="1:9" ht="15.75" x14ac:dyDescent="0.25">
      <c r="A405" s="19">
        <v>385</v>
      </c>
      <c r="B405" s="2" t="s">
        <v>140</v>
      </c>
      <c r="C405" s="2" t="s">
        <v>451</v>
      </c>
      <c r="D405" s="32" t="s">
        <v>25</v>
      </c>
      <c r="E405" s="19">
        <v>95.28</v>
      </c>
      <c r="F405" s="19">
        <v>64.2</v>
      </c>
      <c r="G405" s="19">
        <v>40.900000000000006</v>
      </c>
      <c r="H405" s="19">
        <v>13.799999999999997</v>
      </c>
      <c r="I405" s="35">
        <f t="shared" si="16"/>
        <v>214.18</v>
      </c>
    </row>
    <row r="406" spans="1:9" ht="15.75" x14ac:dyDescent="0.25">
      <c r="A406" s="19">
        <v>386</v>
      </c>
      <c r="B406" s="2" t="s">
        <v>461</v>
      </c>
      <c r="C406" s="2" t="s">
        <v>451</v>
      </c>
      <c r="D406" s="32" t="s">
        <v>25</v>
      </c>
      <c r="E406" s="19">
        <v>20.399999999999999</v>
      </c>
      <c r="F406" s="19">
        <v>12.8</v>
      </c>
      <c r="G406" s="19">
        <v>7.8000000000000007</v>
      </c>
      <c r="H406" s="19">
        <v>3.09</v>
      </c>
      <c r="I406" s="35">
        <f t="shared" si="16"/>
        <v>44.09</v>
      </c>
    </row>
    <row r="407" spans="1:9" ht="15.75" x14ac:dyDescent="0.25">
      <c r="A407" s="19">
        <v>387</v>
      </c>
      <c r="B407" s="2" t="s">
        <v>462</v>
      </c>
      <c r="C407" s="2" t="s">
        <v>451</v>
      </c>
      <c r="D407" s="32" t="s">
        <v>25</v>
      </c>
      <c r="E407" s="19">
        <v>60.669999999999995</v>
      </c>
      <c r="F407" s="19">
        <v>37.699999999999996</v>
      </c>
      <c r="G407" s="19">
        <v>27.5</v>
      </c>
      <c r="H407" s="19">
        <v>4.66</v>
      </c>
      <c r="I407" s="35">
        <f t="shared" si="16"/>
        <v>130.53</v>
      </c>
    </row>
    <row r="408" spans="1:9" x14ac:dyDescent="0.25">
      <c r="A408" s="19">
        <v>388</v>
      </c>
      <c r="B408" s="8" t="s">
        <v>463</v>
      </c>
      <c r="C408" s="8" t="s">
        <v>449</v>
      </c>
      <c r="D408" s="42">
        <v>15</v>
      </c>
      <c r="E408" s="19">
        <v>139.5</v>
      </c>
      <c r="F408" s="19">
        <v>83.1</v>
      </c>
      <c r="G408" s="19">
        <v>40.200000000000003</v>
      </c>
      <c r="H408" s="19">
        <v>13.8</v>
      </c>
      <c r="I408" s="35">
        <f t="shared" si="16"/>
        <v>276.60000000000002</v>
      </c>
    </row>
    <row r="409" spans="1:9" ht="15.75" x14ac:dyDescent="0.25">
      <c r="A409" s="19">
        <v>389</v>
      </c>
      <c r="B409" s="3" t="s">
        <v>464</v>
      </c>
      <c r="C409" s="2" t="s">
        <v>451</v>
      </c>
      <c r="D409" s="32" t="s">
        <v>25</v>
      </c>
      <c r="E409" s="19">
        <v>40.880000000000003</v>
      </c>
      <c r="F409" s="19">
        <v>28.01</v>
      </c>
      <c r="G409" s="19">
        <v>15.9</v>
      </c>
      <c r="H409" s="19">
        <v>4.78</v>
      </c>
      <c r="I409" s="35">
        <f t="shared" si="16"/>
        <v>89.570000000000007</v>
      </c>
    </row>
    <row r="410" spans="1:9" x14ac:dyDescent="0.25">
      <c r="C410" s="17" t="s">
        <v>91</v>
      </c>
      <c r="D410" s="17">
        <f>SUM(D394:D409)</f>
        <v>35</v>
      </c>
      <c r="E410" s="17">
        <f t="shared" ref="E410:I410" si="17">SUM(E394:E409)</f>
        <v>1434.7700000000002</v>
      </c>
      <c r="F410" s="17">
        <f t="shared" si="17"/>
        <v>822.97000000000014</v>
      </c>
      <c r="G410" s="17">
        <f t="shared" si="17"/>
        <v>511.17999999999995</v>
      </c>
      <c r="H410" s="17">
        <f t="shared" si="17"/>
        <v>176.73000000000005</v>
      </c>
      <c r="I410" s="17">
        <f t="shared" si="17"/>
        <v>2945.6500000000005</v>
      </c>
    </row>
    <row r="411" spans="1:9" x14ac:dyDescent="0.25">
      <c r="A411" s="299" t="s">
        <v>465</v>
      </c>
      <c r="B411" s="300"/>
      <c r="C411" s="300"/>
      <c r="D411" s="300"/>
      <c r="E411" s="300"/>
      <c r="F411" s="300"/>
      <c r="G411" s="300"/>
      <c r="H411" s="300"/>
      <c r="I411" s="301"/>
    </row>
    <row r="412" spans="1:9" ht="15.75" x14ac:dyDescent="0.25">
      <c r="A412" s="19">
        <v>390</v>
      </c>
      <c r="B412" s="55" t="s">
        <v>466</v>
      </c>
      <c r="C412" s="43" t="s">
        <v>467</v>
      </c>
      <c r="D412" s="46" t="s">
        <v>25</v>
      </c>
      <c r="E412" s="19">
        <v>93.670000000000016</v>
      </c>
      <c r="F412" s="19">
        <v>55.100000000000009</v>
      </c>
      <c r="G412" s="19">
        <v>27.999999999999996</v>
      </c>
      <c r="H412" s="19">
        <v>6.04</v>
      </c>
      <c r="I412" s="35">
        <f>SUM(E412:H412)</f>
        <v>182.81000000000003</v>
      </c>
    </row>
    <row r="413" spans="1:9" ht="15.75" x14ac:dyDescent="0.25">
      <c r="A413" s="19">
        <v>391</v>
      </c>
      <c r="B413" s="43" t="s">
        <v>468</v>
      </c>
      <c r="C413" s="43" t="s">
        <v>467</v>
      </c>
      <c r="D413" s="46" t="s">
        <v>25</v>
      </c>
      <c r="E413" s="19">
        <v>81.430000000000007</v>
      </c>
      <c r="F413" s="19">
        <v>57.599999999999994</v>
      </c>
      <c r="G413" s="19">
        <v>40.200000000000003</v>
      </c>
      <c r="H413" s="19">
        <v>14.400000000000002</v>
      </c>
      <c r="I413" s="35">
        <f t="shared" ref="I413:I425" si="18">SUM(E413:H413)</f>
        <v>193.63000000000002</v>
      </c>
    </row>
    <row r="414" spans="1:9" ht="15.75" x14ac:dyDescent="0.25">
      <c r="A414" s="19">
        <v>392</v>
      </c>
      <c r="B414" s="88" t="s">
        <v>469</v>
      </c>
      <c r="C414" s="43" t="s">
        <v>467</v>
      </c>
      <c r="D414" s="46">
        <v>20</v>
      </c>
      <c r="E414" s="19">
        <v>234.17999999999998</v>
      </c>
      <c r="F414" s="19">
        <v>58.300000000000011</v>
      </c>
      <c r="G414" s="19">
        <v>47.099999999999994</v>
      </c>
      <c r="H414" s="19">
        <v>19.75</v>
      </c>
      <c r="I414" s="35">
        <f t="shared" si="18"/>
        <v>359.33000000000004</v>
      </c>
    </row>
    <row r="415" spans="1:9" ht="15.75" x14ac:dyDescent="0.25">
      <c r="A415" s="19">
        <v>393</v>
      </c>
      <c r="B415" s="43" t="s">
        <v>470</v>
      </c>
      <c r="C415" s="43" t="s">
        <v>467</v>
      </c>
      <c r="D415" s="46">
        <v>15</v>
      </c>
      <c r="E415" s="19">
        <v>196.75000000000003</v>
      </c>
      <c r="F415" s="19">
        <v>79.699999999999989</v>
      </c>
      <c r="G415" s="19">
        <v>64.900000000000006</v>
      </c>
      <c r="H415" s="19">
        <v>20.5</v>
      </c>
      <c r="I415" s="35">
        <f t="shared" si="18"/>
        <v>361.85</v>
      </c>
    </row>
    <row r="416" spans="1:9" ht="15.75" x14ac:dyDescent="0.25">
      <c r="A416" s="19">
        <v>394</v>
      </c>
      <c r="B416" s="43" t="s">
        <v>471</v>
      </c>
      <c r="C416" s="43" t="s">
        <v>467</v>
      </c>
      <c r="D416" s="46" t="s">
        <v>25</v>
      </c>
      <c r="E416" s="19">
        <v>82.48</v>
      </c>
      <c r="F416" s="19">
        <v>44.800000000000004</v>
      </c>
      <c r="G416" s="19">
        <v>30.699999999999996</v>
      </c>
      <c r="H416" s="19">
        <v>13.651999999999997</v>
      </c>
      <c r="I416" s="35">
        <f t="shared" si="18"/>
        <v>171.63199999999998</v>
      </c>
    </row>
    <row r="417" spans="1:9" ht="15.75" x14ac:dyDescent="0.25">
      <c r="A417" s="19">
        <v>395</v>
      </c>
      <c r="B417" s="43" t="s">
        <v>472</v>
      </c>
      <c r="C417" s="43" t="s">
        <v>467</v>
      </c>
      <c r="D417" s="46" t="s">
        <v>25</v>
      </c>
      <c r="E417" s="19">
        <v>94.72</v>
      </c>
      <c r="F417" s="19">
        <v>64.600000000000009</v>
      </c>
      <c r="G417" s="19">
        <v>32.800000000000004</v>
      </c>
      <c r="H417" s="19">
        <v>14.340000000000002</v>
      </c>
      <c r="I417" s="35">
        <f t="shared" si="18"/>
        <v>206.46</v>
      </c>
    </row>
    <row r="418" spans="1:9" ht="15.75" x14ac:dyDescent="0.25">
      <c r="A418" s="19">
        <v>396</v>
      </c>
      <c r="B418" s="88" t="s">
        <v>473</v>
      </c>
      <c r="C418" s="43" t="s">
        <v>467</v>
      </c>
      <c r="D418" s="46" t="s">
        <v>25</v>
      </c>
      <c r="E418" s="19">
        <v>79.039999999999992</v>
      </c>
      <c r="F418" s="19">
        <v>60.79999999999999</v>
      </c>
      <c r="G418" s="19">
        <v>36.300000000000004</v>
      </c>
      <c r="H418" s="19">
        <v>11.239999999999998</v>
      </c>
      <c r="I418" s="35">
        <f t="shared" si="18"/>
        <v>187.38</v>
      </c>
    </row>
    <row r="419" spans="1:9" ht="15.75" x14ac:dyDescent="0.25">
      <c r="A419" s="19">
        <v>397</v>
      </c>
      <c r="B419" s="43" t="s">
        <v>474</v>
      </c>
      <c r="C419" s="43" t="s">
        <v>467</v>
      </c>
      <c r="D419" s="46" t="s">
        <v>25</v>
      </c>
      <c r="E419" s="19">
        <v>14.5</v>
      </c>
      <c r="F419" s="19">
        <v>6.4</v>
      </c>
      <c r="G419" s="19">
        <v>4.5</v>
      </c>
      <c r="H419" s="19">
        <v>2.0499999999999998</v>
      </c>
      <c r="I419" s="35">
        <f t="shared" si="18"/>
        <v>27.45</v>
      </c>
    </row>
    <row r="420" spans="1:9" ht="15.75" x14ac:dyDescent="0.25">
      <c r="A420" s="19">
        <v>398</v>
      </c>
      <c r="B420" s="43" t="s">
        <v>475</v>
      </c>
      <c r="C420" s="43" t="s">
        <v>467</v>
      </c>
      <c r="D420" s="46" t="s">
        <v>25</v>
      </c>
      <c r="E420" s="19">
        <v>68.95</v>
      </c>
      <c r="F420" s="19">
        <v>40.4</v>
      </c>
      <c r="G420" s="19">
        <v>26.5</v>
      </c>
      <c r="H420" s="19">
        <v>12.799999999999999</v>
      </c>
      <c r="I420" s="35">
        <f t="shared" si="18"/>
        <v>148.65</v>
      </c>
    </row>
    <row r="421" spans="1:9" ht="15.75" x14ac:dyDescent="0.25">
      <c r="A421" s="19">
        <v>399</v>
      </c>
      <c r="B421" s="43" t="s">
        <v>476</v>
      </c>
      <c r="C421" s="43" t="s">
        <v>467</v>
      </c>
      <c r="D421" s="46">
        <v>20</v>
      </c>
      <c r="E421" s="19">
        <v>237.46</v>
      </c>
      <c r="F421" s="19">
        <v>107.1</v>
      </c>
      <c r="G421" s="19">
        <v>58.8</v>
      </c>
      <c r="H421" s="19">
        <v>15.300000000000002</v>
      </c>
      <c r="I421" s="35">
        <f t="shared" si="18"/>
        <v>418.66</v>
      </c>
    </row>
    <row r="422" spans="1:9" x14ac:dyDescent="0.25">
      <c r="A422" s="19">
        <v>400</v>
      </c>
      <c r="B422" s="10" t="s">
        <v>477</v>
      </c>
      <c r="C422" s="11" t="s">
        <v>465</v>
      </c>
      <c r="D422" s="42" t="s">
        <v>25</v>
      </c>
      <c r="E422" s="19">
        <v>65.12</v>
      </c>
      <c r="F422" s="19">
        <v>44.2</v>
      </c>
      <c r="G422" s="19">
        <v>20.399999999999999</v>
      </c>
      <c r="H422" s="19">
        <v>9.1999999999999993</v>
      </c>
      <c r="I422" s="35">
        <f t="shared" si="18"/>
        <v>138.91999999999999</v>
      </c>
    </row>
    <row r="423" spans="1:9" x14ac:dyDescent="0.25">
      <c r="A423" s="19">
        <v>401</v>
      </c>
      <c r="B423" s="10" t="s">
        <v>478</v>
      </c>
      <c r="C423" s="11" t="s">
        <v>465</v>
      </c>
      <c r="D423" s="42" t="s">
        <v>25</v>
      </c>
      <c r="E423" s="19">
        <v>39.370000000000005</v>
      </c>
      <c r="F423" s="19">
        <v>26</v>
      </c>
      <c r="G423" s="19">
        <v>12</v>
      </c>
      <c r="H423" s="19">
        <v>1.2</v>
      </c>
      <c r="I423" s="35">
        <f t="shared" si="18"/>
        <v>78.570000000000007</v>
      </c>
    </row>
    <row r="424" spans="1:9" x14ac:dyDescent="0.25">
      <c r="A424" s="19">
        <v>402</v>
      </c>
      <c r="B424" s="10" t="s">
        <v>479</v>
      </c>
      <c r="C424" s="11" t="s">
        <v>465</v>
      </c>
      <c r="D424" s="42" t="s">
        <v>25</v>
      </c>
      <c r="E424" s="19">
        <v>34.739999999999995</v>
      </c>
      <c r="F424" s="19">
        <v>30.1</v>
      </c>
      <c r="G424" s="19">
        <v>20</v>
      </c>
      <c r="H424" s="19">
        <v>7.5</v>
      </c>
      <c r="I424" s="35">
        <f t="shared" si="18"/>
        <v>92.34</v>
      </c>
    </row>
    <row r="425" spans="1:9" x14ac:dyDescent="0.25">
      <c r="A425" s="19">
        <v>403</v>
      </c>
      <c r="B425" s="10" t="s">
        <v>480</v>
      </c>
      <c r="C425" s="11" t="s">
        <v>465</v>
      </c>
      <c r="D425" s="42">
        <v>6</v>
      </c>
      <c r="E425" s="19">
        <v>33.57</v>
      </c>
      <c r="F425" s="19">
        <v>26.299999999999997</v>
      </c>
      <c r="G425" s="19">
        <v>12.4</v>
      </c>
      <c r="H425" s="19">
        <v>6.4</v>
      </c>
      <c r="I425" s="35">
        <f t="shared" si="18"/>
        <v>78.67</v>
      </c>
    </row>
    <row r="426" spans="1:9" x14ac:dyDescent="0.25">
      <c r="C426" s="17" t="s">
        <v>91</v>
      </c>
      <c r="D426" s="17">
        <f>SUM(D412:D425)</f>
        <v>61</v>
      </c>
      <c r="E426" s="17">
        <f t="shared" ref="E426:I426" si="19">SUM(E412:E425)</f>
        <v>1355.98</v>
      </c>
      <c r="F426" s="17">
        <f t="shared" si="19"/>
        <v>701.4</v>
      </c>
      <c r="G426" s="17">
        <f t="shared" si="19"/>
        <v>434.59999999999997</v>
      </c>
      <c r="H426" s="17">
        <f t="shared" si="19"/>
        <v>154.37199999999999</v>
      </c>
      <c r="I426" s="17">
        <f t="shared" si="19"/>
        <v>2646.3520000000008</v>
      </c>
    </row>
    <row r="427" spans="1:9" x14ac:dyDescent="0.25">
      <c r="A427" s="299" t="s">
        <v>481</v>
      </c>
      <c r="B427" s="300"/>
      <c r="C427" s="300"/>
      <c r="D427" s="300"/>
      <c r="E427" s="300"/>
      <c r="F427" s="300"/>
      <c r="G427" s="300"/>
      <c r="H427" s="300"/>
      <c r="I427" s="301"/>
    </row>
    <row r="428" spans="1:9" ht="15.75" x14ac:dyDescent="0.25">
      <c r="A428" s="19">
        <v>404</v>
      </c>
      <c r="B428" s="54" t="s">
        <v>482</v>
      </c>
      <c r="C428" s="54" t="s">
        <v>483</v>
      </c>
      <c r="D428" s="1">
        <v>6</v>
      </c>
      <c r="E428" s="19">
        <v>121.28999999999999</v>
      </c>
      <c r="F428" s="19">
        <v>55.500000000000014</v>
      </c>
      <c r="G428" s="19">
        <v>43.800000000000004</v>
      </c>
      <c r="H428" s="19">
        <v>15.099999999999998</v>
      </c>
      <c r="I428" s="35">
        <f>SUM(E428:H428)</f>
        <v>235.69000000000003</v>
      </c>
    </row>
    <row r="429" spans="1:9" ht="15.75" x14ac:dyDescent="0.25">
      <c r="A429" s="19">
        <v>405</v>
      </c>
      <c r="B429" s="82" t="s">
        <v>484</v>
      </c>
      <c r="C429" s="82" t="s">
        <v>485</v>
      </c>
      <c r="D429" s="1">
        <v>6</v>
      </c>
      <c r="E429" s="19">
        <v>85.5</v>
      </c>
      <c r="F429" s="19">
        <v>51.899999999999991</v>
      </c>
      <c r="G429" s="19">
        <v>31.399999999999995</v>
      </c>
      <c r="H429" s="19">
        <v>8.8400000000000016</v>
      </c>
      <c r="I429" s="35">
        <f t="shared" ref="I429:I456" si="20">SUM(E429:H429)</f>
        <v>177.64</v>
      </c>
    </row>
    <row r="430" spans="1:9" ht="15.75" x14ac:dyDescent="0.25">
      <c r="A430" s="19">
        <v>406</v>
      </c>
      <c r="B430" s="54" t="s">
        <v>486</v>
      </c>
      <c r="C430" s="54" t="s">
        <v>487</v>
      </c>
      <c r="D430" s="1">
        <v>6</v>
      </c>
      <c r="E430" s="19">
        <v>95.689999999999984</v>
      </c>
      <c r="F430" s="19">
        <v>48.2</v>
      </c>
      <c r="G430" s="19">
        <v>36.699999999999996</v>
      </c>
      <c r="H430" s="19">
        <v>12.559999999999997</v>
      </c>
      <c r="I430" s="35">
        <f t="shared" si="20"/>
        <v>193.14999999999998</v>
      </c>
    </row>
    <row r="431" spans="1:9" ht="15.75" x14ac:dyDescent="0.25">
      <c r="A431" s="19">
        <v>407</v>
      </c>
      <c r="B431" s="54" t="s">
        <v>488</v>
      </c>
      <c r="C431" s="54" t="s">
        <v>489</v>
      </c>
      <c r="D431" s="1">
        <v>6</v>
      </c>
      <c r="E431" s="19">
        <v>120.23</v>
      </c>
      <c r="F431" s="19">
        <v>49</v>
      </c>
      <c r="G431" s="19">
        <v>33.200000000000003</v>
      </c>
      <c r="H431" s="19">
        <v>16.84</v>
      </c>
      <c r="I431" s="35">
        <f t="shared" si="20"/>
        <v>219.27</v>
      </c>
    </row>
    <row r="432" spans="1:9" ht="15.75" x14ac:dyDescent="0.25">
      <c r="A432" s="19">
        <v>408</v>
      </c>
      <c r="B432" s="82" t="s">
        <v>490</v>
      </c>
      <c r="C432" s="82" t="s">
        <v>491</v>
      </c>
      <c r="D432" s="1">
        <v>6</v>
      </c>
      <c r="E432" s="19">
        <v>111.13999999999997</v>
      </c>
      <c r="F432" s="19">
        <v>40.200000000000003</v>
      </c>
      <c r="G432" s="19">
        <v>40.699999999999996</v>
      </c>
      <c r="H432" s="19">
        <v>14.696</v>
      </c>
      <c r="I432" s="35">
        <f t="shared" si="20"/>
        <v>206.73599999999996</v>
      </c>
    </row>
    <row r="433" spans="1:9" ht="15.75" x14ac:dyDescent="0.25">
      <c r="A433" s="19">
        <v>409</v>
      </c>
      <c r="B433" s="54" t="s">
        <v>492</v>
      </c>
      <c r="C433" s="54" t="s">
        <v>451</v>
      </c>
      <c r="D433" s="1">
        <v>100</v>
      </c>
      <c r="E433" s="19">
        <v>590.53</v>
      </c>
      <c r="F433" s="19">
        <v>442.8</v>
      </c>
      <c r="G433" s="19">
        <v>292.8</v>
      </c>
      <c r="H433" s="19">
        <v>235.3</v>
      </c>
      <c r="I433" s="35">
        <f t="shared" si="20"/>
        <v>1561.4299999999998</v>
      </c>
    </row>
    <row r="434" spans="1:9" ht="15.75" x14ac:dyDescent="0.25">
      <c r="A434" s="19">
        <v>410</v>
      </c>
      <c r="B434" s="54" t="s">
        <v>493</v>
      </c>
      <c r="C434" s="54" t="s">
        <v>467</v>
      </c>
      <c r="D434" s="1">
        <v>6</v>
      </c>
      <c r="E434" s="19">
        <v>104.06</v>
      </c>
      <c r="F434" s="19">
        <v>49.899999999999991</v>
      </c>
      <c r="G434" s="19">
        <v>42.6</v>
      </c>
      <c r="H434" s="19">
        <v>24.500000000000004</v>
      </c>
      <c r="I434" s="35">
        <f t="shared" si="20"/>
        <v>221.05999999999997</v>
      </c>
    </row>
    <row r="435" spans="1:9" x14ac:dyDescent="0.25">
      <c r="A435" s="19">
        <v>411</v>
      </c>
      <c r="B435" s="93" t="s">
        <v>494</v>
      </c>
      <c r="C435" s="90" t="s">
        <v>405</v>
      </c>
      <c r="D435" s="91">
        <v>6</v>
      </c>
      <c r="E435" s="19">
        <v>7</v>
      </c>
      <c r="F435" s="19">
        <v>3</v>
      </c>
      <c r="G435" s="19">
        <v>2</v>
      </c>
      <c r="H435" s="19">
        <v>0</v>
      </c>
      <c r="I435" s="35">
        <f t="shared" si="20"/>
        <v>12</v>
      </c>
    </row>
    <row r="436" spans="1:9" x14ac:dyDescent="0.25">
      <c r="A436" s="19">
        <v>412</v>
      </c>
      <c r="B436" s="93" t="s">
        <v>495</v>
      </c>
      <c r="C436" s="90" t="s">
        <v>405</v>
      </c>
      <c r="D436" s="91">
        <v>6</v>
      </c>
      <c r="E436" s="19">
        <v>7</v>
      </c>
      <c r="F436" s="19">
        <v>2.5</v>
      </c>
      <c r="G436" s="19">
        <v>3.5</v>
      </c>
      <c r="H436" s="19">
        <v>0.5</v>
      </c>
      <c r="I436" s="35">
        <f t="shared" si="20"/>
        <v>13.5</v>
      </c>
    </row>
    <row r="437" spans="1:9" x14ac:dyDescent="0.25">
      <c r="A437" s="19">
        <v>413</v>
      </c>
      <c r="B437" s="93" t="s">
        <v>496</v>
      </c>
      <c r="C437" s="90" t="s">
        <v>405</v>
      </c>
      <c r="D437" s="91">
        <v>6</v>
      </c>
      <c r="E437" s="19">
        <v>7</v>
      </c>
      <c r="F437" s="19">
        <v>4.5</v>
      </c>
      <c r="G437" s="19">
        <v>2</v>
      </c>
      <c r="H437" s="19">
        <v>0.5</v>
      </c>
      <c r="I437" s="35">
        <f t="shared" si="20"/>
        <v>14</v>
      </c>
    </row>
    <row r="438" spans="1:9" x14ac:dyDescent="0.25">
      <c r="A438" s="19">
        <v>414</v>
      </c>
      <c r="B438" s="93" t="s">
        <v>497</v>
      </c>
      <c r="C438" s="90" t="s">
        <v>405</v>
      </c>
      <c r="D438" s="91">
        <v>6</v>
      </c>
      <c r="E438" s="19">
        <v>5</v>
      </c>
      <c r="F438" s="19">
        <v>2</v>
      </c>
      <c r="G438" s="19">
        <v>1.5</v>
      </c>
      <c r="H438" s="19">
        <v>1</v>
      </c>
      <c r="I438" s="35">
        <f t="shared" si="20"/>
        <v>9.5</v>
      </c>
    </row>
    <row r="439" spans="1:9" x14ac:dyDescent="0.25">
      <c r="A439" s="19">
        <v>415</v>
      </c>
      <c r="B439" s="93" t="s">
        <v>498</v>
      </c>
      <c r="C439" s="90" t="s">
        <v>405</v>
      </c>
      <c r="D439" s="91">
        <v>6</v>
      </c>
      <c r="E439" s="19">
        <v>6</v>
      </c>
      <c r="F439" s="19">
        <v>2.5</v>
      </c>
      <c r="G439" s="19">
        <v>1.5</v>
      </c>
      <c r="H439" s="19">
        <v>1</v>
      </c>
      <c r="I439" s="35">
        <f t="shared" si="20"/>
        <v>11</v>
      </c>
    </row>
    <row r="440" spans="1:9" x14ac:dyDescent="0.25">
      <c r="A440" s="19">
        <v>416</v>
      </c>
      <c r="B440" s="93" t="s">
        <v>499</v>
      </c>
      <c r="C440" s="90" t="s">
        <v>405</v>
      </c>
      <c r="D440" s="91">
        <v>6</v>
      </c>
      <c r="E440" s="19">
        <v>7</v>
      </c>
      <c r="F440" s="19">
        <v>2</v>
      </c>
      <c r="G440" s="19">
        <v>1</v>
      </c>
      <c r="H440" s="19">
        <v>1</v>
      </c>
      <c r="I440" s="35">
        <f t="shared" si="20"/>
        <v>11</v>
      </c>
    </row>
    <row r="441" spans="1:9" x14ac:dyDescent="0.25">
      <c r="A441" s="19">
        <v>417</v>
      </c>
      <c r="B441" s="93" t="s">
        <v>500</v>
      </c>
      <c r="C441" s="90" t="s">
        <v>405</v>
      </c>
      <c r="D441" s="91">
        <v>6</v>
      </c>
      <c r="E441" s="19">
        <v>6</v>
      </c>
      <c r="F441" s="19">
        <v>2</v>
      </c>
      <c r="G441" s="19">
        <v>1.5</v>
      </c>
      <c r="H441" s="19">
        <v>1</v>
      </c>
      <c r="I441" s="35">
        <f t="shared" si="20"/>
        <v>10.5</v>
      </c>
    </row>
    <row r="442" spans="1:9" x14ac:dyDescent="0.25">
      <c r="A442" s="19">
        <v>418</v>
      </c>
      <c r="B442" s="93" t="s">
        <v>501</v>
      </c>
      <c r="C442" s="90" t="s">
        <v>405</v>
      </c>
      <c r="D442" s="91">
        <v>6</v>
      </c>
      <c r="E442" s="19">
        <v>5</v>
      </c>
      <c r="F442" s="19">
        <v>3</v>
      </c>
      <c r="G442" s="19">
        <v>2.5</v>
      </c>
      <c r="H442" s="19">
        <v>0</v>
      </c>
      <c r="I442" s="35">
        <f t="shared" si="20"/>
        <v>10.5</v>
      </c>
    </row>
    <row r="443" spans="1:9" x14ac:dyDescent="0.25">
      <c r="A443" s="19">
        <v>419</v>
      </c>
      <c r="B443" s="93" t="s">
        <v>502</v>
      </c>
      <c r="C443" s="90" t="s">
        <v>405</v>
      </c>
      <c r="D443" s="91">
        <v>6</v>
      </c>
      <c r="E443" s="19">
        <v>6</v>
      </c>
      <c r="F443" s="19">
        <v>3.5</v>
      </c>
      <c r="G443" s="19">
        <v>2</v>
      </c>
      <c r="H443" s="19">
        <v>1</v>
      </c>
      <c r="I443" s="35">
        <f t="shared" si="20"/>
        <v>12.5</v>
      </c>
    </row>
    <row r="444" spans="1:9" x14ac:dyDescent="0.25">
      <c r="A444" s="19">
        <v>420</v>
      </c>
      <c r="B444" s="93" t="s">
        <v>503</v>
      </c>
      <c r="C444" s="90" t="s">
        <v>405</v>
      </c>
      <c r="D444" s="91">
        <v>6</v>
      </c>
      <c r="E444" s="19">
        <v>7</v>
      </c>
      <c r="F444" s="19">
        <v>2.5</v>
      </c>
      <c r="G444" s="19">
        <v>3.5</v>
      </c>
      <c r="H444" s="19">
        <v>0.5</v>
      </c>
      <c r="I444" s="35">
        <f t="shared" si="20"/>
        <v>13.5</v>
      </c>
    </row>
    <row r="445" spans="1:9" x14ac:dyDescent="0.25">
      <c r="A445" s="19">
        <v>421</v>
      </c>
      <c r="B445" s="93" t="s">
        <v>504</v>
      </c>
      <c r="C445" s="90" t="s">
        <v>405</v>
      </c>
      <c r="D445" s="91">
        <v>6</v>
      </c>
      <c r="E445" s="19">
        <v>7</v>
      </c>
      <c r="F445" s="19">
        <v>4.5</v>
      </c>
      <c r="G445" s="19">
        <v>2</v>
      </c>
      <c r="H445" s="19">
        <v>0.5</v>
      </c>
      <c r="I445" s="35">
        <f t="shared" si="20"/>
        <v>14</v>
      </c>
    </row>
    <row r="446" spans="1:9" x14ac:dyDescent="0.25">
      <c r="A446" s="19">
        <v>422</v>
      </c>
      <c r="B446" s="93" t="s">
        <v>505</v>
      </c>
      <c r="C446" s="90" t="s">
        <v>405</v>
      </c>
      <c r="D446" s="91">
        <v>6</v>
      </c>
      <c r="E446" s="19">
        <v>5</v>
      </c>
      <c r="F446" s="19">
        <v>3</v>
      </c>
      <c r="G446" s="19">
        <v>2.5</v>
      </c>
      <c r="H446" s="19">
        <v>0</v>
      </c>
      <c r="I446" s="35">
        <f t="shared" si="20"/>
        <v>10.5</v>
      </c>
    </row>
    <row r="447" spans="1:9" x14ac:dyDescent="0.25">
      <c r="A447" s="19">
        <v>423</v>
      </c>
      <c r="B447" s="93" t="s">
        <v>506</v>
      </c>
      <c r="C447" s="90" t="s">
        <v>405</v>
      </c>
      <c r="D447" s="91">
        <v>6</v>
      </c>
      <c r="E447" s="19">
        <v>6</v>
      </c>
      <c r="F447" s="19">
        <v>2.5</v>
      </c>
      <c r="G447" s="19">
        <v>1.5</v>
      </c>
      <c r="H447" s="19">
        <v>1</v>
      </c>
      <c r="I447" s="35">
        <f t="shared" si="20"/>
        <v>11</v>
      </c>
    </row>
    <row r="448" spans="1:9" x14ac:dyDescent="0.25">
      <c r="A448" s="19">
        <v>424</v>
      </c>
      <c r="B448" s="93" t="s">
        <v>507</v>
      </c>
      <c r="C448" s="90" t="s">
        <v>405</v>
      </c>
      <c r="D448" s="91">
        <v>6</v>
      </c>
      <c r="E448" s="19">
        <v>7</v>
      </c>
      <c r="F448" s="19">
        <v>2</v>
      </c>
      <c r="G448" s="19">
        <v>1</v>
      </c>
      <c r="H448" s="19">
        <v>1</v>
      </c>
      <c r="I448" s="35">
        <f t="shared" si="20"/>
        <v>11</v>
      </c>
    </row>
    <row r="449" spans="1:9" x14ac:dyDescent="0.25">
      <c r="A449" s="19">
        <v>425</v>
      </c>
      <c r="B449" s="93" t="s">
        <v>508</v>
      </c>
      <c r="C449" s="90" t="s">
        <v>405</v>
      </c>
      <c r="D449" s="91">
        <v>6</v>
      </c>
      <c r="E449" s="19">
        <v>6</v>
      </c>
      <c r="F449" s="19">
        <v>2</v>
      </c>
      <c r="G449" s="19">
        <v>1.5</v>
      </c>
      <c r="H449" s="19">
        <v>1</v>
      </c>
      <c r="I449" s="35">
        <f t="shared" si="20"/>
        <v>10.5</v>
      </c>
    </row>
    <row r="450" spans="1:9" x14ac:dyDescent="0.25">
      <c r="A450" s="19">
        <v>426</v>
      </c>
      <c r="B450" s="93" t="s">
        <v>509</v>
      </c>
      <c r="C450" s="90" t="s">
        <v>405</v>
      </c>
      <c r="D450" s="91">
        <v>6</v>
      </c>
      <c r="E450" s="19">
        <v>5</v>
      </c>
      <c r="F450" s="19">
        <v>3</v>
      </c>
      <c r="G450" s="19">
        <v>2.5</v>
      </c>
      <c r="H450" s="19">
        <v>0</v>
      </c>
      <c r="I450" s="35">
        <f t="shared" si="20"/>
        <v>10.5</v>
      </c>
    </row>
    <row r="451" spans="1:9" x14ac:dyDescent="0.25">
      <c r="A451" s="19">
        <v>427</v>
      </c>
      <c r="B451" s="93" t="s">
        <v>510</v>
      </c>
      <c r="C451" s="90" t="s">
        <v>405</v>
      </c>
      <c r="D451" s="91">
        <v>6</v>
      </c>
      <c r="E451" s="19">
        <v>5</v>
      </c>
      <c r="F451" s="19">
        <v>3</v>
      </c>
      <c r="G451" s="19">
        <v>2.5</v>
      </c>
      <c r="H451" s="19">
        <v>0</v>
      </c>
      <c r="I451" s="35">
        <f t="shared" si="20"/>
        <v>10.5</v>
      </c>
    </row>
    <row r="452" spans="1:9" x14ac:dyDescent="0.25">
      <c r="A452" s="19">
        <v>428</v>
      </c>
      <c r="B452" s="93" t="s">
        <v>511</v>
      </c>
      <c r="C452" s="90" t="s">
        <v>405</v>
      </c>
      <c r="D452" s="91">
        <v>6</v>
      </c>
      <c r="E452" s="19">
        <v>7</v>
      </c>
      <c r="F452" s="19">
        <v>3</v>
      </c>
      <c r="G452" s="19">
        <v>2</v>
      </c>
      <c r="H452" s="19">
        <v>0</v>
      </c>
      <c r="I452" s="35">
        <f t="shared" si="20"/>
        <v>12</v>
      </c>
    </row>
    <row r="453" spans="1:9" x14ac:dyDescent="0.25">
      <c r="A453" s="19">
        <v>429</v>
      </c>
      <c r="B453" s="93" t="s">
        <v>512</v>
      </c>
      <c r="C453" s="90" t="s">
        <v>405</v>
      </c>
      <c r="D453" s="91">
        <v>6</v>
      </c>
      <c r="E453" s="19">
        <v>7</v>
      </c>
      <c r="F453" s="19">
        <v>2.5</v>
      </c>
      <c r="G453" s="19">
        <v>3.5</v>
      </c>
      <c r="H453" s="19">
        <v>0.5</v>
      </c>
      <c r="I453" s="35">
        <f t="shared" si="20"/>
        <v>13.5</v>
      </c>
    </row>
    <row r="454" spans="1:9" x14ac:dyDescent="0.25">
      <c r="A454" s="19">
        <v>430</v>
      </c>
      <c r="B454" s="93" t="s">
        <v>513</v>
      </c>
      <c r="C454" s="90" t="s">
        <v>405</v>
      </c>
      <c r="D454" s="91">
        <v>6</v>
      </c>
      <c r="E454" s="19">
        <v>7</v>
      </c>
      <c r="F454" s="19">
        <v>4.5</v>
      </c>
      <c r="G454" s="19">
        <v>2</v>
      </c>
      <c r="H454" s="19">
        <v>0.5</v>
      </c>
      <c r="I454" s="35">
        <f t="shared" si="20"/>
        <v>14</v>
      </c>
    </row>
    <row r="455" spans="1:9" x14ac:dyDescent="0.25">
      <c r="A455" s="19">
        <v>431</v>
      </c>
      <c r="B455" s="92" t="s">
        <v>514</v>
      </c>
      <c r="C455" s="90" t="s">
        <v>405</v>
      </c>
      <c r="D455" s="91">
        <v>2</v>
      </c>
      <c r="E455" s="19">
        <v>3</v>
      </c>
      <c r="F455" s="19">
        <v>1</v>
      </c>
      <c r="G455" s="19">
        <v>1</v>
      </c>
      <c r="H455" s="19">
        <v>1</v>
      </c>
      <c r="I455" s="35">
        <f t="shared" si="20"/>
        <v>6</v>
      </c>
    </row>
    <row r="456" spans="1:9" x14ac:dyDescent="0.25">
      <c r="A456" s="19">
        <v>432</v>
      </c>
      <c r="B456" s="92" t="s">
        <v>515</v>
      </c>
      <c r="C456" s="90" t="s">
        <v>405</v>
      </c>
      <c r="D456" s="91">
        <v>2</v>
      </c>
      <c r="E456" s="19">
        <v>3</v>
      </c>
      <c r="F456" s="19">
        <v>3</v>
      </c>
      <c r="G456" s="19">
        <v>1</v>
      </c>
      <c r="H456" s="19">
        <v>0</v>
      </c>
      <c r="I456" s="35">
        <f t="shared" si="20"/>
        <v>7</v>
      </c>
    </row>
    <row r="457" spans="1:9" x14ac:dyDescent="0.25">
      <c r="C457" s="17" t="s">
        <v>91</v>
      </c>
      <c r="D457" s="17">
        <f>SUM(D428:D456)</f>
        <v>260</v>
      </c>
      <c r="E457" s="17">
        <f t="shared" ref="E457:I457" si="21">SUM(E428:E456)</f>
        <v>1359.4399999999998</v>
      </c>
      <c r="F457" s="17">
        <f t="shared" si="21"/>
        <v>799</v>
      </c>
      <c r="G457" s="17">
        <f t="shared" si="21"/>
        <v>565.20000000000005</v>
      </c>
      <c r="H457" s="17">
        <f t="shared" si="21"/>
        <v>339.83600000000001</v>
      </c>
      <c r="I457" s="17">
        <f t="shared" si="21"/>
        <v>3063.4759999999997</v>
      </c>
    </row>
    <row r="458" spans="1:9" x14ac:dyDescent="0.25">
      <c r="A458" s="299" t="s">
        <v>516</v>
      </c>
      <c r="B458" s="300"/>
      <c r="C458" s="300"/>
      <c r="D458" s="300"/>
      <c r="E458" s="300"/>
      <c r="F458" s="300"/>
      <c r="G458" s="300"/>
      <c r="H458" s="300"/>
      <c r="I458" s="301"/>
    </row>
    <row r="459" spans="1:9" ht="15.75" x14ac:dyDescent="0.25">
      <c r="A459" s="19">
        <v>433</v>
      </c>
      <c r="B459" s="74" t="s">
        <v>517</v>
      </c>
      <c r="C459" s="94" t="s">
        <v>518</v>
      </c>
      <c r="D459" s="81">
        <v>12</v>
      </c>
      <c r="E459" s="19">
        <v>199.57000000000005</v>
      </c>
      <c r="F459" s="19">
        <v>104.70000000000002</v>
      </c>
      <c r="G459" s="19">
        <v>52.900000000000013</v>
      </c>
      <c r="H459" s="19">
        <v>15.000000000000002</v>
      </c>
      <c r="I459" s="35">
        <f>SUM(E459:H459)</f>
        <v>372.17000000000013</v>
      </c>
    </row>
    <row r="460" spans="1:9" ht="15.75" x14ac:dyDescent="0.25">
      <c r="A460" s="19">
        <v>434</v>
      </c>
      <c r="B460" s="74" t="s">
        <v>519</v>
      </c>
      <c r="C460" s="94" t="s">
        <v>520</v>
      </c>
      <c r="D460" s="81" t="s">
        <v>25</v>
      </c>
      <c r="E460" s="19">
        <v>71.070000000000007</v>
      </c>
      <c r="F460" s="19">
        <v>46.7</v>
      </c>
      <c r="G460" s="19">
        <v>28.6</v>
      </c>
      <c r="H460" s="19">
        <v>5.4599999999999991</v>
      </c>
      <c r="I460" s="35">
        <f t="shared" ref="I460:I490" si="22">SUM(E460:H460)</f>
        <v>151.83000000000001</v>
      </c>
    </row>
    <row r="461" spans="1:9" ht="15.75" x14ac:dyDescent="0.25">
      <c r="A461" s="19">
        <v>435</v>
      </c>
      <c r="B461" s="74" t="s">
        <v>521</v>
      </c>
      <c r="C461" s="94" t="s">
        <v>522</v>
      </c>
      <c r="D461" s="81" t="s">
        <v>25</v>
      </c>
      <c r="E461" s="19">
        <v>72.240000000000009</v>
      </c>
      <c r="F461" s="19">
        <v>51.099999999999994</v>
      </c>
      <c r="G461" s="19">
        <v>37.400000000000006</v>
      </c>
      <c r="H461" s="19">
        <v>17.100000000000001</v>
      </c>
      <c r="I461" s="35">
        <f t="shared" si="22"/>
        <v>177.84</v>
      </c>
    </row>
    <row r="462" spans="1:9" ht="15.75" x14ac:dyDescent="0.25">
      <c r="A462" s="19">
        <v>436</v>
      </c>
      <c r="B462" s="74" t="s">
        <v>523</v>
      </c>
      <c r="C462" s="94" t="s">
        <v>524</v>
      </c>
      <c r="D462" s="81">
        <v>15</v>
      </c>
      <c r="E462" s="19">
        <v>249.08999999999997</v>
      </c>
      <c r="F462" s="19">
        <v>103.30000000000001</v>
      </c>
      <c r="G462" s="19">
        <v>62.600000000000009</v>
      </c>
      <c r="H462" s="19">
        <v>21.300000000000004</v>
      </c>
      <c r="I462" s="35">
        <f t="shared" si="22"/>
        <v>436.29</v>
      </c>
    </row>
    <row r="463" spans="1:9" ht="15.75" x14ac:dyDescent="0.25">
      <c r="A463" s="19">
        <v>437</v>
      </c>
      <c r="B463" s="74" t="s">
        <v>525</v>
      </c>
      <c r="C463" s="94" t="s">
        <v>520</v>
      </c>
      <c r="D463" s="81">
        <v>20</v>
      </c>
      <c r="E463" s="19">
        <v>264.96000000000004</v>
      </c>
      <c r="F463" s="19">
        <v>128.5</v>
      </c>
      <c r="G463" s="19">
        <v>65.300000000000011</v>
      </c>
      <c r="H463" s="19">
        <v>25.1</v>
      </c>
      <c r="I463" s="35">
        <f t="shared" si="22"/>
        <v>483.86000000000007</v>
      </c>
    </row>
    <row r="464" spans="1:9" ht="15.75" x14ac:dyDescent="0.25">
      <c r="A464" s="19">
        <v>438</v>
      </c>
      <c r="B464" s="74" t="s">
        <v>526</v>
      </c>
      <c r="C464" s="94" t="s">
        <v>520</v>
      </c>
      <c r="D464" s="81">
        <v>20</v>
      </c>
      <c r="E464" s="19">
        <v>251.87000000000003</v>
      </c>
      <c r="F464" s="19">
        <v>119.29999999999998</v>
      </c>
      <c r="G464" s="19">
        <v>53.100000000000009</v>
      </c>
      <c r="H464" s="19">
        <v>30.299999999999997</v>
      </c>
      <c r="I464" s="35">
        <f t="shared" si="22"/>
        <v>454.57000000000005</v>
      </c>
    </row>
    <row r="465" spans="1:9" ht="15.75" x14ac:dyDescent="0.25">
      <c r="A465" s="19">
        <v>439</v>
      </c>
      <c r="B465" s="74" t="s">
        <v>527</v>
      </c>
      <c r="C465" s="94" t="s">
        <v>520</v>
      </c>
      <c r="D465" s="81">
        <v>20</v>
      </c>
      <c r="E465" s="19">
        <v>261.77</v>
      </c>
      <c r="F465" s="19">
        <v>143.30000000000001</v>
      </c>
      <c r="G465" s="19">
        <v>99.600000000000009</v>
      </c>
      <c r="H465" s="19">
        <v>25.999999999999996</v>
      </c>
      <c r="I465" s="35">
        <f t="shared" si="22"/>
        <v>530.66999999999996</v>
      </c>
    </row>
    <row r="466" spans="1:9" ht="15.75" x14ac:dyDescent="0.25">
      <c r="A466" s="19">
        <v>440</v>
      </c>
      <c r="B466" s="74" t="s">
        <v>528</v>
      </c>
      <c r="C466" s="94" t="s">
        <v>529</v>
      </c>
      <c r="D466" s="81" t="s">
        <v>25</v>
      </c>
      <c r="E466" s="19">
        <v>77.27</v>
      </c>
      <c r="F466" s="19">
        <v>48.000000000000007</v>
      </c>
      <c r="G466" s="19">
        <v>19.999999999999996</v>
      </c>
      <c r="H466" s="19">
        <v>1.1000000000000001</v>
      </c>
      <c r="I466" s="35">
        <f t="shared" si="22"/>
        <v>146.37</v>
      </c>
    </row>
    <row r="467" spans="1:9" ht="15.75" x14ac:dyDescent="0.25">
      <c r="A467" s="19">
        <v>441</v>
      </c>
      <c r="B467" s="74" t="s">
        <v>530</v>
      </c>
      <c r="C467" s="94" t="s">
        <v>531</v>
      </c>
      <c r="D467" s="81">
        <v>5</v>
      </c>
      <c r="E467" s="19">
        <v>97.180000000000021</v>
      </c>
      <c r="F467" s="19">
        <v>21.999999999999996</v>
      </c>
      <c r="G467" s="19">
        <v>13.4</v>
      </c>
      <c r="H467" s="19">
        <v>7.9999999999999982</v>
      </c>
      <c r="I467" s="35">
        <f t="shared" si="22"/>
        <v>140.58000000000001</v>
      </c>
    </row>
    <row r="468" spans="1:9" ht="15.75" x14ac:dyDescent="0.25">
      <c r="A468" s="19">
        <v>442</v>
      </c>
      <c r="B468" s="74" t="s">
        <v>532</v>
      </c>
      <c r="C468" s="94" t="s">
        <v>520</v>
      </c>
      <c r="D468" s="81">
        <v>7</v>
      </c>
      <c r="E468" s="19">
        <v>129.26</v>
      </c>
      <c r="F468" s="19">
        <v>47.300000000000011</v>
      </c>
      <c r="G468" s="19">
        <v>26.999999999999996</v>
      </c>
      <c r="H468" s="19">
        <v>8.3999999999999986</v>
      </c>
      <c r="I468" s="35">
        <f t="shared" si="22"/>
        <v>211.96</v>
      </c>
    </row>
    <row r="469" spans="1:9" ht="15.75" x14ac:dyDescent="0.25">
      <c r="A469" s="19">
        <v>443</v>
      </c>
      <c r="B469" s="74" t="s">
        <v>533</v>
      </c>
      <c r="C469" s="94" t="s">
        <v>534</v>
      </c>
      <c r="D469" s="81">
        <v>15</v>
      </c>
      <c r="E469" s="19">
        <v>269.86</v>
      </c>
      <c r="F469" s="19">
        <v>164.4</v>
      </c>
      <c r="G469" s="19">
        <v>71.199999999999989</v>
      </c>
      <c r="H469" s="19">
        <v>12.6</v>
      </c>
      <c r="I469" s="35">
        <f t="shared" si="22"/>
        <v>518.05999999999995</v>
      </c>
    </row>
    <row r="470" spans="1:9" ht="15.75" x14ac:dyDescent="0.25">
      <c r="A470" s="19">
        <v>444</v>
      </c>
      <c r="B470" s="74" t="s">
        <v>535</v>
      </c>
      <c r="C470" s="94" t="s">
        <v>536</v>
      </c>
      <c r="D470" s="81">
        <v>10</v>
      </c>
      <c r="E470" s="19">
        <v>159.67000000000002</v>
      </c>
      <c r="F470" s="19">
        <v>71.300000000000011</v>
      </c>
      <c r="G470" s="19">
        <v>51.400000000000006</v>
      </c>
      <c r="H470" s="19">
        <v>13.499999999999998</v>
      </c>
      <c r="I470" s="35">
        <f t="shared" si="22"/>
        <v>295.87</v>
      </c>
    </row>
    <row r="471" spans="1:9" ht="15.75" x14ac:dyDescent="0.25">
      <c r="A471" s="19">
        <v>445</v>
      </c>
      <c r="B471" s="74" t="s">
        <v>537</v>
      </c>
      <c r="C471" s="94" t="s">
        <v>520</v>
      </c>
      <c r="D471" s="81" t="s">
        <v>25</v>
      </c>
      <c r="E471" s="19">
        <v>78.86</v>
      </c>
      <c r="F471" s="19">
        <v>46.000000000000007</v>
      </c>
      <c r="G471" s="19">
        <v>20.999999999999996</v>
      </c>
      <c r="H471" s="19">
        <v>3.9599999999999986</v>
      </c>
      <c r="I471" s="35">
        <f t="shared" si="22"/>
        <v>149.82000000000002</v>
      </c>
    </row>
    <row r="472" spans="1:9" ht="15.75" x14ac:dyDescent="0.25">
      <c r="A472" s="19">
        <v>446</v>
      </c>
      <c r="B472" s="74" t="s">
        <v>538</v>
      </c>
      <c r="C472" s="94" t="s">
        <v>520</v>
      </c>
      <c r="D472" s="81" t="s">
        <v>25</v>
      </c>
      <c r="E472" s="19">
        <v>91.140000000000015</v>
      </c>
      <c r="F472" s="19">
        <v>48.9</v>
      </c>
      <c r="G472" s="19">
        <v>37.1</v>
      </c>
      <c r="H472" s="19">
        <v>13.8</v>
      </c>
      <c r="I472" s="35">
        <f t="shared" si="22"/>
        <v>190.94000000000003</v>
      </c>
    </row>
    <row r="473" spans="1:9" ht="15.75" x14ac:dyDescent="0.25">
      <c r="A473" s="19">
        <v>447</v>
      </c>
      <c r="B473" s="74" t="s">
        <v>539</v>
      </c>
      <c r="C473" s="94" t="s">
        <v>520</v>
      </c>
      <c r="D473" s="81">
        <v>50</v>
      </c>
      <c r="E473" s="19">
        <v>774.07</v>
      </c>
      <c r="F473" s="19">
        <v>375.30000000000007</v>
      </c>
      <c r="G473" s="19">
        <v>179.1</v>
      </c>
      <c r="H473" s="19">
        <v>26.200000000000003</v>
      </c>
      <c r="I473" s="35">
        <f t="shared" si="22"/>
        <v>1354.67</v>
      </c>
    </row>
    <row r="474" spans="1:9" ht="15.75" x14ac:dyDescent="0.25">
      <c r="A474" s="19">
        <v>448</v>
      </c>
      <c r="B474" s="74" t="s">
        <v>540</v>
      </c>
      <c r="C474" s="94" t="s">
        <v>520</v>
      </c>
      <c r="D474" s="81" t="s">
        <v>25</v>
      </c>
      <c r="E474" s="19">
        <v>75.66</v>
      </c>
      <c r="F474" s="19">
        <v>48.000000000000007</v>
      </c>
      <c r="G474" s="19">
        <v>30.600000000000005</v>
      </c>
      <c r="H474" s="19">
        <v>7.9999999999999982</v>
      </c>
      <c r="I474" s="35">
        <f t="shared" si="22"/>
        <v>162.26</v>
      </c>
    </row>
    <row r="475" spans="1:9" ht="15.75" x14ac:dyDescent="0.25">
      <c r="A475" s="19">
        <v>449</v>
      </c>
      <c r="B475" s="74" t="s">
        <v>541</v>
      </c>
      <c r="C475" s="94" t="s">
        <v>520</v>
      </c>
      <c r="D475" s="81">
        <v>10</v>
      </c>
      <c r="E475" s="19">
        <v>150.68</v>
      </c>
      <c r="F475" s="19">
        <v>88.9</v>
      </c>
      <c r="G475" s="19">
        <v>61.300000000000011</v>
      </c>
      <c r="H475" s="19">
        <v>12.6</v>
      </c>
      <c r="I475" s="35">
        <f t="shared" si="22"/>
        <v>313.48</v>
      </c>
    </row>
    <row r="476" spans="1:9" ht="15.75" x14ac:dyDescent="0.25">
      <c r="A476" s="19">
        <v>450</v>
      </c>
      <c r="B476" s="74" t="s">
        <v>542</v>
      </c>
      <c r="C476" s="94" t="s">
        <v>520</v>
      </c>
      <c r="D476" s="81">
        <v>10</v>
      </c>
      <c r="E476" s="19">
        <v>146.9</v>
      </c>
      <c r="F476" s="19">
        <v>85.500000000000014</v>
      </c>
      <c r="G476" s="19">
        <v>37</v>
      </c>
      <c r="H476" s="19">
        <v>15.799999999999997</v>
      </c>
      <c r="I476" s="35">
        <f t="shared" si="22"/>
        <v>285.20000000000005</v>
      </c>
    </row>
    <row r="477" spans="1:9" ht="15.75" x14ac:dyDescent="0.25">
      <c r="A477" s="19">
        <v>451</v>
      </c>
      <c r="B477" s="74" t="s">
        <v>543</v>
      </c>
      <c r="C477" s="94" t="s">
        <v>520</v>
      </c>
      <c r="D477" s="81">
        <v>10</v>
      </c>
      <c r="E477" s="19">
        <v>176.98999999999998</v>
      </c>
      <c r="F477" s="19">
        <v>59.599999999999994</v>
      </c>
      <c r="G477" s="19">
        <v>48.6</v>
      </c>
      <c r="H477" s="19">
        <v>12.6</v>
      </c>
      <c r="I477" s="35">
        <f t="shared" si="22"/>
        <v>297.79000000000002</v>
      </c>
    </row>
    <row r="478" spans="1:9" ht="15.75" x14ac:dyDescent="0.25">
      <c r="A478" s="19">
        <v>452</v>
      </c>
      <c r="B478" s="74" t="s">
        <v>544</v>
      </c>
      <c r="C478" s="94" t="s">
        <v>520</v>
      </c>
      <c r="D478" s="81" t="s">
        <v>25</v>
      </c>
      <c r="E478" s="19">
        <v>80.22999999999999</v>
      </c>
      <c r="F478" s="19">
        <v>46.7</v>
      </c>
      <c r="G478" s="19">
        <v>31.900000000000006</v>
      </c>
      <c r="H478" s="19">
        <v>5.2599999999999989</v>
      </c>
      <c r="I478" s="35">
        <f t="shared" si="22"/>
        <v>164.08999999999997</v>
      </c>
    </row>
    <row r="479" spans="1:9" ht="15.75" x14ac:dyDescent="0.25">
      <c r="A479" s="19">
        <v>453</v>
      </c>
      <c r="B479" s="74" t="s">
        <v>70</v>
      </c>
      <c r="C479" s="94" t="s">
        <v>520</v>
      </c>
      <c r="D479" s="81" t="s">
        <v>25</v>
      </c>
      <c r="E479" s="19">
        <v>82.14</v>
      </c>
      <c r="F479" s="19">
        <v>47.8</v>
      </c>
      <c r="G479" s="19">
        <v>41.2</v>
      </c>
      <c r="H479" s="19">
        <v>13.400000000000002</v>
      </c>
      <c r="I479" s="35">
        <f t="shared" si="22"/>
        <v>184.54</v>
      </c>
    </row>
    <row r="480" spans="1:9" ht="15.75" x14ac:dyDescent="0.25">
      <c r="A480" s="19">
        <v>454</v>
      </c>
      <c r="B480" s="74" t="s">
        <v>545</v>
      </c>
      <c r="C480" s="94" t="s">
        <v>520</v>
      </c>
      <c r="D480" s="81">
        <v>10</v>
      </c>
      <c r="E480" s="19">
        <v>175.57000000000002</v>
      </c>
      <c r="F480" s="19">
        <v>82.899999999999991</v>
      </c>
      <c r="G480" s="19">
        <v>44.000000000000007</v>
      </c>
      <c r="H480" s="19">
        <v>14</v>
      </c>
      <c r="I480" s="35">
        <f t="shared" si="22"/>
        <v>316.47000000000003</v>
      </c>
    </row>
    <row r="481" spans="1:9" ht="15.75" x14ac:dyDescent="0.25">
      <c r="A481" s="19">
        <v>455</v>
      </c>
      <c r="B481" s="74" t="s">
        <v>546</v>
      </c>
      <c r="C481" s="94" t="s">
        <v>520</v>
      </c>
      <c r="D481" s="81" t="s">
        <v>25</v>
      </c>
      <c r="E481" s="19">
        <v>101.11999999999999</v>
      </c>
      <c r="F481" s="19">
        <v>64.600000000000009</v>
      </c>
      <c r="G481" s="19">
        <v>32.599999999999994</v>
      </c>
      <c r="H481" s="19">
        <v>4.8</v>
      </c>
      <c r="I481" s="35">
        <f t="shared" si="22"/>
        <v>203.12</v>
      </c>
    </row>
    <row r="482" spans="1:9" ht="15.75" x14ac:dyDescent="0.25">
      <c r="A482" s="19">
        <v>456</v>
      </c>
      <c r="B482" s="58" t="s">
        <v>547</v>
      </c>
      <c r="C482" s="94" t="s">
        <v>520</v>
      </c>
      <c r="D482" s="81" t="s">
        <v>25</v>
      </c>
      <c r="E482" s="19">
        <v>79.09</v>
      </c>
      <c r="F482" s="19">
        <v>58.099999999999994</v>
      </c>
      <c r="G482" s="19">
        <v>31.200000000000003</v>
      </c>
      <c r="H482" s="19">
        <v>17.5</v>
      </c>
      <c r="I482" s="35">
        <f t="shared" si="22"/>
        <v>185.89</v>
      </c>
    </row>
    <row r="483" spans="1:9" ht="15.75" x14ac:dyDescent="0.25">
      <c r="A483" s="19">
        <v>457</v>
      </c>
      <c r="B483" s="76" t="s">
        <v>548</v>
      </c>
      <c r="C483" s="95" t="s">
        <v>516</v>
      </c>
      <c r="D483" s="81" t="s">
        <v>25</v>
      </c>
      <c r="E483" s="19">
        <v>62.180000000000007</v>
      </c>
      <c r="F483" s="19">
        <v>50.300000000000004</v>
      </c>
      <c r="G483" s="19">
        <v>32.200000000000003</v>
      </c>
      <c r="H483" s="19">
        <v>10.6</v>
      </c>
      <c r="I483" s="35">
        <f t="shared" si="22"/>
        <v>155.28</v>
      </c>
    </row>
    <row r="484" spans="1:9" x14ac:dyDescent="0.25">
      <c r="A484" s="19">
        <v>458</v>
      </c>
      <c r="B484" s="77" t="s">
        <v>549</v>
      </c>
      <c r="C484" s="95" t="s">
        <v>516</v>
      </c>
      <c r="D484" s="96" t="s">
        <v>25</v>
      </c>
      <c r="E484" s="19">
        <v>55.900000000000006</v>
      </c>
      <c r="F484" s="19">
        <v>33.6</v>
      </c>
      <c r="G484" s="19">
        <v>27.2</v>
      </c>
      <c r="H484" s="19">
        <v>11.999999999999998</v>
      </c>
      <c r="I484" s="35">
        <f t="shared" si="22"/>
        <v>128.69999999999999</v>
      </c>
    </row>
    <row r="485" spans="1:9" x14ac:dyDescent="0.25">
      <c r="A485" s="19">
        <v>459</v>
      </c>
      <c r="B485" s="87" t="s">
        <v>550</v>
      </c>
      <c r="C485" s="11" t="s">
        <v>516</v>
      </c>
      <c r="D485" s="96">
        <v>5</v>
      </c>
      <c r="E485" s="19">
        <v>39.370000000000005</v>
      </c>
      <c r="F485" s="19">
        <v>7.8</v>
      </c>
      <c r="G485" s="19">
        <v>1</v>
      </c>
      <c r="H485" s="19">
        <v>3.4</v>
      </c>
      <c r="I485" s="35">
        <f t="shared" si="22"/>
        <v>51.57</v>
      </c>
    </row>
    <row r="486" spans="1:9" x14ac:dyDescent="0.25">
      <c r="A486" s="19">
        <v>460</v>
      </c>
      <c r="B486" s="76" t="s">
        <v>551</v>
      </c>
      <c r="C486" s="11" t="s">
        <v>516</v>
      </c>
      <c r="D486" s="96" t="s">
        <v>25</v>
      </c>
      <c r="E486" s="19">
        <v>24.53</v>
      </c>
      <c r="F486" s="19">
        <v>16.5</v>
      </c>
      <c r="G486" s="19">
        <v>9.3000000000000007</v>
      </c>
      <c r="H486" s="19">
        <v>0.89999999999999991</v>
      </c>
      <c r="I486" s="35">
        <f t="shared" si="22"/>
        <v>51.23</v>
      </c>
    </row>
    <row r="487" spans="1:9" x14ac:dyDescent="0.25">
      <c r="A487" s="19">
        <v>461</v>
      </c>
      <c r="B487" s="75" t="s">
        <v>552</v>
      </c>
      <c r="C487" s="11" t="s">
        <v>516</v>
      </c>
      <c r="D487" s="96" t="s">
        <v>25</v>
      </c>
      <c r="E487" s="19">
        <v>26.82</v>
      </c>
      <c r="F487" s="19">
        <v>21.2</v>
      </c>
      <c r="G487" s="19">
        <v>13.4</v>
      </c>
      <c r="H487" s="19">
        <v>0.8</v>
      </c>
      <c r="I487" s="35">
        <f t="shared" si="22"/>
        <v>62.219999999999992</v>
      </c>
    </row>
    <row r="488" spans="1:9" x14ac:dyDescent="0.25">
      <c r="A488" s="19">
        <v>462</v>
      </c>
      <c r="B488" s="78" t="s">
        <v>553</v>
      </c>
      <c r="C488" s="53" t="s">
        <v>516</v>
      </c>
      <c r="D488" s="96"/>
      <c r="E488" s="19">
        <v>8</v>
      </c>
      <c r="F488" s="19">
        <v>6</v>
      </c>
      <c r="G488" s="19">
        <v>3</v>
      </c>
      <c r="H488" s="19">
        <v>0</v>
      </c>
      <c r="I488" s="35">
        <f t="shared" si="22"/>
        <v>17</v>
      </c>
    </row>
    <row r="489" spans="1:9" x14ac:dyDescent="0.25">
      <c r="A489" s="19">
        <v>463</v>
      </c>
      <c r="B489" s="78" t="s">
        <v>554</v>
      </c>
      <c r="C489" s="53" t="s">
        <v>516</v>
      </c>
      <c r="D489" s="96"/>
      <c r="E489" s="19">
        <v>19</v>
      </c>
      <c r="F489" s="19">
        <v>1</v>
      </c>
      <c r="G489" s="19">
        <v>1</v>
      </c>
      <c r="H489" s="19">
        <v>1</v>
      </c>
      <c r="I489" s="35">
        <f t="shared" si="22"/>
        <v>22</v>
      </c>
    </row>
    <row r="490" spans="1:9" x14ac:dyDescent="0.25">
      <c r="A490" s="19">
        <v>464</v>
      </c>
      <c r="B490" s="79" t="s">
        <v>555</v>
      </c>
      <c r="C490" s="53" t="s">
        <v>516</v>
      </c>
      <c r="D490" s="96" t="s">
        <v>25</v>
      </c>
      <c r="E490" s="19">
        <v>3</v>
      </c>
      <c r="F490" s="19">
        <v>2.5</v>
      </c>
      <c r="G490" s="19">
        <v>1</v>
      </c>
      <c r="H490" s="19">
        <v>0</v>
      </c>
      <c r="I490" s="35">
        <f t="shared" si="22"/>
        <v>6.5</v>
      </c>
    </row>
    <row r="491" spans="1:9" x14ac:dyDescent="0.25">
      <c r="C491" s="17" t="s">
        <v>91</v>
      </c>
      <c r="D491" s="17">
        <f>SUM(D459:D490)</f>
        <v>219</v>
      </c>
      <c r="E491" s="17">
        <f t="shared" ref="E491:I491" si="23">SUM(E459:E490)</f>
        <v>4355.0599999999995</v>
      </c>
      <c r="F491" s="17">
        <f t="shared" si="23"/>
        <v>2241.1000000000004</v>
      </c>
      <c r="G491" s="17">
        <f t="shared" si="23"/>
        <v>1266.2000000000003</v>
      </c>
      <c r="H491" s="17">
        <f t="shared" si="23"/>
        <v>360.47999999999996</v>
      </c>
      <c r="I491" s="17">
        <f t="shared" si="23"/>
        <v>8222.84</v>
      </c>
    </row>
    <row r="492" spans="1:9" x14ac:dyDescent="0.25">
      <c r="A492" s="299" t="s">
        <v>556</v>
      </c>
      <c r="B492" s="300"/>
      <c r="C492" s="300"/>
      <c r="D492" s="300"/>
      <c r="E492" s="300"/>
      <c r="F492" s="300"/>
      <c r="G492" s="300"/>
      <c r="H492" s="300"/>
      <c r="I492" s="301"/>
    </row>
    <row r="493" spans="1:9" ht="15.75" x14ac:dyDescent="0.25">
      <c r="A493" s="19">
        <v>465</v>
      </c>
      <c r="B493" s="74" t="s">
        <v>557</v>
      </c>
      <c r="C493" s="38" t="s">
        <v>558</v>
      </c>
      <c r="D493" s="32" t="s">
        <v>25</v>
      </c>
      <c r="E493" s="19">
        <v>89.069999999999979</v>
      </c>
      <c r="F493" s="19">
        <v>52.79999999999999</v>
      </c>
      <c r="G493" s="19">
        <v>30.3</v>
      </c>
      <c r="H493" s="19">
        <v>16.670000000000002</v>
      </c>
      <c r="I493" s="35">
        <f>SUM(E493:H493)</f>
        <v>188.83999999999997</v>
      </c>
    </row>
    <row r="494" spans="1:9" ht="15.75" x14ac:dyDescent="0.25">
      <c r="A494" s="19">
        <v>466</v>
      </c>
      <c r="B494" s="74" t="s">
        <v>559</v>
      </c>
      <c r="C494" s="38" t="s">
        <v>560</v>
      </c>
      <c r="D494" s="32" t="s">
        <v>25</v>
      </c>
      <c r="E494" s="19">
        <v>79.149999999999991</v>
      </c>
      <c r="F494" s="19">
        <v>64.900000000000006</v>
      </c>
      <c r="G494" s="19">
        <v>39.6</v>
      </c>
      <c r="H494" s="19">
        <v>9.4000000000000021</v>
      </c>
      <c r="I494" s="35">
        <f t="shared" ref="I494:I511" si="24">SUM(E494:H494)</f>
        <v>193.05</v>
      </c>
    </row>
    <row r="495" spans="1:9" ht="15.75" x14ac:dyDescent="0.25">
      <c r="A495" s="19">
        <v>467</v>
      </c>
      <c r="B495" s="74" t="s">
        <v>561</v>
      </c>
      <c r="C495" s="38" t="s">
        <v>522</v>
      </c>
      <c r="D495" s="32" t="s">
        <v>25</v>
      </c>
      <c r="E495" s="19">
        <v>70.08</v>
      </c>
      <c r="F495" s="19">
        <v>58.1</v>
      </c>
      <c r="G495" s="19">
        <v>36.94</v>
      </c>
      <c r="H495" s="19">
        <v>16.020000000000003</v>
      </c>
      <c r="I495" s="35">
        <f t="shared" si="24"/>
        <v>181.14000000000001</v>
      </c>
    </row>
    <row r="496" spans="1:9" ht="15.75" x14ac:dyDescent="0.25">
      <c r="A496" s="19">
        <v>468</v>
      </c>
      <c r="B496" s="97" t="s">
        <v>557</v>
      </c>
      <c r="C496" s="38" t="s">
        <v>562</v>
      </c>
      <c r="D496" s="32" t="s">
        <v>25</v>
      </c>
      <c r="E496" s="19">
        <v>86.37</v>
      </c>
      <c r="F496" s="19">
        <v>48.3</v>
      </c>
      <c r="G496" s="19">
        <v>30.699999999999992</v>
      </c>
      <c r="H496" s="19">
        <v>8.8699999999999992</v>
      </c>
      <c r="I496" s="35">
        <f t="shared" si="24"/>
        <v>174.24</v>
      </c>
    </row>
    <row r="497" spans="1:9" ht="15.75" x14ac:dyDescent="0.25">
      <c r="A497" s="19">
        <v>469</v>
      </c>
      <c r="B497" s="74" t="s">
        <v>550</v>
      </c>
      <c r="C497" s="38" t="s">
        <v>563</v>
      </c>
      <c r="D497" s="32" t="s">
        <v>25</v>
      </c>
      <c r="E497" s="19">
        <v>90.25</v>
      </c>
      <c r="F497" s="19">
        <v>56.900000000000006</v>
      </c>
      <c r="G497" s="19">
        <v>28.699999999999996</v>
      </c>
      <c r="H497" s="19">
        <v>6.63</v>
      </c>
      <c r="I497" s="35">
        <f t="shared" si="24"/>
        <v>182.48</v>
      </c>
    </row>
    <row r="498" spans="1:9" ht="15.75" x14ac:dyDescent="0.25">
      <c r="A498" s="19">
        <v>470</v>
      </c>
      <c r="B498" s="74" t="s">
        <v>474</v>
      </c>
      <c r="C498" s="38" t="s">
        <v>522</v>
      </c>
      <c r="D498" s="32" t="s">
        <v>25</v>
      </c>
      <c r="E498" s="19">
        <v>92.53</v>
      </c>
      <c r="F498" s="19">
        <v>59</v>
      </c>
      <c r="G498" s="19">
        <v>27.800000000000004</v>
      </c>
      <c r="H498" s="19">
        <v>17.5</v>
      </c>
      <c r="I498" s="35">
        <f t="shared" si="24"/>
        <v>196.83</v>
      </c>
    </row>
    <row r="499" spans="1:9" ht="15.75" x14ac:dyDescent="0.25">
      <c r="A499" s="19">
        <v>471</v>
      </c>
      <c r="B499" s="74" t="s">
        <v>564</v>
      </c>
      <c r="C499" s="38" t="s">
        <v>522</v>
      </c>
      <c r="D499" s="32" t="s">
        <v>25</v>
      </c>
      <c r="E499" s="19">
        <v>97.43</v>
      </c>
      <c r="F499" s="19">
        <v>54.899999999999991</v>
      </c>
      <c r="G499" s="19">
        <v>36.4</v>
      </c>
      <c r="H499" s="19">
        <v>17.72</v>
      </c>
      <c r="I499" s="35">
        <f t="shared" si="24"/>
        <v>206.45</v>
      </c>
    </row>
    <row r="500" spans="1:9" ht="15.75" x14ac:dyDescent="0.25">
      <c r="A500" s="19">
        <v>472</v>
      </c>
      <c r="B500" s="74" t="s">
        <v>565</v>
      </c>
      <c r="C500" s="38" t="s">
        <v>566</v>
      </c>
      <c r="D500" s="32" t="s">
        <v>25</v>
      </c>
      <c r="E500" s="19">
        <v>91.15</v>
      </c>
      <c r="F500" s="19">
        <v>45.3</v>
      </c>
      <c r="G500" s="19">
        <v>30.499999999999993</v>
      </c>
      <c r="H500" s="19">
        <v>16.25</v>
      </c>
      <c r="I500" s="35">
        <f t="shared" si="24"/>
        <v>183.2</v>
      </c>
    </row>
    <row r="501" spans="1:9" ht="15.75" x14ac:dyDescent="0.25">
      <c r="A501" s="19">
        <v>473</v>
      </c>
      <c r="B501" s="74" t="s">
        <v>567</v>
      </c>
      <c r="C501" s="38" t="s">
        <v>568</v>
      </c>
      <c r="D501" s="32" t="s">
        <v>25</v>
      </c>
      <c r="E501" s="19">
        <v>89.240000000000009</v>
      </c>
      <c r="F501" s="19">
        <v>59.699999999999989</v>
      </c>
      <c r="G501" s="19">
        <v>32.5</v>
      </c>
      <c r="H501" s="19">
        <v>7.7300000000000022</v>
      </c>
      <c r="I501" s="35">
        <f t="shared" si="24"/>
        <v>189.17</v>
      </c>
    </row>
    <row r="502" spans="1:9" ht="15.75" x14ac:dyDescent="0.25">
      <c r="A502" s="19">
        <v>474</v>
      </c>
      <c r="B502" s="74" t="s">
        <v>569</v>
      </c>
      <c r="C502" s="38" t="s">
        <v>562</v>
      </c>
      <c r="D502" s="32" t="s">
        <v>25</v>
      </c>
      <c r="E502" s="19">
        <v>84.089999999999989</v>
      </c>
      <c r="F502" s="19">
        <v>57.3</v>
      </c>
      <c r="G502" s="19">
        <v>31.800000000000008</v>
      </c>
      <c r="H502" s="19">
        <v>18.899999999999999</v>
      </c>
      <c r="I502" s="35">
        <f t="shared" si="24"/>
        <v>192.09</v>
      </c>
    </row>
    <row r="503" spans="1:9" ht="15.75" x14ac:dyDescent="0.25">
      <c r="A503" s="19">
        <v>475</v>
      </c>
      <c r="B503" s="74" t="s">
        <v>570</v>
      </c>
      <c r="C503" s="38" t="s">
        <v>562</v>
      </c>
      <c r="D503" s="32" t="s">
        <v>25</v>
      </c>
      <c r="E503" s="19">
        <v>91.61999999999999</v>
      </c>
      <c r="F503" s="19">
        <v>58.600000000000009</v>
      </c>
      <c r="G503" s="19">
        <v>31.299999999999997</v>
      </c>
      <c r="H503" s="19">
        <v>13.799999999999999</v>
      </c>
      <c r="I503" s="35">
        <f t="shared" si="24"/>
        <v>195.32</v>
      </c>
    </row>
    <row r="504" spans="1:9" ht="15.75" x14ac:dyDescent="0.25">
      <c r="A504" s="19">
        <v>476</v>
      </c>
      <c r="B504" s="74" t="s">
        <v>571</v>
      </c>
      <c r="C504" s="38" t="s">
        <v>562</v>
      </c>
      <c r="D504" s="32" t="s">
        <v>25</v>
      </c>
      <c r="E504" s="19">
        <v>75.86</v>
      </c>
      <c r="F504" s="19">
        <v>52.099999999999987</v>
      </c>
      <c r="G504" s="19">
        <v>35.000000000000007</v>
      </c>
      <c r="H504" s="19">
        <v>20.3</v>
      </c>
      <c r="I504" s="35">
        <f t="shared" si="24"/>
        <v>183.26</v>
      </c>
    </row>
    <row r="505" spans="1:9" ht="15.75" x14ac:dyDescent="0.25">
      <c r="A505" s="19">
        <v>477</v>
      </c>
      <c r="B505" s="74" t="s">
        <v>572</v>
      </c>
      <c r="C505" s="38" t="s">
        <v>562</v>
      </c>
      <c r="D505" s="32">
        <v>10</v>
      </c>
      <c r="E505" s="19">
        <v>113.19999999999999</v>
      </c>
      <c r="F505" s="19">
        <v>54.3</v>
      </c>
      <c r="G505" s="19">
        <v>27.2</v>
      </c>
      <c r="H505" s="19">
        <v>13.599999999999998</v>
      </c>
      <c r="I505" s="35">
        <f t="shared" si="24"/>
        <v>208.29999999999998</v>
      </c>
    </row>
    <row r="506" spans="1:9" x14ac:dyDescent="0.25">
      <c r="A506" s="19">
        <v>478</v>
      </c>
      <c r="B506" s="77" t="s">
        <v>573</v>
      </c>
      <c r="C506" s="11" t="s">
        <v>574</v>
      </c>
      <c r="D506" s="42" t="s">
        <v>25</v>
      </c>
      <c r="E506" s="19">
        <v>51.510000000000005</v>
      </c>
      <c r="F506" s="19">
        <v>43.6</v>
      </c>
      <c r="G506" s="19">
        <v>24.8</v>
      </c>
      <c r="H506" s="19">
        <v>9.1999999999999993</v>
      </c>
      <c r="I506" s="35">
        <f t="shared" si="24"/>
        <v>129.11000000000001</v>
      </c>
    </row>
    <row r="507" spans="1:9" x14ac:dyDescent="0.25">
      <c r="A507" s="19">
        <v>479</v>
      </c>
      <c r="B507" s="75" t="s">
        <v>575</v>
      </c>
      <c r="C507" s="11" t="s">
        <v>574</v>
      </c>
      <c r="D507" s="42" t="s">
        <v>25</v>
      </c>
      <c r="E507" s="19">
        <v>29.34</v>
      </c>
      <c r="F507" s="19">
        <v>19.600000000000001</v>
      </c>
      <c r="G507" s="19">
        <v>7</v>
      </c>
      <c r="H507" s="19">
        <v>0.4</v>
      </c>
      <c r="I507" s="35">
        <f t="shared" si="24"/>
        <v>56.339999999999996</v>
      </c>
    </row>
    <row r="508" spans="1:9" x14ac:dyDescent="0.25">
      <c r="A508" s="19">
        <v>480</v>
      </c>
      <c r="B508" s="75" t="s">
        <v>576</v>
      </c>
      <c r="C508" s="11" t="s">
        <v>574</v>
      </c>
      <c r="D508" s="42" t="s">
        <v>25</v>
      </c>
      <c r="E508" s="19">
        <v>26.82</v>
      </c>
      <c r="F508" s="19">
        <v>19.8</v>
      </c>
      <c r="G508" s="19">
        <v>9.1999999999999993</v>
      </c>
      <c r="H508" s="19">
        <v>6</v>
      </c>
      <c r="I508" s="35">
        <f t="shared" si="24"/>
        <v>61.820000000000007</v>
      </c>
    </row>
    <row r="509" spans="1:9" x14ac:dyDescent="0.25">
      <c r="A509" s="19">
        <v>481</v>
      </c>
      <c r="B509" s="79" t="s">
        <v>577</v>
      </c>
      <c r="C509" s="11" t="s">
        <v>574</v>
      </c>
      <c r="D509" s="42" t="s">
        <v>25</v>
      </c>
      <c r="E509" s="19">
        <v>14.850000000000001</v>
      </c>
      <c r="F509" s="19">
        <v>15.7</v>
      </c>
      <c r="G509" s="19">
        <v>9.8000000000000007</v>
      </c>
      <c r="H509" s="19">
        <v>0.4</v>
      </c>
      <c r="I509" s="35">
        <f t="shared" si="24"/>
        <v>40.75</v>
      </c>
    </row>
    <row r="510" spans="1:9" x14ac:dyDescent="0.25">
      <c r="A510" s="19">
        <v>482</v>
      </c>
      <c r="B510" s="79" t="s">
        <v>578</v>
      </c>
      <c r="C510" s="11" t="s">
        <v>574</v>
      </c>
      <c r="D510" s="42">
        <v>1</v>
      </c>
      <c r="E510" s="19">
        <v>20.740000000000002</v>
      </c>
      <c r="F510" s="19">
        <v>14.3</v>
      </c>
      <c r="G510" s="19">
        <v>11</v>
      </c>
      <c r="H510" s="19">
        <v>0.2</v>
      </c>
      <c r="I510" s="35">
        <f t="shared" si="24"/>
        <v>46.240000000000009</v>
      </c>
    </row>
    <row r="511" spans="1:9" x14ac:dyDescent="0.25">
      <c r="A511" s="19">
        <v>483</v>
      </c>
      <c r="B511" s="78" t="s">
        <v>579</v>
      </c>
      <c r="C511" s="53" t="s">
        <v>574</v>
      </c>
      <c r="D511" s="42" t="s">
        <v>25</v>
      </c>
      <c r="E511" s="19">
        <v>9</v>
      </c>
      <c r="F511" s="19">
        <v>6</v>
      </c>
      <c r="G511" s="19">
        <v>4</v>
      </c>
      <c r="H511" s="19">
        <v>0</v>
      </c>
      <c r="I511" s="35">
        <f t="shared" si="24"/>
        <v>19</v>
      </c>
    </row>
    <row r="512" spans="1:9" x14ac:dyDescent="0.25">
      <c r="C512" s="17" t="s">
        <v>91</v>
      </c>
      <c r="D512" s="17">
        <f>SUM(D493:D511)</f>
        <v>11</v>
      </c>
      <c r="E512" s="17">
        <f t="shared" ref="E512:I512" si="25">SUM(E493:E511)</f>
        <v>1302.2999999999997</v>
      </c>
      <c r="F512" s="17">
        <f t="shared" si="25"/>
        <v>841.19999999999993</v>
      </c>
      <c r="G512" s="17">
        <f t="shared" si="25"/>
        <v>484.54</v>
      </c>
      <c r="H512" s="17">
        <f t="shared" si="25"/>
        <v>199.59</v>
      </c>
      <c r="I512" s="17">
        <f t="shared" si="25"/>
        <v>2827.63</v>
      </c>
    </row>
    <row r="513" spans="1:9" x14ac:dyDescent="0.25">
      <c r="A513" s="299" t="s">
        <v>580</v>
      </c>
      <c r="B513" s="300"/>
      <c r="C513" s="300"/>
      <c r="D513" s="300"/>
      <c r="E513" s="300"/>
      <c r="F513" s="300"/>
      <c r="G513" s="300"/>
      <c r="H513" s="300"/>
      <c r="I513" s="301"/>
    </row>
    <row r="514" spans="1:9" ht="15.75" x14ac:dyDescent="0.25">
      <c r="A514" s="19">
        <v>484</v>
      </c>
      <c r="B514" s="59" t="s">
        <v>581</v>
      </c>
      <c r="C514" s="3" t="s">
        <v>582</v>
      </c>
      <c r="D514" s="1" t="s">
        <v>25</v>
      </c>
      <c r="E514" s="19">
        <v>77.36999999999999</v>
      </c>
      <c r="F514" s="19">
        <v>51.900000000000006</v>
      </c>
      <c r="G514" s="19">
        <v>32</v>
      </c>
      <c r="H514" s="19">
        <v>15.400000000000002</v>
      </c>
      <c r="I514" s="35">
        <f>SUM(E514:H514)</f>
        <v>176.67</v>
      </c>
    </row>
    <row r="515" spans="1:9" ht="15.75" x14ac:dyDescent="0.25">
      <c r="A515" s="19">
        <v>485</v>
      </c>
      <c r="B515" s="58" t="s">
        <v>583</v>
      </c>
      <c r="C515" s="3" t="s">
        <v>582</v>
      </c>
      <c r="D515" s="32" t="s">
        <v>25</v>
      </c>
      <c r="E515" s="19">
        <v>94.02</v>
      </c>
      <c r="F515" s="19">
        <v>64.699999999999989</v>
      </c>
      <c r="G515" s="19">
        <v>40.9</v>
      </c>
      <c r="H515" s="19">
        <v>9.9</v>
      </c>
      <c r="I515" s="35">
        <f t="shared" ref="I515:I531" si="26">SUM(E515:H515)</f>
        <v>209.51999999999998</v>
      </c>
    </row>
    <row r="516" spans="1:9" ht="15.75" x14ac:dyDescent="0.25">
      <c r="A516" s="19">
        <v>486</v>
      </c>
      <c r="B516" s="58" t="s">
        <v>584</v>
      </c>
      <c r="C516" s="3" t="s">
        <v>582</v>
      </c>
      <c r="D516" s="32" t="s">
        <v>25</v>
      </c>
      <c r="E516" s="19">
        <v>78.38</v>
      </c>
      <c r="F516" s="19">
        <v>65.7</v>
      </c>
      <c r="G516" s="19">
        <v>32.799999999999997</v>
      </c>
      <c r="H516" s="19">
        <v>14.299999999999999</v>
      </c>
      <c r="I516" s="35">
        <f t="shared" si="26"/>
        <v>191.18</v>
      </c>
    </row>
    <row r="517" spans="1:9" ht="15.75" x14ac:dyDescent="0.25">
      <c r="A517" s="19">
        <v>487</v>
      </c>
      <c r="B517" s="58" t="s">
        <v>105</v>
      </c>
      <c r="C517" s="3" t="s">
        <v>582</v>
      </c>
      <c r="D517" s="32">
        <v>10</v>
      </c>
      <c r="E517" s="19">
        <v>191.77</v>
      </c>
      <c r="F517" s="19">
        <v>88.300000000000011</v>
      </c>
      <c r="G517" s="19">
        <v>63.399999999999991</v>
      </c>
      <c r="H517" s="19">
        <v>16.999999999999996</v>
      </c>
      <c r="I517" s="35">
        <f t="shared" si="26"/>
        <v>360.47</v>
      </c>
    </row>
    <row r="518" spans="1:9" ht="15.75" x14ac:dyDescent="0.25">
      <c r="A518" s="19">
        <v>488</v>
      </c>
      <c r="B518" s="58" t="s">
        <v>585</v>
      </c>
      <c r="C518" s="3" t="s">
        <v>582</v>
      </c>
      <c r="D518" s="32">
        <v>30</v>
      </c>
      <c r="E518" s="19">
        <v>356.15000000000003</v>
      </c>
      <c r="F518" s="19">
        <v>187.29999999999998</v>
      </c>
      <c r="G518" s="19">
        <v>100.30000000000001</v>
      </c>
      <c r="H518" s="19">
        <v>23.899999999999995</v>
      </c>
      <c r="I518" s="35">
        <f t="shared" si="26"/>
        <v>667.65</v>
      </c>
    </row>
    <row r="519" spans="1:9" ht="15.75" x14ac:dyDescent="0.25">
      <c r="A519" s="19">
        <v>489</v>
      </c>
      <c r="B519" s="58" t="s">
        <v>586</v>
      </c>
      <c r="C519" s="3" t="s">
        <v>582</v>
      </c>
      <c r="D519" s="32" t="s">
        <v>25</v>
      </c>
      <c r="E519" s="19">
        <v>12.6</v>
      </c>
      <c r="F519" s="19">
        <v>7.9</v>
      </c>
      <c r="G519" s="19">
        <v>5.2</v>
      </c>
      <c r="H519" s="19">
        <v>1.4</v>
      </c>
      <c r="I519" s="35">
        <f t="shared" si="26"/>
        <v>27.099999999999998</v>
      </c>
    </row>
    <row r="520" spans="1:9" ht="15.75" x14ac:dyDescent="0.25">
      <c r="A520" s="19">
        <v>490</v>
      </c>
      <c r="B520" s="58" t="s">
        <v>587</v>
      </c>
      <c r="C520" s="3" t="s">
        <v>582</v>
      </c>
      <c r="D520" s="32">
        <v>3</v>
      </c>
      <c r="E520" s="19">
        <v>104.69</v>
      </c>
      <c r="F520" s="19">
        <v>53.199999999999996</v>
      </c>
      <c r="G520" s="19">
        <v>32.200000000000003</v>
      </c>
      <c r="H520" s="19">
        <v>13.35</v>
      </c>
      <c r="I520" s="35">
        <f t="shared" si="26"/>
        <v>203.43999999999997</v>
      </c>
    </row>
    <row r="521" spans="1:9" ht="15.75" x14ac:dyDescent="0.25">
      <c r="A521" s="19">
        <v>491</v>
      </c>
      <c r="B521" s="58" t="s">
        <v>588</v>
      </c>
      <c r="C521" s="3" t="s">
        <v>582</v>
      </c>
      <c r="D521" s="32" t="s">
        <v>25</v>
      </c>
      <c r="E521" s="19">
        <v>85.96</v>
      </c>
      <c r="F521" s="19">
        <v>52.2</v>
      </c>
      <c r="G521" s="19">
        <v>37.299999999999997</v>
      </c>
      <c r="H521" s="19">
        <v>13.099999999999998</v>
      </c>
      <c r="I521" s="35">
        <f t="shared" si="26"/>
        <v>188.55999999999997</v>
      </c>
    </row>
    <row r="522" spans="1:9" ht="15.75" x14ac:dyDescent="0.25">
      <c r="A522" s="19">
        <v>492</v>
      </c>
      <c r="B522" s="58" t="s">
        <v>589</v>
      </c>
      <c r="C522" s="3" t="s">
        <v>582</v>
      </c>
      <c r="D522" s="32">
        <v>7</v>
      </c>
      <c r="E522" s="19">
        <v>138.69</v>
      </c>
      <c r="F522" s="19">
        <v>78.699999999999989</v>
      </c>
      <c r="G522" s="19">
        <v>60.399999999999991</v>
      </c>
      <c r="H522" s="19">
        <v>12.7</v>
      </c>
      <c r="I522" s="35">
        <f t="shared" si="26"/>
        <v>290.48999999999995</v>
      </c>
    </row>
    <row r="523" spans="1:9" ht="15.75" x14ac:dyDescent="0.25">
      <c r="A523" s="19">
        <v>493</v>
      </c>
      <c r="B523" s="58" t="s">
        <v>208</v>
      </c>
      <c r="C523" s="3" t="s">
        <v>582</v>
      </c>
      <c r="D523" s="32">
        <v>10</v>
      </c>
      <c r="E523" s="19">
        <v>167.97</v>
      </c>
      <c r="F523" s="19">
        <v>84.000000000000014</v>
      </c>
      <c r="G523" s="19">
        <v>55.3</v>
      </c>
      <c r="H523" s="19">
        <v>18.600000000000001</v>
      </c>
      <c r="I523" s="35">
        <f t="shared" si="26"/>
        <v>325.87000000000006</v>
      </c>
    </row>
    <row r="524" spans="1:9" ht="15.75" x14ac:dyDescent="0.25">
      <c r="A524" s="19">
        <v>494</v>
      </c>
      <c r="B524" s="59" t="s">
        <v>36</v>
      </c>
      <c r="C524" s="3" t="s">
        <v>582</v>
      </c>
      <c r="D524" s="32" t="s">
        <v>25</v>
      </c>
      <c r="E524" s="19">
        <v>85.580000000000013</v>
      </c>
      <c r="F524" s="19">
        <v>54.999999999999993</v>
      </c>
      <c r="G524" s="19">
        <v>41.2</v>
      </c>
      <c r="H524" s="19">
        <v>13.5</v>
      </c>
      <c r="I524" s="35">
        <f t="shared" si="26"/>
        <v>195.28000000000003</v>
      </c>
    </row>
    <row r="525" spans="1:9" ht="15.75" x14ac:dyDescent="0.25">
      <c r="A525" s="19">
        <v>495</v>
      </c>
      <c r="B525" s="74" t="s">
        <v>590</v>
      </c>
      <c r="C525" s="3" t="s">
        <v>582</v>
      </c>
      <c r="D525" s="32" t="s">
        <v>25</v>
      </c>
      <c r="E525" s="19">
        <v>70.38</v>
      </c>
      <c r="F525" s="19">
        <v>48.6</v>
      </c>
      <c r="G525" s="19">
        <v>37.100000000000009</v>
      </c>
      <c r="H525" s="19">
        <v>6.299999999999998</v>
      </c>
      <c r="I525" s="35">
        <f t="shared" si="26"/>
        <v>162.38</v>
      </c>
    </row>
    <row r="526" spans="1:9" ht="15.75" x14ac:dyDescent="0.25">
      <c r="A526" s="19">
        <v>496</v>
      </c>
      <c r="B526" s="86" t="s">
        <v>591</v>
      </c>
      <c r="C526" s="3" t="s">
        <v>582</v>
      </c>
      <c r="D526" s="32" t="s">
        <v>25</v>
      </c>
      <c r="E526" s="19">
        <v>90.33</v>
      </c>
      <c r="F526" s="19">
        <v>35.999999999999993</v>
      </c>
      <c r="G526" s="19">
        <v>24.7</v>
      </c>
      <c r="H526" s="19">
        <v>13.678000000000001</v>
      </c>
      <c r="I526" s="35">
        <f t="shared" si="26"/>
        <v>164.70799999999997</v>
      </c>
    </row>
    <row r="527" spans="1:9" ht="15.75" x14ac:dyDescent="0.25">
      <c r="A527" s="19">
        <v>497</v>
      </c>
      <c r="B527" s="59" t="s">
        <v>592</v>
      </c>
      <c r="C527" s="3" t="s">
        <v>582</v>
      </c>
      <c r="D527" s="32">
        <v>6</v>
      </c>
      <c r="E527" s="19">
        <v>29.3</v>
      </c>
      <c r="F527" s="19">
        <v>6.1</v>
      </c>
      <c r="G527" s="19">
        <v>2.7</v>
      </c>
      <c r="H527" s="19">
        <v>1.4</v>
      </c>
      <c r="I527" s="35">
        <f t="shared" si="26"/>
        <v>39.5</v>
      </c>
    </row>
    <row r="528" spans="1:9" ht="15.75" x14ac:dyDescent="0.25">
      <c r="A528" s="19">
        <v>498</v>
      </c>
      <c r="B528" s="86" t="s">
        <v>434</v>
      </c>
      <c r="C528" s="3" t="s">
        <v>582</v>
      </c>
      <c r="D528" s="32">
        <v>7</v>
      </c>
      <c r="E528" s="19">
        <v>126.56</v>
      </c>
      <c r="F528" s="19">
        <v>73.2</v>
      </c>
      <c r="G528" s="19">
        <v>61.20000000000001</v>
      </c>
      <c r="H528" s="19">
        <v>18.600000000000001</v>
      </c>
      <c r="I528" s="35">
        <f t="shared" si="26"/>
        <v>279.56</v>
      </c>
    </row>
    <row r="529" spans="1:9" x14ac:dyDescent="0.25">
      <c r="A529" s="19">
        <v>499</v>
      </c>
      <c r="B529" s="75" t="s">
        <v>593</v>
      </c>
      <c r="C529" s="73" t="s">
        <v>594</v>
      </c>
      <c r="D529" s="42" t="s">
        <v>25</v>
      </c>
      <c r="E529" s="19">
        <v>22.92</v>
      </c>
      <c r="F529" s="19">
        <v>19.8</v>
      </c>
      <c r="G529" s="19">
        <v>13.4</v>
      </c>
      <c r="H529" s="19">
        <v>2.2000000000000002</v>
      </c>
      <c r="I529" s="35">
        <f t="shared" si="26"/>
        <v>58.32</v>
      </c>
    </row>
    <row r="530" spans="1:9" x14ac:dyDescent="0.25">
      <c r="A530" s="19">
        <v>500</v>
      </c>
      <c r="B530" s="75" t="s">
        <v>595</v>
      </c>
      <c r="C530" s="73" t="s">
        <v>594</v>
      </c>
      <c r="D530" s="42" t="s">
        <v>25</v>
      </c>
      <c r="E530" s="19">
        <v>17.07</v>
      </c>
      <c r="F530" s="19">
        <v>21</v>
      </c>
      <c r="G530" s="19">
        <v>11.4</v>
      </c>
      <c r="H530" s="19">
        <v>4.4000000000000004</v>
      </c>
      <c r="I530" s="35">
        <f t="shared" si="26"/>
        <v>53.87</v>
      </c>
    </row>
    <row r="531" spans="1:9" x14ac:dyDescent="0.25">
      <c r="A531" s="19">
        <v>501</v>
      </c>
      <c r="B531" s="78" t="s">
        <v>596</v>
      </c>
      <c r="C531" s="73" t="s">
        <v>594</v>
      </c>
      <c r="D531" s="42">
        <v>20</v>
      </c>
      <c r="E531" s="19">
        <v>29</v>
      </c>
      <c r="F531" s="19">
        <v>17</v>
      </c>
      <c r="G531" s="19">
        <v>9</v>
      </c>
      <c r="H531" s="19">
        <v>2</v>
      </c>
      <c r="I531" s="35">
        <f t="shared" si="26"/>
        <v>57</v>
      </c>
    </row>
    <row r="532" spans="1:9" x14ac:dyDescent="0.25">
      <c r="C532" s="17" t="s">
        <v>91</v>
      </c>
      <c r="D532" s="17">
        <f>SUM(D514:D531)</f>
        <v>93</v>
      </c>
      <c r="E532" s="17">
        <f t="shared" ref="E532:I532" si="27">SUM(E514:E531)</f>
        <v>1778.7399999999998</v>
      </c>
      <c r="F532" s="17">
        <f t="shared" si="27"/>
        <v>1010.6000000000001</v>
      </c>
      <c r="G532" s="17">
        <f t="shared" si="27"/>
        <v>660.5</v>
      </c>
      <c r="H532" s="17">
        <f t="shared" si="27"/>
        <v>201.72799999999998</v>
      </c>
      <c r="I532" s="17">
        <f t="shared" si="27"/>
        <v>3651.5679999999998</v>
      </c>
    </row>
    <row r="533" spans="1:9" x14ac:dyDescent="0.25">
      <c r="A533" s="299" t="s">
        <v>597</v>
      </c>
      <c r="B533" s="300"/>
      <c r="C533" s="300"/>
      <c r="D533" s="300"/>
      <c r="E533" s="300"/>
      <c r="F533" s="300"/>
      <c r="G533" s="300"/>
      <c r="H533" s="300"/>
      <c r="I533" s="301"/>
    </row>
    <row r="534" spans="1:9" ht="15.75" x14ac:dyDescent="0.25">
      <c r="A534" s="19">
        <v>502</v>
      </c>
      <c r="B534" s="31" t="s">
        <v>598</v>
      </c>
      <c r="C534" s="29" t="s">
        <v>599</v>
      </c>
      <c r="D534" s="32">
        <v>6</v>
      </c>
      <c r="E534" s="19">
        <v>32.1</v>
      </c>
      <c r="F534" s="19">
        <v>9.8000000000000007</v>
      </c>
      <c r="G534" s="19">
        <v>7.5</v>
      </c>
      <c r="H534" s="19">
        <v>1.9</v>
      </c>
      <c r="I534" s="35">
        <f>SUM(E534:H534)</f>
        <v>51.300000000000004</v>
      </c>
    </row>
    <row r="535" spans="1:9" ht="15.75" x14ac:dyDescent="0.25">
      <c r="A535" s="19">
        <v>503</v>
      </c>
      <c r="B535" s="31" t="s">
        <v>600</v>
      </c>
      <c r="C535" s="29" t="s">
        <v>599</v>
      </c>
      <c r="D535" s="32">
        <v>6</v>
      </c>
      <c r="E535" s="19">
        <v>114.96000000000001</v>
      </c>
      <c r="F535" s="19">
        <v>51.599999999999994</v>
      </c>
      <c r="G535" s="19">
        <v>39.599999999999994</v>
      </c>
      <c r="H535" s="19">
        <v>2.8000000000000007</v>
      </c>
      <c r="I535" s="35">
        <f t="shared" ref="I535:I545" si="28">SUM(E535:H535)</f>
        <v>208.96</v>
      </c>
    </row>
    <row r="536" spans="1:9" ht="15.75" x14ac:dyDescent="0.25">
      <c r="A536" s="19">
        <v>504</v>
      </c>
      <c r="B536" s="31" t="s">
        <v>601</v>
      </c>
      <c r="C536" s="29" t="s">
        <v>599</v>
      </c>
      <c r="D536" s="32">
        <v>6</v>
      </c>
      <c r="E536" s="19">
        <v>118.98999999999998</v>
      </c>
      <c r="F536" s="19">
        <v>45.6</v>
      </c>
      <c r="G536" s="19">
        <v>53.9</v>
      </c>
      <c r="H536" s="19">
        <v>6.7</v>
      </c>
      <c r="I536" s="35">
        <f t="shared" si="28"/>
        <v>225.18999999999997</v>
      </c>
    </row>
    <row r="537" spans="1:9" ht="15.75" x14ac:dyDescent="0.25">
      <c r="A537" s="19">
        <v>505</v>
      </c>
      <c r="B537" s="31" t="s">
        <v>602</v>
      </c>
      <c r="C537" s="29" t="s">
        <v>599</v>
      </c>
      <c r="D537" s="32">
        <v>6</v>
      </c>
      <c r="E537" s="19">
        <v>117.6</v>
      </c>
      <c r="F537" s="19">
        <v>67.500000000000014</v>
      </c>
      <c r="G537" s="19">
        <v>40.699999999999996</v>
      </c>
      <c r="H537" s="19">
        <v>7.8999999999999986</v>
      </c>
      <c r="I537" s="35">
        <f t="shared" si="28"/>
        <v>233.70000000000002</v>
      </c>
    </row>
    <row r="538" spans="1:9" ht="15.75" x14ac:dyDescent="0.25">
      <c r="A538" s="19">
        <v>506</v>
      </c>
      <c r="B538" s="31" t="s">
        <v>603</v>
      </c>
      <c r="C538" s="29" t="s">
        <v>599</v>
      </c>
      <c r="D538" s="81">
        <v>6</v>
      </c>
      <c r="E538" s="19">
        <v>106.19</v>
      </c>
      <c r="F538" s="19">
        <v>35</v>
      </c>
      <c r="G538" s="19">
        <v>8.8000000000000007</v>
      </c>
      <c r="H538" s="19">
        <v>12.8</v>
      </c>
      <c r="I538" s="35">
        <f t="shared" si="28"/>
        <v>162.79000000000002</v>
      </c>
    </row>
    <row r="539" spans="1:9" x14ac:dyDescent="0.25">
      <c r="A539" s="19">
        <v>507</v>
      </c>
      <c r="B539" s="98" t="s">
        <v>604</v>
      </c>
      <c r="C539" s="95" t="s">
        <v>516</v>
      </c>
      <c r="D539" s="99">
        <v>6</v>
      </c>
      <c r="E539" s="19">
        <v>4</v>
      </c>
      <c r="F539" s="19">
        <v>3</v>
      </c>
      <c r="G539" s="19">
        <v>2</v>
      </c>
      <c r="H539" s="19">
        <v>1</v>
      </c>
      <c r="I539" s="35">
        <f t="shared" si="28"/>
        <v>10</v>
      </c>
    </row>
    <row r="540" spans="1:9" x14ac:dyDescent="0.25">
      <c r="A540" s="19">
        <v>508</v>
      </c>
      <c r="B540" s="98" t="s">
        <v>605</v>
      </c>
      <c r="C540" s="95" t="s">
        <v>516</v>
      </c>
      <c r="D540" s="99">
        <v>6</v>
      </c>
      <c r="E540" s="19">
        <v>3.5</v>
      </c>
      <c r="F540" s="19">
        <v>3</v>
      </c>
      <c r="G540" s="19">
        <v>2</v>
      </c>
      <c r="H540" s="19">
        <v>0</v>
      </c>
      <c r="I540" s="35">
        <f t="shared" si="28"/>
        <v>8.5</v>
      </c>
    </row>
    <row r="541" spans="1:9" x14ac:dyDescent="0.25">
      <c r="A541" s="19">
        <v>509</v>
      </c>
      <c r="B541" s="98" t="s">
        <v>606</v>
      </c>
      <c r="C541" s="95" t="s">
        <v>516</v>
      </c>
      <c r="D541" s="99">
        <v>6</v>
      </c>
      <c r="E541" s="19">
        <v>3</v>
      </c>
      <c r="F541" s="19">
        <v>2.5</v>
      </c>
      <c r="G541" s="19">
        <v>1</v>
      </c>
      <c r="H541" s="19">
        <v>0</v>
      </c>
      <c r="I541" s="35">
        <f t="shared" si="28"/>
        <v>6.5</v>
      </c>
    </row>
    <row r="542" spans="1:9" x14ac:dyDescent="0.25">
      <c r="A542" s="19">
        <v>510</v>
      </c>
      <c r="B542" s="98" t="s">
        <v>346</v>
      </c>
      <c r="C542" s="95" t="s">
        <v>516</v>
      </c>
      <c r="D542" s="99">
        <v>6</v>
      </c>
      <c r="E542" s="19">
        <v>2.5</v>
      </c>
      <c r="F542" s="19">
        <v>1</v>
      </c>
      <c r="G542" s="19">
        <v>1</v>
      </c>
      <c r="H542" s="19">
        <v>0.5</v>
      </c>
      <c r="I542" s="35">
        <f t="shared" si="28"/>
        <v>5</v>
      </c>
    </row>
    <row r="543" spans="1:9" x14ac:dyDescent="0.25">
      <c r="A543" s="19">
        <v>511</v>
      </c>
      <c r="B543" s="98" t="s">
        <v>607</v>
      </c>
      <c r="C543" s="95" t="s">
        <v>516</v>
      </c>
      <c r="D543" s="99">
        <v>6</v>
      </c>
      <c r="E543" s="19">
        <v>3.5</v>
      </c>
      <c r="F543" s="19">
        <v>1</v>
      </c>
      <c r="G543" s="19">
        <v>1</v>
      </c>
      <c r="H543" s="19">
        <v>1</v>
      </c>
      <c r="I543" s="35">
        <f t="shared" si="28"/>
        <v>6.5</v>
      </c>
    </row>
    <row r="544" spans="1:9" x14ac:dyDescent="0.25">
      <c r="A544" s="19">
        <v>512</v>
      </c>
      <c r="B544" s="95" t="s">
        <v>608</v>
      </c>
      <c r="C544" s="95" t="s">
        <v>516</v>
      </c>
      <c r="D544" s="99">
        <v>6</v>
      </c>
      <c r="E544" s="19">
        <v>2.5</v>
      </c>
      <c r="F544" s="19">
        <v>2</v>
      </c>
      <c r="G544" s="19">
        <v>0</v>
      </c>
      <c r="H544" s="19">
        <v>0</v>
      </c>
      <c r="I544" s="35">
        <f t="shared" si="28"/>
        <v>4.5</v>
      </c>
    </row>
    <row r="545" spans="1:9" x14ac:dyDescent="0.25">
      <c r="A545" s="19">
        <v>513</v>
      </c>
      <c r="B545" s="95" t="s">
        <v>609</v>
      </c>
      <c r="C545" s="95" t="s">
        <v>516</v>
      </c>
      <c r="D545" s="99">
        <v>6</v>
      </c>
      <c r="E545" s="19">
        <v>7</v>
      </c>
      <c r="F545" s="19">
        <v>4.5</v>
      </c>
      <c r="G545" s="19">
        <v>2</v>
      </c>
      <c r="H545" s="19">
        <v>0.5</v>
      </c>
      <c r="I545" s="35">
        <f t="shared" si="28"/>
        <v>14</v>
      </c>
    </row>
    <row r="546" spans="1:9" x14ac:dyDescent="0.25">
      <c r="C546" s="17" t="s">
        <v>91</v>
      </c>
      <c r="D546" s="17">
        <f>SUM(D534:D545)</f>
        <v>72</v>
      </c>
      <c r="E546" s="17">
        <f t="shared" ref="E546:I546" si="29">SUM(E534:E545)</f>
        <v>515.83999999999992</v>
      </c>
      <c r="F546" s="17">
        <f t="shared" si="29"/>
        <v>226.5</v>
      </c>
      <c r="G546" s="17">
        <f t="shared" si="29"/>
        <v>159.5</v>
      </c>
      <c r="H546" s="17">
        <f t="shared" si="29"/>
        <v>35.1</v>
      </c>
      <c r="I546" s="17">
        <f t="shared" si="29"/>
        <v>936.94</v>
      </c>
    </row>
    <row r="547" spans="1:9" x14ac:dyDescent="0.25">
      <c r="A547" s="299" t="s">
        <v>610</v>
      </c>
      <c r="B547" s="300"/>
      <c r="C547" s="300"/>
      <c r="D547" s="300"/>
      <c r="E547" s="300"/>
      <c r="F547" s="300"/>
      <c r="G547" s="300"/>
      <c r="H547" s="300"/>
      <c r="I547" s="301"/>
    </row>
    <row r="548" spans="1:9" ht="15.75" x14ac:dyDescent="0.25">
      <c r="A548" s="19">
        <v>514</v>
      </c>
      <c r="B548" s="58" t="s">
        <v>611</v>
      </c>
      <c r="C548" s="38" t="s">
        <v>612</v>
      </c>
      <c r="D548" s="32" t="s">
        <v>25</v>
      </c>
      <c r="E548" s="19">
        <v>87.04</v>
      </c>
      <c r="F548" s="19">
        <v>55</v>
      </c>
      <c r="G548" s="19">
        <v>27.000000000000004</v>
      </c>
      <c r="H548" s="19">
        <v>7</v>
      </c>
      <c r="I548" s="35">
        <f>SUM(E548:H548)</f>
        <v>176.04000000000002</v>
      </c>
    </row>
    <row r="549" spans="1:9" ht="15.75" x14ac:dyDescent="0.25">
      <c r="A549" s="19">
        <v>515</v>
      </c>
      <c r="B549" s="59" t="s">
        <v>366</v>
      </c>
      <c r="C549" s="38" t="s">
        <v>612</v>
      </c>
      <c r="D549" s="32">
        <v>10</v>
      </c>
      <c r="E549" s="19">
        <v>160.57</v>
      </c>
      <c r="F549" s="19">
        <v>83.600000000000009</v>
      </c>
      <c r="G549" s="19">
        <v>45.999999999999993</v>
      </c>
      <c r="H549" s="19">
        <v>14.999999999999998</v>
      </c>
      <c r="I549" s="35">
        <f t="shared" ref="I549:I612" si="30">SUM(E549:H549)</f>
        <v>305.17</v>
      </c>
    </row>
    <row r="550" spans="1:9" ht="15.75" x14ac:dyDescent="0.25">
      <c r="A550" s="19">
        <v>516</v>
      </c>
      <c r="B550" s="59" t="s">
        <v>613</v>
      </c>
      <c r="C550" s="38" t="s">
        <v>612</v>
      </c>
      <c r="D550" s="32">
        <v>60</v>
      </c>
      <c r="E550" s="19">
        <v>737.65</v>
      </c>
      <c r="F550" s="19">
        <v>382.00000000000006</v>
      </c>
      <c r="G550" s="19">
        <v>138.80000000000001</v>
      </c>
      <c r="H550" s="19">
        <v>40.999999999999986</v>
      </c>
      <c r="I550" s="35">
        <f t="shared" si="30"/>
        <v>1299.45</v>
      </c>
    </row>
    <row r="551" spans="1:9" ht="15.75" x14ac:dyDescent="0.25">
      <c r="A551" s="19">
        <v>517</v>
      </c>
      <c r="B551" s="58" t="s">
        <v>614</v>
      </c>
      <c r="C551" s="38" t="s">
        <v>612</v>
      </c>
      <c r="D551" s="32" t="s">
        <v>25</v>
      </c>
      <c r="E551" s="19">
        <v>80.45</v>
      </c>
      <c r="F551" s="19">
        <v>55.600000000000009</v>
      </c>
      <c r="G551" s="19">
        <v>37.4</v>
      </c>
      <c r="H551" s="19">
        <v>13.2</v>
      </c>
      <c r="I551" s="35">
        <f t="shared" si="30"/>
        <v>186.65</v>
      </c>
    </row>
    <row r="552" spans="1:9" ht="15.75" x14ac:dyDescent="0.25">
      <c r="A552" s="19">
        <v>518</v>
      </c>
      <c r="B552" s="86" t="s">
        <v>615</v>
      </c>
      <c r="C552" s="38" t="s">
        <v>612</v>
      </c>
      <c r="D552" s="1" t="s">
        <v>25</v>
      </c>
      <c r="E552" s="19">
        <v>77.98</v>
      </c>
      <c r="F552" s="19">
        <v>49.400000000000006</v>
      </c>
      <c r="G552" s="19">
        <v>35.600000000000009</v>
      </c>
      <c r="H552" s="19">
        <v>3.7000000000000006</v>
      </c>
      <c r="I552" s="35">
        <f t="shared" si="30"/>
        <v>166.68</v>
      </c>
    </row>
    <row r="553" spans="1:9" ht="15.75" x14ac:dyDescent="0.25">
      <c r="A553" s="19">
        <v>519</v>
      </c>
      <c r="B553" s="86" t="s">
        <v>616</v>
      </c>
      <c r="C553" s="38" t="s">
        <v>612</v>
      </c>
      <c r="D553" s="32" t="s">
        <v>25</v>
      </c>
      <c r="E553" s="19">
        <v>77.38000000000001</v>
      </c>
      <c r="F553" s="19">
        <v>38.6</v>
      </c>
      <c r="G553" s="19">
        <v>22.299999999999997</v>
      </c>
      <c r="H553" s="19">
        <v>12.199999999999998</v>
      </c>
      <c r="I553" s="35">
        <f t="shared" si="30"/>
        <v>150.48000000000002</v>
      </c>
    </row>
    <row r="554" spans="1:9" ht="15.75" x14ac:dyDescent="0.25">
      <c r="A554" s="19">
        <v>520</v>
      </c>
      <c r="B554" s="86" t="s">
        <v>617</v>
      </c>
      <c r="C554" s="38" t="s">
        <v>612</v>
      </c>
      <c r="D554" s="32">
        <v>10</v>
      </c>
      <c r="E554" s="19">
        <v>176.06</v>
      </c>
      <c r="F554" s="19">
        <v>81.999999999999986</v>
      </c>
      <c r="G554" s="19">
        <v>58.999999999999986</v>
      </c>
      <c r="H554" s="19">
        <v>17.600000000000001</v>
      </c>
      <c r="I554" s="35">
        <f t="shared" si="30"/>
        <v>334.66</v>
      </c>
    </row>
    <row r="555" spans="1:9" ht="15.75" x14ac:dyDescent="0.25">
      <c r="A555" s="19">
        <v>521</v>
      </c>
      <c r="B555" s="58" t="s">
        <v>618</v>
      </c>
      <c r="C555" s="38" t="s">
        <v>612</v>
      </c>
      <c r="D555" s="32">
        <v>20</v>
      </c>
      <c r="E555" s="19">
        <v>276.02000000000004</v>
      </c>
      <c r="F555" s="19">
        <v>170.6</v>
      </c>
      <c r="G555" s="19">
        <v>90.600000000000009</v>
      </c>
      <c r="H555" s="19">
        <v>24.9</v>
      </c>
      <c r="I555" s="35">
        <f t="shared" si="30"/>
        <v>562.12</v>
      </c>
    </row>
    <row r="556" spans="1:9" ht="15.75" x14ac:dyDescent="0.25">
      <c r="A556" s="19">
        <v>522</v>
      </c>
      <c r="B556" s="58" t="s">
        <v>619</v>
      </c>
      <c r="C556" s="38" t="s">
        <v>612</v>
      </c>
      <c r="D556" s="32" t="s">
        <v>25</v>
      </c>
      <c r="E556" s="19">
        <v>67.94</v>
      </c>
      <c r="F556" s="19">
        <v>51.4</v>
      </c>
      <c r="G556" s="19">
        <v>33</v>
      </c>
      <c r="H556" s="19">
        <v>7.5999999999999988</v>
      </c>
      <c r="I556" s="35">
        <f t="shared" si="30"/>
        <v>159.94</v>
      </c>
    </row>
    <row r="557" spans="1:9" ht="15.75" x14ac:dyDescent="0.25">
      <c r="A557" s="19">
        <v>523</v>
      </c>
      <c r="B557" s="59" t="s">
        <v>620</v>
      </c>
      <c r="C557" s="38" t="s">
        <v>612</v>
      </c>
      <c r="D557" s="32">
        <v>10</v>
      </c>
      <c r="E557" s="19">
        <v>156.18</v>
      </c>
      <c r="F557" s="19">
        <v>63.000000000000007</v>
      </c>
      <c r="G557" s="19">
        <v>45</v>
      </c>
      <c r="H557" s="19">
        <v>21.3</v>
      </c>
      <c r="I557" s="35">
        <f t="shared" si="30"/>
        <v>285.48</v>
      </c>
    </row>
    <row r="558" spans="1:9" ht="15.75" x14ac:dyDescent="0.25">
      <c r="A558" s="19">
        <v>524</v>
      </c>
      <c r="B558" s="58" t="s">
        <v>621</v>
      </c>
      <c r="C558" s="38" t="s">
        <v>612</v>
      </c>
      <c r="D558" s="32" t="s">
        <v>25</v>
      </c>
      <c r="E558" s="19">
        <v>93.830000000000013</v>
      </c>
      <c r="F558" s="19">
        <v>50.2</v>
      </c>
      <c r="G558" s="19">
        <v>42.000000000000007</v>
      </c>
      <c r="H558" s="19">
        <v>9.2999999999999989</v>
      </c>
      <c r="I558" s="35">
        <f t="shared" si="30"/>
        <v>195.33000000000004</v>
      </c>
    </row>
    <row r="559" spans="1:9" ht="15.75" x14ac:dyDescent="0.25">
      <c r="A559" s="19">
        <v>525</v>
      </c>
      <c r="B559" s="59" t="s">
        <v>622</v>
      </c>
      <c r="C559" s="38" t="s">
        <v>612</v>
      </c>
      <c r="D559" s="32" t="s">
        <v>25</v>
      </c>
      <c r="E559" s="19">
        <v>78.849999999999994</v>
      </c>
      <c r="F559" s="19">
        <v>46.2</v>
      </c>
      <c r="G559" s="19">
        <v>33.6</v>
      </c>
      <c r="H559" s="19">
        <v>6.5</v>
      </c>
      <c r="I559" s="35">
        <f t="shared" si="30"/>
        <v>165.15</v>
      </c>
    </row>
    <row r="560" spans="1:9" ht="15.75" x14ac:dyDescent="0.25">
      <c r="A560" s="19">
        <v>526</v>
      </c>
      <c r="B560" s="58" t="s">
        <v>623</v>
      </c>
      <c r="C560" s="38" t="s">
        <v>612</v>
      </c>
      <c r="D560" s="32" t="s">
        <v>25</v>
      </c>
      <c r="E560" s="19">
        <v>71.73</v>
      </c>
      <c r="F560" s="19">
        <v>63.800000000000011</v>
      </c>
      <c r="G560" s="19">
        <v>32</v>
      </c>
      <c r="H560" s="19">
        <v>10.100000000000001</v>
      </c>
      <c r="I560" s="35">
        <f t="shared" si="30"/>
        <v>177.63000000000002</v>
      </c>
    </row>
    <row r="561" spans="1:9" ht="15.75" x14ac:dyDescent="0.25">
      <c r="A561" s="19">
        <v>527</v>
      </c>
      <c r="B561" s="59" t="s">
        <v>624</v>
      </c>
      <c r="C561" s="38" t="s">
        <v>612</v>
      </c>
      <c r="D561" s="32">
        <v>15</v>
      </c>
      <c r="E561" s="19">
        <v>375.02</v>
      </c>
      <c r="F561" s="19">
        <v>189.6</v>
      </c>
      <c r="G561" s="19">
        <v>72.400000000000006</v>
      </c>
      <c r="H561" s="19">
        <v>31.400000000000002</v>
      </c>
      <c r="I561" s="35">
        <f t="shared" si="30"/>
        <v>668.42</v>
      </c>
    </row>
    <row r="562" spans="1:9" ht="15.75" x14ac:dyDescent="0.25">
      <c r="A562" s="19">
        <v>528</v>
      </c>
      <c r="B562" s="58" t="s">
        <v>625</v>
      </c>
      <c r="C562" s="38" t="s">
        <v>612</v>
      </c>
      <c r="D562" s="32" t="s">
        <v>25</v>
      </c>
      <c r="E562" s="19">
        <v>68.140000000000015</v>
      </c>
      <c r="F562" s="19">
        <v>45.999999999999993</v>
      </c>
      <c r="G562" s="19">
        <v>28.599999999999994</v>
      </c>
      <c r="H562" s="19">
        <v>7</v>
      </c>
      <c r="I562" s="35">
        <f t="shared" si="30"/>
        <v>149.74</v>
      </c>
    </row>
    <row r="563" spans="1:9" ht="15.75" x14ac:dyDescent="0.25">
      <c r="A563" s="19">
        <v>529</v>
      </c>
      <c r="B563" s="58" t="s">
        <v>626</v>
      </c>
      <c r="C563" s="38" t="s">
        <v>612</v>
      </c>
      <c r="D563" s="32">
        <v>24</v>
      </c>
      <c r="E563" s="19">
        <v>397.75</v>
      </c>
      <c r="F563" s="19">
        <v>206.6</v>
      </c>
      <c r="G563" s="19">
        <v>103.5</v>
      </c>
      <c r="H563" s="19">
        <v>30.900000000000002</v>
      </c>
      <c r="I563" s="35">
        <f t="shared" si="30"/>
        <v>738.75</v>
      </c>
    </row>
    <row r="564" spans="1:9" ht="15.75" x14ac:dyDescent="0.25">
      <c r="A564" s="19">
        <v>530</v>
      </c>
      <c r="B564" s="59" t="s">
        <v>476</v>
      </c>
      <c r="C564" s="38" t="s">
        <v>612</v>
      </c>
      <c r="D564" s="32">
        <v>10</v>
      </c>
      <c r="E564" s="19">
        <v>161.47</v>
      </c>
      <c r="F564" s="19">
        <v>92.2</v>
      </c>
      <c r="G564" s="19">
        <v>72.400000000000006</v>
      </c>
      <c r="H564" s="19">
        <v>15.600000000000003</v>
      </c>
      <c r="I564" s="35">
        <f t="shared" si="30"/>
        <v>341.67000000000007</v>
      </c>
    </row>
    <row r="565" spans="1:9" ht="15.75" x14ac:dyDescent="0.25">
      <c r="A565" s="19">
        <v>531</v>
      </c>
      <c r="B565" s="97" t="s">
        <v>627</v>
      </c>
      <c r="C565" s="38" t="s">
        <v>612</v>
      </c>
      <c r="D565" s="32">
        <v>55</v>
      </c>
      <c r="E565" s="19">
        <v>563.87</v>
      </c>
      <c r="F565" s="19">
        <v>268.00000000000006</v>
      </c>
      <c r="G565" s="19">
        <v>147.6</v>
      </c>
      <c r="H565" s="19">
        <v>31.099999999999994</v>
      </c>
      <c r="I565" s="35">
        <f t="shared" si="30"/>
        <v>1010.5700000000002</v>
      </c>
    </row>
    <row r="566" spans="1:9" ht="15.75" x14ac:dyDescent="0.25">
      <c r="A566" s="19">
        <v>532</v>
      </c>
      <c r="B566" s="58" t="s">
        <v>628</v>
      </c>
      <c r="C566" s="38" t="s">
        <v>612</v>
      </c>
      <c r="D566" s="32">
        <v>10</v>
      </c>
      <c r="E566" s="19">
        <v>160.77000000000001</v>
      </c>
      <c r="F566" s="19">
        <v>84</v>
      </c>
      <c r="G566" s="19">
        <v>47.000000000000007</v>
      </c>
      <c r="H566" s="19">
        <v>12.7</v>
      </c>
      <c r="I566" s="35">
        <f t="shared" si="30"/>
        <v>304.47000000000003</v>
      </c>
    </row>
    <row r="567" spans="1:9" ht="15.75" x14ac:dyDescent="0.25">
      <c r="A567" s="19">
        <v>533</v>
      </c>
      <c r="B567" s="58" t="s">
        <v>629</v>
      </c>
      <c r="C567" s="38" t="s">
        <v>612</v>
      </c>
      <c r="D567" s="32" t="s">
        <v>25</v>
      </c>
      <c r="E567" s="19">
        <v>30.6</v>
      </c>
      <c r="F567" s="19">
        <v>23.6</v>
      </c>
      <c r="G567" s="19">
        <v>10.4</v>
      </c>
      <c r="H567" s="19">
        <v>1.7</v>
      </c>
      <c r="I567" s="35">
        <f t="shared" si="30"/>
        <v>66.300000000000011</v>
      </c>
    </row>
    <row r="568" spans="1:9" ht="15.75" x14ac:dyDescent="0.25">
      <c r="A568" s="19">
        <v>534</v>
      </c>
      <c r="B568" s="58" t="s">
        <v>630</v>
      </c>
      <c r="C568" s="38" t="s">
        <v>612</v>
      </c>
      <c r="D568" s="32" t="s">
        <v>25</v>
      </c>
      <c r="E568" s="19">
        <v>89.82</v>
      </c>
      <c r="F568" s="19">
        <v>56.999999999999993</v>
      </c>
      <c r="G568" s="19">
        <v>25.000000000000004</v>
      </c>
      <c r="H568" s="19">
        <v>3.7999999999999989</v>
      </c>
      <c r="I568" s="35">
        <f t="shared" si="30"/>
        <v>175.62</v>
      </c>
    </row>
    <row r="569" spans="1:9" ht="15.75" x14ac:dyDescent="0.25">
      <c r="A569" s="19">
        <v>535</v>
      </c>
      <c r="B569" s="58" t="s">
        <v>631</v>
      </c>
      <c r="C569" s="38" t="s">
        <v>612</v>
      </c>
      <c r="D569" s="32">
        <v>6</v>
      </c>
      <c r="E569" s="19">
        <v>167.01</v>
      </c>
      <c r="F569" s="19">
        <v>69</v>
      </c>
      <c r="G569" s="19">
        <v>49.600000000000009</v>
      </c>
      <c r="H569" s="19">
        <v>10.600000000000001</v>
      </c>
      <c r="I569" s="35">
        <f t="shared" si="30"/>
        <v>296.21000000000004</v>
      </c>
    </row>
    <row r="570" spans="1:9" ht="15.75" x14ac:dyDescent="0.25">
      <c r="A570" s="19">
        <v>536</v>
      </c>
      <c r="B570" s="59" t="s">
        <v>632</v>
      </c>
      <c r="C570" s="2" t="s">
        <v>612</v>
      </c>
      <c r="D570" s="1" t="s">
        <v>25</v>
      </c>
      <c r="E570" s="19">
        <v>77.959999999999994</v>
      </c>
      <c r="F570" s="19">
        <v>54.500000000000007</v>
      </c>
      <c r="G570" s="19">
        <v>28.599999999999998</v>
      </c>
      <c r="H570" s="19">
        <v>11.799999999999999</v>
      </c>
      <c r="I570" s="35">
        <f t="shared" si="30"/>
        <v>172.86</v>
      </c>
    </row>
    <row r="571" spans="1:9" ht="15.75" x14ac:dyDescent="0.25">
      <c r="A571" s="19">
        <v>537</v>
      </c>
      <c r="B571" s="58" t="s">
        <v>633</v>
      </c>
      <c r="C571" s="2" t="s">
        <v>612</v>
      </c>
      <c r="D571" s="32" t="s">
        <v>25</v>
      </c>
      <c r="E571" s="19">
        <v>77.990000000000009</v>
      </c>
      <c r="F571" s="19">
        <v>60.599999999999994</v>
      </c>
      <c r="G571" s="19">
        <v>29.400000000000002</v>
      </c>
      <c r="H571" s="19">
        <v>11.2</v>
      </c>
      <c r="I571" s="35">
        <f t="shared" si="30"/>
        <v>179.19</v>
      </c>
    </row>
    <row r="572" spans="1:9" ht="15.75" x14ac:dyDescent="0.25">
      <c r="A572" s="19">
        <v>538</v>
      </c>
      <c r="B572" s="58" t="s">
        <v>634</v>
      </c>
      <c r="C572" s="2" t="s">
        <v>612</v>
      </c>
      <c r="D572" s="32" t="s">
        <v>25</v>
      </c>
      <c r="E572" s="19">
        <v>67.240000000000009</v>
      </c>
      <c r="F572" s="19">
        <v>45.3</v>
      </c>
      <c r="G572" s="19">
        <v>32.9</v>
      </c>
      <c r="H572" s="19">
        <v>11.7</v>
      </c>
      <c r="I572" s="35">
        <f t="shared" si="30"/>
        <v>157.13999999999999</v>
      </c>
    </row>
    <row r="573" spans="1:9" ht="15.75" x14ac:dyDescent="0.25">
      <c r="A573" s="19">
        <v>539</v>
      </c>
      <c r="B573" s="58" t="s">
        <v>635</v>
      </c>
      <c r="C573" s="2" t="s">
        <v>612</v>
      </c>
      <c r="D573" s="32">
        <v>10</v>
      </c>
      <c r="E573" s="19">
        <v>22.6</v>
      </c>
      <c r="F573" s="19">
        <v>6.2</v>
      </c>
      <c r="G573" s="19">
        <v>5.0999999999999996</v>
      </c>
      <c r="H573" s="19">
        <v>1.6</v>
      </c>
      <c r="I573" s="35">
        <f t="shared" si="30"/>
        <v>35.5</v>
      </c>
    </row>
    <row r="574" spans="1:9" ht="15.75" x14ac:dyDescent="0.25">
      <c r="A574" s="19">
        <v>540</v>
      </c>
      <c r="B574" s="74" t="s">
        <v>636</v>
      </c>
      <c r="C574" s="2" t="s">
        <v>612</v>
      </c>
      <c r="D574" s="46">
        <v>10</v>
      </c>
      <c r="E574" s="19">
        <v>175.6</v>
      </c>
      <c r="F574" s="19">
        <v>74.7</v>
      </c>
      <c r="G574" s="19">
        <v>49.000000000000007</v>
      </c>
      <c r="H574" s="19">
        <v>16.100000000000001</v>
      </c>
      <c r="I574" s="35">
        <f t="shared" si="30"/>
        <v>315.40000000000003</v>
      </c>
    </row>
    <row r="575" spans="1:9" ht="15.75" x14ac:dyDescent="0.25">
      <c r="A575" s="19">
        <v>541</v>
      </c>
      <c r="B575" s="74" t="s">
        <v>637</v>
      </c>
      <c r="C575" s="2" t="s">
        <v>612</v>
      </c>
      <c r="D575" s="46">
        <v>10</v>
      </c>
      <c r="E575" s="19">
        <v>195.78</v>
      </c>
      <c r="F575" s="19">
        <v>94.9</v>
      </c>
      <c r="G575" s="19">
        <v>53.000000000000007</v>
      </c>
      <c r="H575" s="19">
        <v>13.399999999999999</v>
      </c>
      <c r="I575" s="35">
        <f t="shared" si="30"/>
        <v>357.08</v>
      </c>
    </row>
    <row r="576" spans="1:9" ht="15.75" x14ac:dyDescent="0.25">
      <c r="A576" s="19">
        <v>542</v>
      </c>
      <c r="B576" s="74" t="s">
        <v>638</v>
      </c>
      <c r="C576" s="2" t="s">
        <v>612</v>
      </c>
      <c r="D576" s="32" t="s">
        <v>25</v>
      </c>
      <c r="E576" s="19">
        <v>83.32</v>
      </c>
      <c r="F576" s="19">
        <v>64.700000000000017</v>
      </c>
      <c r="G576" s="19">
        <v>33.200000000000003</v>
      </c>
      <c r="H576" s="19">
        <v>11.1</v>
      </c>
      <c r="I576" s="35">
        <f t="shared" si="30"/>
        <v>192.32000000000002</v>
      </c>
    </row>
    <row r="577" spans="1:9" ht="15.75" x14ac:dyDescent="0.25">
      <c r="A577" s="19">
        <v>543</v>
      </c>
      <c r="B577" s="74" t="s">
        <v>639</v>
      </c>
      <c r="C577" s="2" t="s">
        <v>612</v>
      </c>
      <c r="D577" s="32" t="s">
        <v>25</v>
      </c>
      <c r="E577" s="19">
        <v>77.89</v>
      </c>
      <c r="F577" s="19">
        <v>52.099999999999994</v>
      </c>
      <c r="G577" s="19">
        <v>27.300000000000004</v>
      </c>
      <c r="H577" s="19">
        <v>10.499999999999998</v>
      </c>
      <c r="I577" s="35">
        <f t="shared" si="30"/>
        <v>167.79000000000002</v>
      </c>
    </row>
    <row r="578" spans="1:9" ht="15.75" x14ac:dyDescent="0.25">
      <c r="A578" s="19">
        <v>544</v>
      </c>
      <c r="B578" s="74" t="s">
        <v>640</v>
      </c>
      <c r="C578" s="2" t="s">
        <v>612</v>
      </c>
      <c r="D578" s="32" t="s">
        <v>25</v>
      </c>
      <c r="E578" s="19">
        <v>67.44</v>
      </c>
      <c r="F578" s="19">
        <v>47.199999999999996</v>
      </c>
      <c r="G578" s="19">
        <v>21.9</v>
      </c>
      <c r="H578" s="19">
        <v>12</v>
      </c>
      <c r="I578" s="35">
        <f t="shared" si="30"/>
        <v>148.54</v>
      </c>
    </row>
    <row r="579" spans="1:9" ht="15.75" x14ac:dyDescent="0.25">
      <c r="A579" s="19">
        <v>545</v>
      </c>
      <c r="B579" s="74" t="s">
        <v>641</v>
      </c>
      <c r="C579" s="2" t="s">
        <v>612</v>
      </c>
      <c r="D579" s="32" t="s">
        <v>25</v>
      </c>
      <c r="E579" s="19">
        <v>64.03</v>
      </c>
      <c r="F579" s="19">
        <v>47.500000000000007</v>
      </c>
      <c r="G579" s="19">
        <v>31.000000000000004</v>
      </c>
      <c r="H579" s="19">
        <v>12.799999999999999</v>
      </c>
      <c r="I579" s="35">
        <f t="shared" si="30"/>
        <v>155.33000000000001</v>
      </c>
    </row>
    <row r="580" spans="1:9" ht="15.75" x14ac:dyDescent="0.25">
      <c r="A580" s="19">
        <v>546</v>
      </c>
      <c r="B580" s="74" t="s">
        <v>642</v>
      </c>
      <c r="C580" s="2" t="s">
        <v>612</v>
      </c>
      <c r="D580" s="32">
        <v>10</v>
      </c>
      <c r="E580" s="19">
        <v>178.17999999999998</v>
      </c>
      <c r="F580" s="19">
        <v>97.300000000000011</v>
      </c>
      <c r="G580" s="19">
        <v>71.699999999999989</v>
      </c>
      <c r="H580" s="19">
        <v>12.5</v>
      </c>
      <c r="I580" s="35">
        <f t="shared" si="30"/>
        <v>359.68</v>
      </c>
    </row>
    <row r="581" spans="1:9" ht="15.75" x14ac:dyDescent="0.25">
      <c r="A581" s="19">
        <v>547</v>
      </c>
      <c r="B581" s="74" t="s">
        <v>643</v>
      </c>
      <c r="C581" s="2" t="s">
        <v>612</v>
      </c>
      <c r="D581" s="32" t="s">
        <v>25</v>
      </c>
      <c r="E581" s="19">
        <v>83.02</v>
      </c>
      <c r="F581" s="19">
        <v>60.3</v>
      </c>
      <c r="G581" s="19">
        <v>28.800000000000004</v>
      </c>
      <c r="H581" s="19">
        <v>12.1</v>
      </c>
      <c r="I581" s="35">
        <f t="shared" si="30"/>
        <v>184.22</v>
      </c>
    </row>
    <row r="582" spans="1:9" ht="15.75" x14ac:dyDescent="0.25">
      <c r="A582" s="19">
        <v>548</v>
      </c>
      <c r="B582" s="74" t="s">
        <v>644</v>
      </c>
      <c r="C582" s="2" t="s">
        <v>612</v>
      </c>
      <c r="D582" s="32" t="s">
        <v>25</v>
      </c>
      <c r="E582" s="19">
        <v>78.580000000000013</v>
      </c>
      <c r="F582" s="19">
        <v>63.399999999999991</v>
      </c>
      <c r="G582" s="19">
        <v>26.000000000000004</v>
      </c>
      <c r="H582" s="19">
        <v>11.499999999999998</v>
      </c>
      <c r="I582" s="35">
        <f t="shared" si="30"/>
        <v>179.48000000000002</v>
      </c>
    </row>
    <row r="583" spans="1:9" ht="15.75" x14ac:dyDescent="0.25">
      <c r="A583" s="19">
        <v>549</v>
      </c>
      <c r="B583" s="74" t="s">
        <v>645</v>
      </c>
      <c r="C583" s="2" t="s">
        <v>612</v>
      </c>
      <c r="D583" s="32" t="s">
        <v>25</v>
      </c>
      <c r="E583" s="19">
        <v>65.84</v>
      </c>
      <c r="F583" s="19">
        <v>51.399999999999991</v>
      </c>
      <c r="G583" s="19">
        <v>33.200000000000003</v>
      </c>
      <c r="H583" s="19">
        <v>11.6</v>
      </c>
      <c r="I583" s="35">
        <f t="shared" si="30"/>
        <v>162.04</v>
      </c>
    </row>
    <row r="584" spans="1:9" ht="15.75" x14ac:dyDescent="0.25">
      <c r="A584" s="19">
        <v>550</v>
      </c>
      <c r="B584" s="74" t="s">
        <v>646</v>
      </c>
      <c r="C584" s="2" t="s">
        <v>612</v>
      </c>
      <c r="D584" s="1">
        <v>10</v>
      </c>
      <c r="E584" s="19">
        <v>185.15</v>
      </c>
      <c r="F584" s="19">
        <v>49.699999999999996</v>
      </c>
      <c r="G584" s="19">
        <v>73.700000000000017</v>
      </c>
      <c r="H584" s="19">
        <v>12.8</v>
      </c>
      <c r="I584" s="35">
        <f t="shared" si="30"/>
        <v>321.35000000000002</v>
      </c>
    </row>
    <row r="585" spans="1:9" ht="15.75" x14ac:dyDescent="0.25">
      <c r="A585" s="19">
        <v>551</v>
      </c>
      <c r="B585" s="74" t="s">
        <v>647</v>
      </c>
      <c r="C585" s="2" t="s">
        <v>612</v>
      </c>
      <c r="D585" s="1" t="s">
        <v>25</v>
      </c>
      <c r="E585" s="19">
        <v>46.709999999999994</v>
      </c>
      <c r="F585" s="19">
        <v>32</v>
      </c>
      <c r="G585" s="19">
        <v>31.599999999999998</v>
      </c>
      <c r="H585" s="19">
        <v>9.6999999999999993</v>
      </c>
      <c r="I585" s="35">
        <f t="shared" si="30"/>
        <v>120.00999999999999</v>
      </c>
    </row>
    <row r="586" spans="1:9" ht="15.75" x14ac:dyDescent="0.25">
      <c r="A586" s="19">
        <v>552</v>
      </c>
      <c r="B586" s="74" t="s">
        <v>648</v>
      </c>
      <c r="C586" s="2" t="s">
        <v>612</v>
      </c>
      <c r="D586" s="1" t="s">
        <v>25</v>
      </c>
      <c r="E586" s="19">
        <v>65.919999999999987</v>
      </c>
      <c r="F586" s="19">
        <v>53</v>
      </c>
      <c r="G586" s="19">
        <v>38</v>
      </c>
      <c r="H586" s="19">
        <v>10.200000000000001</v>
      </c>
      <c r="I586" s="35">
        <f t="shared" si="30"/>
        <v>167.11999999999998</v>
      </c>
    </row>
    <row r="587" spans="1:9" ht="15.75" x14ac:dyDescent="0.25">
      <c r="A587" s="19">
        <v>553</v>
      </c>
      <c r="B587" s="103" t="s">
        <v>649</v>
      </c>
      <c r="C587" s="2" t="s">
        <v>612</v>
      </c>
      <c r="D587" s="1">
        <v>4</v>
      </c>
      <c r="E587" s="19">
        <v>153.53</v>
      </c>
      <c r="F587" s="19">
        <v>43.3</v>
      </c>
      <c r="G587" s="19">
        <v>37</v>
      </c>
      <c r="H587" s="19">
        <v>12.9</v>
      </c>
      <c r="I587" s="35">
        <f t="shared" si="30"/>
        <v>246.73</v>
      </c>
    </row>
    <row r="588" spans="1:9" ht="15.75" x14ac:dyDescent="0.25">
      <c r="A588" s="19">
        <v>554</v>
      </c>
      <c r="B588" s="103" t="s">
        <v>650</v>
      </c>
      <c r="C588" s="2" t="s">
        <v>612</v>
      </c>
      <c r="D588" s="1" t="s">
        <v>25</v>
      </c>
      <c r="E588" s="19">
        <v>76.16</v>
      </c>
      <c r="F588" s="19">
        <v>51.4</v>
      </c>
      <c r="G588" s="19">
        <v>40.4</v>
      </c>
      <c r="H588" s="19">
        <v>13.500000000000002</v>
      </c>
      <c r="I588" s="35">
        <f t="shared" si="30"/>
        <v>181.46</v>
      </c>
    </row>
    <row r="589" spans="1:9" ht="15.75" x14ac:dyDescent="0.25">
      <c r="A589" s="19">
        <v>555</v>
      </c>
      <c r="B589" s="103" t="s">
        <v>651</v>
      </c>
      <c r="C589" s="2" t="s">
        <v>612</v>
      </c>
      <c r="D589" s="1" t="s">
        <v>25</v>
      </c>
      <c r="E589" s="19">
        <v>96.51</v>
      </c>
      <c r="F589" s="19">
        <v>65.800000000000011</v>
      </c>
      <c r="G589" s="19">
        <v>41.2</v>
      </c>
      <c r="H589" s="19">
        <v>5.5000000000000009</v>
      </c>
      <c r="I589" s="35">
        <f t="shared" si="30"/>
        <v>209.01</v>
      </c>
    </row>
    <row r="590" spans="1:9" ht="15.75" x14ac:dyDescent="0.25">
      <c r="A590" s="19">
        <v>556</v>
      </c>
      <c r="B590" s="103" t="s">
        <v>652</v>
      </c>
      <c r="C590" s="2" t="s">
        <v>612</v>
      </c>
      <c r="D590" s="1" t="s">
        <v>25</v>
      </c>
      <c r="E590" s="19">
        <v>77.839000000000013</v>
      </c>
      <c r="F590" s="19">
        <v>70.600000000000009</v>
      </c>
      <c r="G590" s="19">
        <v>35</v>
      </c>
      <c r="H590" s="19">
        <v>12.499999999999998</v>
      </c>
      <c r="I590" s="35">
        <f t="shared" si="30"/>
        <v>195.93900000000002</v>
      </c>
    </row>
    <row r="591" spans="1:9" ht="15.75" x14ac:dyDescent="0.25">
      <c r="A591" s="19">
        <v>557</v>
      </c>
      <c r="B591" s="103" t="s">
        <v>653</v>
      </c>
      <c r="C591" s="2" t="s">
        <v>612</v>
      </c>
      <c r="D591" s="1" t="s">
        <v>25</v>
      </c>
      <c r="E591" s="19">
        <v>91.219999999999985</v>
      </c>
      <c r="F591" s="19">
        <v>57.199999999999996</v>
      </c>
      <c r="G591" s="19">
        <v>39</v>
      </c>
      <c r="H591" s="19">
        <v>12.599999999999998</v>
      </c>
      <c r="I591" s="35">
        <f t="shared" si="30"/>
        <v>200.01999999999998</v>
      </c>
    </row>
    <row r="592" spans="1:9" ht="15.75" x14ac:dyDescent="0.25">
      <c r="A592" s="19">
        <v>558</v>
      </c>
      <c r="B592" s="103" t="s">
        <v>654</v>
      </c>
      <c r="C592" s="2" t="s">
        <v>612</v>
      </c>
      <c r="D592" s="1" t="s">
        <v>25</v>
      </c>
      <c r="E592" s="19">
        <v>72.740000000000009</v>
      </c>
      <c r="F592" s="19">
        <v>45.8</v>
      </c>
      <c r="G592" s="19">
        <v>29.700000000000003</v>
      </c>
      <c r="H592" s="19">
        <v>20.2</v>
      </c>
      <c r="I592" s="35">
        <f t="shared" si="30"/>
        <v>168.44</v>
      </c>
    </row>
    <row r="593" spans="1:9" ht="15.75" x14ac:dyDescent="0.25">
      <c r="A593" s="19">
        <v>559</v>
      </c>
      <c r="B593" s="103" t="s">
        <v>655</v>
      </c>
      <c r="C593" s="2" t="s">
        <v>612</v>
      </c>
      <c r="D593" s="1">
        <v>10</v>
      </c>
      <c r="E593" s="19">
        <v>166.53999999999996</v>
      </c>
      <c r="F593" s="19">
        <v>62.20000000000001</v>
      </c>
      <c r="G593" s="19">
        <v>48.800000000000004</v>
      </c>
      <c r="H593" s="19">
        <v>10.1</v>
      </c>
      <c r="I593" s="35">
        <f t="shared" si="30"/>
        <v>287.64</v>
      </c>
    </row>
    <row r="594" spans="1:9" ht="15.75" x14ac:dyDescent="0.25">
      <c r="A594" s="19">
        <v>560</v>
      </c>
      <c r="B594" s="103" t="s">
        <v>656</v>
      </c>
      <c r="C594" s="2" t="s">
        <v>612</v>
      </c>
      <c r="D594" s="1" t="s">
        <v>25</v>
      </c>
      <c r="E594" s="19">
        <v>79.64</v>
      </c>
      <c r="F594" s="19">
        <v>57.100000000000009</v>
      </c>
      <c r="G594" s="19">
        <v>29.9</v>
      </c>
      <c r="H594" s="19">
        <v>11.43</v>
      </c>
      <c r="I594" s="35">
        <f t="shared" si="30"/>
        <v>178.07000000000002</v>
      </c>
    </row>
    <row r="595" spans="1:9" ht="15.75" x14ac:dyDescent="0.25">
      <c r="A595" s="19">
        <v>561</v>
      </c>
      <c r="B595" s="103" t="s">
        <v>657</v>
      </c>
      <c r="C595" s="2" t="s">
        <v>612</v>
      </c>
      <c r="D595" s="1" t="s">
        <v>25</v>
      </c>
      <c r="E595" s="19">
        <v>26.4</v>
      </c>
      <c r="F595" s="19">
        <v>14</v>
      </c>
      <c r="G595" s="19">
        <v>6.4</v>
      </c>
      <c r="H595" s="19">
        <v>3.5999999999999996</v>
      </c>
      <c r="I595" s="35">
        <f t="shared" si="30"/>
        <v>50.4</v>
      </c>
    </row>
    <row r="596" spans="1:9" ht="15.75" x14ac:dyDescent="0.25">
      <c r="A596" s="19">
        <v>562</v>
      </c>
      <c r="B596" s="103" t="s">
        <v>658</v>
      </c>
      <c r="C596" s="2" t="s">
        <v>612</v>
      </c>
      <c r="D596" s="1" t="s">
        <v>25</v>
      </c>
      <c r="E596" s="19">
        <v>7.3</v>
      </c>
      <c r="F596" s="19">
        <v>4.4000000000000004</v>
      </c>
      <c r="G596" s="19">
        <v>2.7</v>
      </c>
      <c r="H596" s="19">
        <v>1.6</v>
      </c>
      <c r="I596" s="35">
        <f t="shared" si="30"/>
        <v>15.999999999999998</v>
      </c>
    </row>
    <row r="597" spans="1:9" ht="15.75" x14ac:dyDescent="0.25">
      <c r="A597" s="19">
        <v>563</v>
      </c>
      <c r="B597" s="103" t="s">
        <v>659</v>
      </c>
      <c r="C597" s="2" t="s">
        <v>612</v>
      </c>
      <c r="D597" s="1" t="s">
        <v>25</v>
      </c>
      <c r="E597" s="19">
        <v>24.8</v>
      </c>
      <c r="F597" s="19">
        <v>6.8000000000000007</v>
      </c>
      <c r="G597" s="19">
        <v>2.1</v>
      </c>
      <c r="H597" s="19">
        <v>10.3</v>
      </c>
      <c r="I597" s="35">
        <f t="shared" si="30"/>
        <v>44</v>
      </c>
    </row>
    <row r="598" spans="1:9" ht="15.75" x14ac:dyDescent="0.25">
      <c r="A598" s="19">
        <v>564</v>
      </c>
      <c r="B598" s="103" t="s">
        <v>660</v>
      </c>
      <c r="C598" s="2" t="s">
        <v>612</v>
      </c>
      <c r="D598" s="1" t="s">
        <v>25</v>
      </c>
      <c r="E598" s="19">
        <v>85.57</v>
      </c>
      <c r="F598" s="19">
        <v>61.400000000000006</v>
      </c>
      <c r="G598" s="19">
        <v>42.399999999999991</v>
      </c>
      <c r="H598" s="19">
        <v>10.7</v>
      </c>
      <c r="I598" s="35">
        <f t="shared" si="30"/>
        <v>200.07</v>
      </c>
    </row>
    <row r="599" spans="1:9" ht="15.75" x14ac:dyDescent="0.25">
      <c r="A599" s="19">
        <v>565</v>
      </c>
      <c r="B599" s="103" t="s">
        <v>661</v>
      </c>
      <c r="C599" s="2" t="s">
        <v>612</v>
      </c>
      <c r="D599" s="1" t="s">
        <v>25</v>
      </c>
      <c r="E599" s="19">
        <v>78.800000000000011</v>
      </c>
      <c r="F599" s="19">
        <v>51.599999999999994</v>
      </c>
      <c r="G599" s="19">
        <v>32.400000000000006</v>
      </c>
      <c r="H599" s="19">
        <v>12.899999999999999</v>
      </c>
      <c r="I599" s="35">
        <f t="shared" si="30"/>
        <v>175.70000000000002</v>
      </c>
    </row>
    <row r="600" spans="1:9" ht="15.75" x14ac:dyDescent="0.25">
      <c r="A600" s="19">
        <v>566</v>
      </c>
      <c r="B600" s="103" t="s">
        <v>662</v>
      </c>
      <c r="C600" s="2" t="s">
        <v>612</v>
      </c>
      <c r="D600" s="1" t="s">
        <v>25</v>
      </c>
      <c r="E600" s="19">
        <v>85.23</v>
      </c>
      <c r="F600" s="19">
        <v>49.100000000000009</v>
      </c>
      <c r="G600" s="19">
        <v>34.099999999999994</v>
      </c>
      <c r="H600" s="19">
        <v>11.2</v>
      </c>
      <c r="I600" s="35">
        <f t="shared" si="30"/>
        <v>179.63</v>
      </c>
    </row>
    <row r="601" spans="1:9" ht="15.75" x14ac:dyDescent="0.25">
      <c r="A601" s="19">
        <v>567</v>
      </c>
      <c r="B601" s="74" t="s">
        <v>663</v>
      </c>
      <c r="C601" s="2" t="s">
        <v>612</v>
      </c>
      <c r="D601" s="32" t="s">
        <v>25</v>
      </c>
      <c r="E601" s="19">
        <v>88.080000000000013</v>
      </c>
      <c r="F601" s="19">
        <v>48.899999999999991</v>
      </c>
      <c r="G601" s="19">
        <v>34.200000000000003</v>
      </c>
      <c r="H601" s="19">
        <v>4.6999999999999984</v>
      </c>
      <c r="I601" s="35">
        <f t="shared" si="30"/>
        <v>175.88</v>
      </c>
    </row>
    <row r="602" spans="1:9" ht="15.75" x14ac:dyDescent="0.25">
      <c r="A602" s="19">
        <v>568</v>
      </c>
      <c r="B602" s="104" t="s">
        <v>664</v>
      </c>
      <c r="C602" s="2" t="s">
        <v>612</v>
      </c>
      <c r="D602" s="32" t="s">
        <v>25</v>
      </c>
      <c r="E602" s="19">
        <v>82.05</v>
      </c>
      <c r="F602" s="19">
        <v>47.500000000000007</v>
      </c>
      <c r="G602" s="19">
        <v>39.500000000000007</v>
      </c>
      <c r="H602" s="19">
        <v>11.499999999999998</v>
      </c>
      <c r="I602" s="35">
        <f t="shared" si="30"/>
        <v>180.55</v>
      </c>
    </row>
    <row r="603" spans="1:9" x14ac:dyDescent="0.25">
      <c r="A603" s="19">
        <v>569</v>
      </c>
      <c r="B603" s="105" t="s">
        <v>665</v>
      </c>
      <c r="C603" s="36" t="s">
        <v>610</v>
      </c>
      <c r="D603" s="42">
        <v>8</v>
      </c>
      <c r="E603" s="19">
        <v>110.77</v>
      </c>
      <c r="F603" s="19">
        <v>46.5</v>
      </c>
      <c r="G603" s="19">
        <v>34.799999999999997</v>
      </c>
      <c r="H603" s="19">
        <v>6.3999999999999995</v>
      </c>
      <c r="I603" s="35">
        <f t="shared" si="30"/>
        <v>198.47</v>
      </c>
    </row>
    <row r="604" spans="1:9" x14ac:dyDescent="0.25">
      <c r="A604" s="19">
        <v>570</v>
      </c>
      <c r="B604" s="106" t="s">
        <v>666</v>
      </c>
      <c r="C604" s="36" t="s">
        <v>610</v>
      </c>
      <c r="D604" s="42" t="s">
        <v>25</v>
      </c>
      <c r="E604" s="19">
        <v>99.32</v>
      </c>
      <c r="F604" s="19">
        <v>57.400000000000006</v>
      </c>
      <c r="G604" s="19">
        <v>43.199999999999996</v>
      </c>
      <c r="H604" s="19">
        <v>7.3000000000000007</v>
      </c>
      <c r="I604" s="35">
        <f t="shared" si="30"/>
        <v>207.22</v>
      </c>
    </row>
    <row r="605" spans="1:9" x14ac:dyDescent="0.25">
      <c r="A605" s="19">
        <v>571</v>
      </c>
      <c r="B605" s="106" t="s">
        <v>667</v>
      </c>
      <c r="C605" s="36" t="s">
        <v>610</v>
      </c>
      <c r="D605" s="42" t="s">
        <v>25</v>
      </c>
      <c r="E605" s="19">
        <v>87.52</v>
      </c>
      <c r="F605" s="19">
        <v>58.300000000000004</v>
      </c>
      <c r="G605" s="19">
        <v>45.199999999999996</v>
      </c>
      <c r="H605" s="19">
        <v>11</v>
      </c>
      <c r="I605" s="35">
        <f t="shared" si="30"/>
        <v>202.01999999999998</v>
      </c>
    </row>
    <row r="606" spans="1:9" x14ac:dyDescent="0.25">
      <c r="A606" s="19">
        <v>572</v>
      </c>
      <c r="B606" s="106" t="s">
        <v>668</v>
      </c>
      <c r="C606" s="36" t="s">
        <v>610</v>
      </c>
      <c r="D606" s="42">
        <v>10</v>
      </c>
      <c r="E606" s="19">
        <v>146.38</v>
      </c>
      <c r="F606" s="19">
        <v>47.199999999999996</v>
      </c>
      <c r="G606" s="19">
        <v>33.200000000000003</v>
      </c>
      <c r="H606" s="19">
        <v>1.1000000000000001</v>
      </c>
      <c r="I606" s="35">
        <f t="shared" si="30"/>
        <v>227.87999999999997</v>
      </c>
    </row>
    <row r="607" spans="1:9" x14ac:dyDescent="0.25">
      <c r="A607" s="19">
        <v>573</v>
      </c>
      <c r="B607" s="106" t="s">
        <v>669</v>
      </c>
      <c r="C607" s="36" t="s">
        <v>610</v>
      </c>
      <c r="D607" s="42" t="s">
        <v>25</v>
      </c>
      <c r="E607" s="19">
        <v>59.97</v>
      </c>
      <c r="F607" s="19">
        <v>26.6</v>
      </c>
      <c r="G607" s="19">
        <v>12.5</v>
      </c>
      <c r="H607" s="19">
        <v>2.6999999999999997</v>
      </c>
      <c r="I607" s="35">
        <f t="shared" si="30"/>
        <v>101.77</v>
      </c>
    </row>
    <row r="608" spans="1:9" x14ac:dyDescent="0.25">
      <c r="A608" s="19">
        <v>574</v>
      </c>
      <c r="B608" s="75" t="s">
        <v>670</v>
      </c>
      <c r="C608" s="36" t="s">
        <v>610</v>
      </c>
      <c r="D608" s="42" t="s">
        <v>25</v>
      </c>
      <c r="E608" s="19">
        <v>74.759999999999991</v>
      </c>
      <c r="F608" s="19">
        <v>32.200000000000003</v>
      </c>
      <c r="G608" s="19">
        <v>15.6</v>
      </c>
      <c r="H608" s="19">
        <v>11</v>
      </c>
      <c r="I608" s="35">
        <f t="shared" si="30"/>
        <v>133.56</v>
      </c>
    </row>
    <row r="609" spans="1:9" x14ac:dyDescent="0.25">
      <c r="A609" s="19">
        <v>575</v>
      </c>
      <c r="B609" s="107" t="s">
        <v>671</v>
      </c>
      <c r="C609" s="14" t="s">
        <v>610</v>
      </c>
      <c r="D609" s="42" t="s">
        <v>25</v>
      </c>
      <c r="E609" s="19">
        <v>62.05</v>
      </c>
      <c r="F609" s="19">
        <v>37.299999999999997</v>
      </c>
      <c r="G609" s="19">
        <v>20.2</v>
      </c>
      <c r="H609" s="19">
        <v>7.0999999999999988</v>
      </c>
      <c r="I609" s="35">
        <f t="shared" si="30"/>
        <v>126.64999999999999</v>
      </c>
    </row>
    <row r="610" spans="1:9" x14ac:dyDescent="0.25">
      <c r="A610" s="19">
        <v>576</v>
      </c>
      <c r="B610" s="107" t="s">
        <v>672</v>
      </c>
      <c r="C610" s="14" t="s">
        <v>610</v>
      </c>
      <c r="D610" s="42" t="s">
        <v>25</v>
      </c>
      <c r="E610" s="19">
        <v>55.66</v>
      </c>
      <c r="F610" s="19">
        <v>36.299999999999997</v>
      </c>
      <c r="G610" s="19">
        <v>31.500000000000004</v>
      </c>
      <c r="H610" s="19">
        <v>9.2999999999999989</v>
      </c>
      <c r="I610" s="35">
        <f t="shared" si="30"/>
        <v>132.76</v>
      </c>
    </row>
    <row r="611" spans="1:9" x14ac:dyDescent="0.25">
      <c r="A611" s="19">
        <v>577</v>
      </c>
      <c r="B611" s="107" t="s">
        <v>673</v>
      </c>
      <c r="C611" s="14" t="s">
        <v>610</v>
      </c>
      <c r="D611" s="42" t="s">
        <v>25</v>
      </c>
      <c r="E611" s="19">
        <v>71.859999999999985</v>
      </c>
      <c r="F611" s="19">
        <v>24.3</v>
      </c>
      <c r="G611" s="19">
        <v>12.700000000000001</v>
      </c>
      <c r="H611" s="19">
        <v>9.14</v>
      </c>
      <c r="I611" s="35">
        <f t="shared" si="30"/>
        <v>117.99999999999999</v>
      </c>
    </row>
    <row r="612" spans="1:9" x14ac:dyDescent="0.25">
      <c r="A612" s="19">
        <v>578</v>
      </c>
      <c r="B612" s="77" t="s">
        <v>674</v>
      </c>
      <c r="C612" s="11" t="s">
        <v>612</v>
      </c>
      <c r="D612" s="42" t="s">
        <v>25</v>
      </c>
      <c r="E612" s="19">
        <v>54.05</v>
      </c>
      <c r="F612" s="19">
        <v>30.1</v>
      </c>
      <c r="G612" s="19">
        <v>16.5</v>
      </c>
      <c r="H612" s="19">
        <v>4.3000000000000007</v>
      </c>
      <c r="I612" s="35">
        <f t="shared" si="30"/>
        <v>104.95</v>
      </c>
    </row>
    <row r="613" spans="1:9" x14ac:dyDescent="0.25">
      <c r="A613" s="19">
        <v>579</v>
      </c>
      <c r="B613" s="77" t="s">
        <v>675</v>
      </c>
      <c r="C613" s="11" t="s">
        <v>612</v>
      </c>
      <c r="D613" s="42" t="s">
        <v>25</v>
      </c>
      <c r="E613" s="19">
        <v>45.27</v>
      </c>
      <c r="F613" s="19">
        <v>28.7</v>
      </c>
      <c r="G613" s="19">
        <v>27.1</v>
      </c>
      <c r="H613" s="19">
        <v>4.5999999999999996</v>
      </c>
      <c r="I613" s="35">
        <f t="shared" ref="I613:I630" si="31">SUM(E613:H613)</f>
        <v>105.66999999999999</v>
      </c>
    </row>
    <row r="614" spans="1:9" x14ac:dyDescent="0.25">
      <c r="A614" s="19">
        <v>580</v>
      </c>
      <c r="B614" s="77" t="s">
        <v>676</v>
      </c>
      <c r="C614" s="11" t="s">
        <v>612</v>
      </c>
      <c r="D614" s="42">
        <v>4</v>
      </c>
      <c r="E614" s="19">
        <v>64.92</v>
      </c>
      <c r="F614" s="19">
        <v>43.6</v>
      </c>
      <c r="G614" s="19">
        <v>28.8</v>
      </c>
      <c r="H614" s="19">
        <v>8.5</v>
      </c>
      <c r="I614" s="35">
        <f t="shared" si="31"/>
        <v>145.82000000000002</v>
      </c>
    </row>
    <row r="615" spans="1:9" x14ac:dyDescent="0.25">
      <c r="A615" s="19">
        <v>581</v>
      </c>
      <c r="B615" s="87" t="s">
        <v>677</v>
      </c>
      <c r="C615" s="14" t="s">
        <v>610</v>
      </c>
      <c r="D615" s="23" t="s">
        <v>25</v>
      </c>
      <c r="E615" s="19">
        <v>39.869999999999997</v>
      </c>
      <c r="F615" s="19">
        <v>28.5</v>
      </c>
      <c r="G615" s="19">
        <v>16.5</v>
      </c>
      <c r="H615" s="19">
        <v>2</v>
      </c>
      <c r="I615" s="35">
        <f t="shared" si="31"/>
        <v>86.87</v>
      </c>
    </row>
    <row r="616" spans="1:9" x14ac:dyDescent="0.25">
      <c r="A616" s="19">
        <v>582</v>
      </c>
      <c r="B616" s="87" t="s">
        <v>678</v>
      </c>
      <c r="C616" s="14" t="s">
        <v>610</v>
      </c>
      <c r="D616" s="23" t="s">
        <v>25</v>
      </c>
      <c r="E616" s="19">
        <v>50.71</v>
      </c>
      <c r="F616" s="19">
        <v>37.700000000000003</v>
      </c>
      <c r="G616" s="19">
        <v>25</v>
      </c>
      <c r="H616" s="19">
        <v>8</v>
      </c>
      <c r="I616" s="35">
        <f t="shared" si="31"/>
        <v>121.41</v>
      </c>
    </row>
    <row r="617" spans="1:9" x14ac:dyDescent="0.25">
      <c r="A617" s="19">
        <v>583</v>
      </c>
      <c r="B617" s="87" t="s">
        <v>679</v>
      </c>
      <c r="C617" s="14" t="s">
        <v>610</v>
      </c>
      <c r="D617" s="23" t="s">
        <v>25</v>
      </c>
      <c r="E617" s="19">
        <v>39.429000000000002</v>
      </c>
      <c r="F617" s="19">
        <v>38</v>
      </c>
      <c r="G617" s="19">
        <v>21.5</v>
      </c>
      <c r="H617" s="19">
        <v>7.5</v>
      </c>
      <c r="I617" s="35">
        <f t="shared" si="31"/>
        <v>106.429</v>
      </c>
    </row>
    <row r="618" spans="1:9" x14ac:dyDescent="0.25">
      <c r="A618" s="19">
        <v>584</v>
      </c>
      <c r="B618" s="87" t="s">
        <v>680</v>
      </c>
      <c r="C618" s="14" t="s">
        <v>610</v>
      </c>
      <c r="D618" s="23" t="s">
        <v>25</v>
      </c>
      <c r="E618" s="19">
        <v>48.93</v>
      </c>
      <c r="F618" s="19">
        <v>39</v>
      </c>
      <c r="G618" s="19">
        <v>24.5</v>
      </c>
      <c r="H618" s="19">
        <v>2.8</v>
      </c>
      <c r="I618" s="35">
        <f t="shared" si="31"/>
        <v>115.23</v>
      </c>
    </row>
    <row r="619" spans="1:9" x14ac:dyDescent="0.25">
      <c r="A619" s="19">
        <v>585</v>
      </c>
      <c r="B619" s="76" t="s">
        <v>681</v>
      </c>
      <c r="C619" s="14" t="s">
        <v>610</v>
      </c>
      <c r="D619" s="23" t="s">
        <v>25</v>
      </c>
      <c r="E619" s="19">
        <v>38.520000000000003</v>
      </c>
      <c r="F619" s="19">
        <v>26.799999999999997</v>
      </c>
      <c r="G619" s="19">
        <v>17.399999999999999</v>
      </c>
      <c r="H619" s="19">
        <v>4.5999999999999996</v>
      </c>
      <c r="I619" s="35">
        <f t="shared" si="31"/>
        <v>87.32</v>
      </c>
    </row>
    <row r="620" spans="1:9" x14ac:dyDescent="0.25">
      <c r="A620" s="19">
        <v>586</v>
      </c>
      <c r="B620" s="75" t="s">
        <v>682</v>
      </c>
      <c r="C620" s="14" t="s">
        <v>610</v>
      </c>
      <c r="D620" s="23" t="s">
        <v>25</v>
      </c>
      <c r="E620" s="19">
        <v>20.97</v>
      </c>
      <c r="F620" s="19">
        <v>15.6</v>
      </c>
      <c r="G620" s="19">
        <v>9</v>
      </c>
      <c r="H620" s="19">
        <v>0.8</v>
      </c>
      <c r="I620" s="35">
        <f t="shared" si="31"/>
        <v>46.37</v>
      </c>
    </row>
    <row r="621" spans="1:9" x14ac:dyDescent="0.25">
      <c r="A621" s="19">
        <v>587</v>
      </c>
      <c r="B621" s="75" t="s">
        <v>683</v>
      </c>
      <c r="C621" s="14" t="s">
        <v>610</v>
      </c>
      <c r="D621" s="23" t="s">
        <v>25</v>
      </c>
      <c r="E621" s="19">
        <v>27.01</v>
      </c>
      <c r="F621" s="19">
        <v>21</v>
      </c>
      <c r="G621" s="19">
        <v>13.6</v>
      </c>
      <c r="H621" s="19">
        <v>4.4000000000000004</v>
      </c>
      <c r="I621" s="35">
        <f t="shared" si="31"/>
        <v>66.010000000000005</v>
      </c>
    </row>
    <row r="622" spans="1:9" x14ac:dyDescent="0.25">
      <c r="A622" s="19">
        <v>588</v>
      </c>
      <c r="B622" s="75" t="s">
        <v>684</v>
      </c>
      <c r="C622" s="14" t="s">
        <v>610</v>
      </c>
      <c r="D622" s="23" t="s">
        <v>25</v>
      </c>
      <c r="E622" s="19">
        <v>20.798999999999999</v>
      </c>
      <c r="F622" s="19">
        <v>21.2</v>
      </c>
      <c r="G622" s="19">
        <v>11.6</v>
      </c>
      <c r="H622" s="19">
        <v>2.2000000000000002</v>
      </c>
      <c r="I622" s="35">
        <f t="shared" si="31"/>
        <v>55.798999999999999</v>
      </c>
    </row>
    <row r="623" spans="1:9" x14ac:dyDescent="0.25">
      <c r="A623" s="19">
        <v>589</v>
      </c>
      <c r="B623" s="75" t="s">
        <v>199</v>
      </c>
      <c r="C623" s="14" t="s">
        <v>610</v>
      </c>
      <c r="D623" s="23">
        <v>2</v>
      </c>
      <c r="E623" s="19">
        <v>29.720000000000002</v>
      </c>
      <c r="F623" s="19">
        <v>21.2</v>
      </c>
      <c r="G623" s="19">
        <v>13.6</v>
      </c>
      <c r="H623" s="19">
        <v>3</v>
      </c>
      <c r="I623" s="35">
        <f t="shared" si="31"/>
        <v>67.52</v>
      </c>
    </row>
    <row r="624" spans="1:9" x14ac:dyDescent="0.25">
      <c r="A624" s="19">
        <v>590</v>
      </c>
      <c r="B624" s="79" t="s">
        <v>685</v>
      </c>
      <c r="C624" s="14" t="s">
        <v>610</v>
      </c>
      <c r="D624" s="23">
        <v>9</v>
      </c>
      <c r="E624" s="19">
        <v>35.78</v>
      </c>
      <c r="F624" s="19">
        <v>11.3</v>
      </c>
      <c r="G624" s="19">
        <v>8.1</v>
      </c>
      <c r="H624" s="19">
        <v>0</v>
      </c>
      <c r="I624" s="35">
        <f t="shared" si="31"/>
        <v>55.18</v>
      </c>
    </row>
    <row r="625" spans="1:9" x14ac:dyDescent="0.25">
      <c r="A625" s="19">
        <v>591</v>
      </c>
      <c r="B625" s="79" t="s">
        <v>659</v>
      </c>
      <c r="C625" s="14" t="s">
        <v>610</v>
      </c>
      <c r="D625" s="23" t="s">
        <v>25</v>
      </c>
      <c r="E625" s="19">
        <v>10.5</v>
      </c>
      <c r="F625" s="19">
        <v>7</v>
      </c>
      <c r="G625" s="19">
        <v>3.5</v>
      </c>
      <c r="H625" s="19">
        <v>2</v>
      </c>
      <c r="I625" s="35">
        <f t="shared" si="31"/>
        <v>23</v>
      </c>
    </row>
    <row r="626" spans="1:9" x14ac:dyDescent="0.25">
      <c r="A626" s="19">
        <v>592</v>
      </c>
      <c r="B626" s="78" t="s">
        <v>686</v>
      </c>
      <c r="C626" s="53" t="s">
        <v>610</v>
      </c>
      <c r="D626" s="23" t="s">
        <v>25</v>
      </c>
      <c r="E626" s="19">
        <v>9</v>
      </c>
      <c r="F626" s="19">
        <v>7</v>
      </c>
      <c r="G626" s="19">
        <v>5.4</v>
      </c>
      <c r="H626" s="19">
        <v>0</v>
      </c>
      <c r="I626" s="35">
        <f t="shared" si="31"/>
        <v>21.4</v>
      </c>
    </row>
    <row r="627" spans="1:9" x14ac:dyDescent="0.25">
      <c r="A627" s="19">
        <v>593</v>
      </c>
      <c r="B627" s="78" t="s">
        <v>687</v>
      </c>
      <c r="C627" s="53" t="s">
        <v>610</v>
      </c>
      <c r="D627" s="23" t="s">
        <v>25</v>
      </c>
      <c r="E627" s="19">
        <v>12</v>
      </c>
      <c r="F627" s="19">
        <v>10</v>
      </c>
      <c r="G627" s="19">
        <v>6</v>
      </c>
      <c r="H627" s="19">
        <v>0.5</v>
      </c>
      <c r="I627" s="35">
        <f t="shared" si="31"/>
        <v>28.5</v>
      </c>
    </row>
    <row r="628" spans="1:9" x14ac:dyDescent="0.25">
      <c r="A628" s="19">
        <v>594</v>
      </c>
      <c r="B628" s="79" t="s">
        <v>688</v>
      </c>
      <c r="C628" s="53" t="s">
        <v>610</v>
      </c>
      <c r="D628" s="42" t="s">
        <v>25</v>
      </c>
      <c r="E628" s="19">
        <v>3.5</v>
      </c>
      <c r="F628" s="19">
        <v>2.5</v>
      </c>
      <c r="G628" s="19">
        <v>2.5</v>
      </c>
      <c r="H628" s="19">
        <v>1</v>
      </c>
      <c r="I628" s="35">
        <f t="shared" si="31"/>
        <v>9.5</v>
      </c>
    </row>
    <row r="629" spans="1:9" x14ac:dyDescent="0.25">
      <c r="A629" s="19">
        <v>595</v>
      </c>
      <c r="B629" s="79" t="s">
        <v>689</v>
      </c>
      <c r="C629" s="53" t="s">
        <v>610</v>
      </c>
      <c r="D629" s="42" t="s">
        <v>25</v>
      </c>
      <c r="E629" s="19">
        <v>3.5</v>
      </c>
      <c r="F629" s="19">
        <v>1.5</v>
      </c>
      <c r="G629" s="19">
        <v>0</v>
      </c>
      <c r="H629" s="21">
        <v>1</v>
      </c>
      <c r="I629" s="35">
        <f t="shared" si="31"/>
        <v>6</v>
      </c>
    </row>
    <row r="630" spans="1:9" x14ac:dyDescent="0.25">
      <c r="A630" s="19">
        <v>596</v>
      </c>
      <c r="B630" s="79" t="s">
        <v>690</v>
      </c>
      <c r="C630" s="53" t="s">
        <v>610</v>
      </c>
      <c r="D630" s="42" t="s">
        <v>25</v>
      </c>
      <c r="E630" s="19">
        <v>4.5</v>
      </c>
      <c r="F630" s="19">
        <v>3</v>
      </c>
      <c r="G630" s="19">
        <v>1</v>
      </c>
      <c r="H630" s="19">
        <v>0</v>
      </c>
      <c r="I630" s="35">
        <f t="shared" si="31"/>
        <v>8.5</v>
      </c>
    </row>
    <row r="631" spans="1:9" x14ac:dyDescent="0.25">
      <c r="C631" s="17" t="s">
        <v>91</v>
      </c>
      <c r="D631" s="17">
        <f>SUM(D548:D630)</f>
        <v>327</v>
      </c>
      <c r="E631" s="17">
        <f t="shared" ref="E631:I631" si="32">SUM(E548:E630)</f>
        <v>8389.0570000000025</v>
      </c>
      <c r="F631" s="17">
        <f t="shared" si="32"/>
        <v>4679.1000000000022</v>
      </c>
      <c r="G631" s="17">
        <f t="shared" si="32"/>
        <v>2808.4999999999991</v>
      </c>
      <c r="H631" s="17">
        <f t="shared" si="32"/>
        <v>814.27000000000021</v>
      </c>
      <c r="I631" s="17">
        <f t="shared" si="32"/>
        <v>16690.927</v>
      </c>
    </row>
    <row r="632" spans="1:9" x14ac:dyDescent="0.25">
      <c r="A632" s="299" t="s">
        <v>691</v>
      </c>
      <c r="B632" s="300"/>
      <c r="C632" s="300"/>
      <c r="D632" s="300"/>
      <c r="E632" s="300"/>
      <c r="F632" s="300"/>
      <c r="G632" s="300"/>
      <c r="H632" s="300"/>
      <c r="I632" s="301"/>
    </row>
    <row r="633" spans="1:9" ht="15.75" x14ac:dyDescent="0.25">
      <c r="A633" s="19">
        <v>597</v>
      </c>
      <c r="B633" s="58" t="s">
        <v>692</v>
      </c>
      <c r="C633" s="38" t="s">
        <v>693</v>
      </c>
      <c r="D633" s="32" t="s">
        <v>25</v>
      </c>
      <c r="E633" s="19">
        <v>96.85</v>
      </c>
      <c r="F633" s="19">
        <v>49.400000000000006</v>
      </c>
      <c r="G633" s="19">
        <v>33.5</v>
      </c>
      <c r="H633" s="19">
        <v>6.6500000000000021</v>
      </c>
      <c r="I633" s="35">
        <f>SUM(E633:H633)</f>
        <v>186.4</v>
      </c>
    </row>
    <row r="634" spans="1:9" ht="15.75" x14ac:dyDescent="0.25">
      <c r="A634" s="19">
        <v>598</v>
      </c>
      <c r="B634" s="58" t="s">
        <v>694</v>
      </c>
      <c r="C634" s="38" t="s">
        <v>693</v>
      </c>
      <c r="D634" s="32" t="s">
        <v>25</v>
      </c>
      <c r="E634" s="19">
        <v>111.03000000000002</v>
      </c>
      <c r="F634" s="19">
        <v>58.7</v>
      </c>
      <c r="G634" s="19">
        <v>27.400000000000002</v>
      </c>
      <c r="H634" s="19">
        <v>8.4500000000000028</v>
      </c>
      <c r="I634" s="35">
        <f t="shared" ref="I634:I643" si="33">SUM(E634:H634)</f>
        <v>205.58000000000004</v>
      </c>
    </row>
    <row r="635" spans="1:9" ht="15.75" x14ac:dyDescent="0.25">
      <c r="A635" s="19">
        <v>599</v>
      </c>
      <c r="B635" s="58" t="s">
        <v>695</v>
      </c>
      <c r="C635" s="38" t="s">
        <v>693</v>
      </c>
      <c r="D635" s="32" t="s">
        <v>25</v>
      </c>
      <c r="E635" s="19">
        <v>79.919999999999987</v>
      </c>
      <c r="F635" s="19">
        <v>57.199999999999996</v>
      </c>
      <c r="G635" s="19">
        <v>21.9</v>
      </c>
      <c r="H635" s="19">
        <v>14.3</v>
      </c>
      <c r="I635" s="35">
        <f t="shared" si="33"/>
        <v>173.32</v>
      </c>
    </row>
    <row r="636" spans="1:9" ht="15.75" x14ac:dyDescent="0.25">
      <c r="A636" s="19">
        <v>600</v>
      </c>
      <c r="B636" s="58" t="s">
        <v>696</v>
      </c>
      <c r="C636" s="38" t="s">
        <v>693</v>
      </c>
      <c r="D636" s="32" t="s">
        <v>25</v>
      </c>
      <c r="E636" s="19">
        <v>90.23</v>
      </c>
      <c r="F636" s="19">
        <v>58.5</v>
      </c>
      <c r="G636" s="19">
        <v>26.7</v>
      </c>
      <c r="H636" s="19">
        <v>18.599999999999994</v>
      </c>
      <c r="I636" s="35">
        <f t="shared" si="33"/>
        <v>194.03</v>
      </c>
    </row>
    <row r="637" spans="1:9" ht="15.75" x14ac:dyDescent="0.25">
      <c r="A637" s="19">
        <v>601</v>
      </c>
      <c r="B637" s="58" t="s">
        <v>697</v>
      </c>
      <c r="C637" s="38" t="s">
        <v>693</v>
      </c>
      <c r="D637" s="32" t="s">
        <v>25</v>
      </c>
      <c r="E637" s="19">
        <v>100.25</v>
      </c>
      <c r="F637" s="19">
        <v>39.1</v>
      </c>
      <c r="G637" s="19">
        <v>28.1</v>
      </c>
      <c r="H637" s="19">
        <v>13.170000000000003</v>
      </c>
      <c r="I637" s="35">
        <f t="shared" si="33"/>
        <v>180.62</v>
      </c>
    </row>
    <row r="638" spans="1:9" ht="15.75" x14ac:dyDescent="0.25">
      <c r="A638" s="19">
        <v>602</v>
      </c>
      <c r="B638" s="58" t="s">
        <v>698</v>
      </c>
      <c r="C638" s="38" t="s">
        <v>693</v>
      </c>
      <c r="D638" s="32" t="s">
        <v>25</v>
      </c>
      <c r="E638" s="19">
        <v>84.550000000000011</v>
      </c>
      <c r="F638" s="19">
        <v>53.000000000000007</v>
      </c>
      <c r="G638" s="19">
        <v>28.8</v>
      </c>
      <c r="H638" s="19">
        <v>8.8500000000000014</v>
      </c>
      <c r="I638" s="35">
        <f t="shared" si="33"/>
        <v>175.20000000000002</v>
      </c>
    </row>
    <row r="639" spans="1:9" ht="15.75" x14ac:dyDescent="0.25">
      <c r="A639" s="19">
        <v>603</v>
      </c>
      <c r="B639" s="58" t="s">
        <v>699</v>
      </c>
      <c r="C639" s="38" t="s">
        <v>693</v>
      </c>
      <c r="D639" s="32" t="s">
        <v>25</v>
      </c>
      <c r="E639" s="19">
        <v>101.82</v>
      </c>
      <c r="F639" s="19">
        <v>58.599999999999994</v>
      </c>
      <c r="G639" s="19">
        <v>35.1</v>
      </c>
      <c r="H639" s="19">
        <v>16.300000000000004</v>
      </c>
      <c r="I639" s="35">
        <f t="shared" si="33"/>
        <v>211.82</v>
      </c>
    </row>
    <row r="640" spans="1:9" ht="15.75" x14ac:dyDescent="0.25">
      <c r="A640" s="19">
        <v>604</v>
      </c>
      <c r="B640" s="58" t="s">
        <v>700</v>
      </c>
      <c r="C640" s="38" t="s">
        <v>693</v>
      </c>
      <c r="D640" s="32" t="s">
        <v>25</v>
      </c>
      <c r="E640" s="19">
        <v>91.72</v>
      </c>
      <c r="F640" s="19">
        <v>55.1</v>
      </c>
      <c r="G640" s="19">
        <v>36.1</v>
      </c>
      <c r="H640" s="19">
        <v>13.900000000000002</v>
      </c>
      <c r="I640" s="35">
        <f t="shared" si="33"/>
        <v>196.82</v>
      </c>
    </row>
    <row r="641" spans="1:9" ht="15.75" x14ac:dyDescent="0.25">
      <c r="A641" s="19">
        <v>605</v>
      </c>
      <c r="B641" s="74" t="s">
        <v>701</v>
      </c>
      <c r="C641" s="38" t="s">
        <v>693</v>
      </c>
      <c r="D641" s="108" t="s">
        <v>25</v>
      </c>
      <c r="E641" s="19">
        <v>78.849999999999994</v>
      </c>
      <c r="F641" s="19">
        <v>54.599999999999987</v>
      </c>
      <c r="G641" s="19">
        <v>31.599999999999998</v>
      </c>
      <c r="H641" s="19">
        <v>16.600000000000001</v>
      </c>
      <c r="I641" s="35">
        <f t="shared" si="33"/>
        <v>181.64999999999998</v>
      </c>
    </row>
    <row r="642" spans="1:9" x14ac:dyDescent="0.25">
      <c r="A642" s="19">
        <v>606</v>
      </c>
      <c r="B642" s="111" t="s">
        <v>702</v>
      </c>
      <c r="C642" s="41" t="s">
        <v>691</v>
      </c>
      <c r="D642" s="42" t="s">
        <v>25</v>
      </c>
      <c r="E642" s="19">
        <v>26.82</v>
      </c>
      <c r="F642" s="19">
        <v>19.8</v>
      </c>
      <c r="G642" s="19">
        <v>9</v>
      </c>
      <c r="H642" s="19">
        <v>6</v>
      </c>
      <c r="I642" s="35">
        <f t="shared" si="33"/>
        <v>61.620000000000005</v>
      </c>
    </row>
    <row r="643" spans="1:9" x14ac:dyDescent="0.25">
      <c r="A643" s="19">
        <v>607</v>
      </c>
      <c r="B643" s="79" t="s">
        <v>703</v>
      </c>
      <c r="C643" s="41" t="s">
        <v>691</v>
      </c>
      <c r="D643" s="42">
        <v>1</v>
      </c>
      <c r="E643" s="19">
        <v>20.83</v>
      </c>
      <c r="F643" s="19">
        <v>14.1</v>
      </c>
      <c r="G643" s="19">
        <v>5.3</v>
      </c>
      <c r="H643" s="19">
        <v>0.23</v>
      </c>
      <c r="I643" s="35">
        <f t="shared" si="33"/>
        <v>40.459999999999994</v>
      </c>
    </row>
    <row r="644" spans="1:9" x14ac:dyDescent="0.25">
      <c r="C644" s="17" t="s">
        <v>91</v>
      </c>
      <c r="D644" s="17">
        <f>SUM(D633:D643)</f>
        <v>1</v>
      </c>
      <c r="E644" s="17">
        <f t="shared" ref="E644:I644" si="34">SUM(E633:E643)</f>
        <v>882.87</v>
      </c>
      <c r="F644" s="17">
        <f t="shared" si="34"/>
        <v>518.1</v>
      </c>
      <c r="G644" s="17">
        <f t="shared" si="34"/>
        <v>283.50000000000006</v>
      </c>
      <c r="H644" s="17">
        <f t="shared" si="34"/>
        <v>123.05000000000003</v>
      </c>
      <c r="I644" s="17">
        <f t="shared" si="34"/>
        <v>1807.5199999999995</v>
      </c>
    </row>
    <row r="645" spans="1:9" x14ac:dyDescent="0.25">
      <c r="A645" s="299" t="s">
        <v>704</v>
      </c>
      <c r="B645" s="300"/>
      <c r="C645" s="300"/>
      <c r="D645" s="300"/>
      <c r="E645" s="300"/>
      <c r="F645" s="300"/>
      <c r="G645" s="300"/>
      <c r="H645" s="300"/>
      <c r="I645" s="301"/>
    </row>
    <row r="646" spans="1:9" ht="15.75" x14ac:dyDescent="0.25">
      <c r="A646" s="19">
        <v>608</v>
      </c>
      <c r="B646" s="58" t="s">
        <v>705</v>
      </c>
      <c r="C646" s="38" t="s">
        <v>706</v>
      </c>
      <c r="D646" s="32">
        <v>8</v>
      </c>
      <c r="E646" s="19">
        <v>114.95</v>
      </c>
      <c r="F646" s="19">
        <v>50</v>
      </c>
      <c r="G646" s="19">
        <v>42.8</v>
      </c>
      <c r="H646" s="19">
        <v>16.200000000000003</v>
      </c>
      <c r="I646" s="35">
        <f>SUM(E646:H646)</f>
        <v>223.95</v>
      </c>
    </row>
    <row r="647" spans="1:9" ht="15.75" x14ac:dyDescent="0.25">
      <c r="A647" s="19">
        <v>609</v>
      </c>
      <c r="B647" s="58" t="s">
        <v>707</v>
      </c>
      <c r="C647" s="38" t="s">
        <v>708</v>
      </c>
      <c r="D647" s="32">
        <v>10</v>
      </c>
      <c r="E647" s="19">
        <v>175.14</v>
      </c>
      <c r="F647" s="19">
        <v>91.1</v>
      </c>
      <c r="G647" s="19">
        <v>54.7</v>
      </c>
      <c r="H647" s="19">
        <v>20.699999999999996</v>
      </c>
      <c r="I647" s="35">
        <f t="shared" ref="I647:I681" si="35">SUM(E647:H647)</f>
        <v>341.64</v>
      </c>
    </row>
    <row r="648" spans="1:9" ht="15.75" x14ac:dyDescent="0.25">
      <c r="A648" s="19">
        <v>610</v>
      </c>
      <c r="B648" s="58" t="s">
        <v>709</v>
      </c>
      <c r="C648" s="2" t="s">
        <v>710</v>
      </c>
      <c r="D648" s="32">
        <v>10</v>
      </c>
      <c r="E648" s="19">
        <v>166.51999999999998</v>
      </c>
      <c r="F648" s="19">
        <v>93.899999999999991</v>
      </c>
      <c r="G648" s="19">
        <v>51.8</v>
      </c>
      <c r="H648" s="19">
        <v>19.18</v>
      </c>
      <c r="I648" s="35">
        <f t="shared" si="35"/>
        <v>331.4</v>
      </c>
    </row>
    <row r="649" spans="1:9" ht="15.75" x14ac:dyDescent="0.25">
      <c r="A649" s="19">
        <v>611</v>
      </c>
      <c r="B649" s="58" t="s">
        <v>711</v>
      </c>
      <c r="C649" s="2" t="s">
        <v>712</v>
      </c>
      <c r="D649" s="32" t="s">
        <v>25</v>
      </c>
      <c r="E649" s="19">
        <v>91.29</v>
      </c>
      <c r="F649" s="19">
        <v>43.7</v>
      </c>
      <c r="G649" s="19">
        <v>43.800000000000004</v>
      </c>
      <c r="H649" s="19">
        <v>20.700000000000003</v>
      </c>
      <c r="I649" s="35">
        <f t="shared" si="35"/>
        <v>199.49</v>
      </c>
    </row>
    <row r="650" spans="1:9" ht="15.75" x14ac:dyDescent="0.25">
      <c r="A650" s="19">
        <v>612</v>
      </c>
      <c r="B650" s="58" t="s">
        <v>713</v>
      </c>
      <c r="C650" s="38" t="s">
        <v>708</v>
      </c>
      <c r="D650" s="32">
        <v>10</v>
      </c>
      <c r="E650" s="19">
        <v>167.77</v>
      </c>
      <c r="F650" s="19">
        <v>96.8</v>
      </c>
      <c r="G650" s="19">
        <v>81.7</v>
      </c>
      <c r="H650" s="19">
        <v>18.799999999999997</v>
      </c>
      <c r="I650" s="35">
        <f t="shared" si="35"/>
        <v>365.07</v>
      </c>
    </row>
    <row r="651" spans="1:9" ht="15.75" x14ac:dyDescent="0.25">
      <c r="A651" s="19">
        <v>613</v>
      </c>
      <c r="B651" s="58" t="s">
        <v>714</v>
      </c>
      <c r="C651" s="38" t="s">
        <v>715</v>
      </c>
      <c r="D651" s="32" t="s">
        <v>25</v>
      </c>
      <c r="E651" s="19">
        <v>93.389999999999986</v>
      </c>
      <c r="F651" s="19">
        <v>60.70000000000001</v>
      </c>
      <c r="G651" s="19">
        <v>39.299999999999997</v>
      </c>
      <c r="H651" s="19">
        <v>19.799999999999997</v>
      </c>
      <c r="I651" s="35">
        <f t="shared" si="35"/>
        <v>213.19</v>
      </c>
    </row>
    <row r="652" spans="1:9" ht="15.75" x14ac:dyDescent="0.25">
      <c r="A652" s="19">
        <v>614</v>
      </c>
      <c r="B652" s="58" t="s">
        <v>716</v>
      </c>
      <c r="C652" s="38" t="s">
        <v>717</v>
      </c>
      <c r="D652" s="32" t="s">
        <v>25</v>
      </c>
      <c r="E652" s="19">
        <v>74.36999999999999</v>
      </c>
      <c r="F652" s="19">
        <v>40.299999999999997</v>
      </c>
      <c r="G652" s="19">
        <v>26.800000000000004</v>
      </c>
      <c r="H652" s="19">
        <v>13.01</v>
      </c>
      <c r="I652" s="35">
        <f t="shared" si="35"/>
        <v>154.47999999999999</v>
      </c>
    </row>
    <row r="653" spans="1:9" ht="15.75" x14ac:dyDescent="0.25">
      <c r="A653" s="19">
        <v>615</v>
      </c>
      <c r="B653" s="58" t="s">
        <v>718</v>
      </c>
      <c r="C653" s="38" t="s">
        <v>719</v>
      </c>
      <c r="D653" s="32">
        <v>10</v>
      </c>
      <c r="E653" s="19">
        <v>163.23000000000002</v>
      </c>
      <c r="F653" s="19">
        <v>124.8</v>
      </c>
      <c r="G653" s="19">
        <v>91.299999999999983</v>
      </c>
      <c r="H653" s="19">
        <v>18.860000000000003</v>
      </c>
      <c r="I653" s="35">
        <f t="shared" si="35"/>
        <v>398.19000000000005</v>
      </c>
    </row>
    <row r="654" spans="1:9" ht="15.75" x14ac:dyDescent="0.25">
      <c r="A654" s="19">
        <v>616</v>
      </c>
      <c r="B654" s="58" t="s">
        <v>720</v>
      </c>
      <c r="C654" s="38" t="s">
        <v>706</v>
      </c>
      <c r="D654" s="32">
        <v>10</v>
      </c>
      <c r="E654" s="19">
        <v>172.86</v>
      </c>
      <c r="F654" s="19">
        <v>114.7</v>
      </c>
      <c r="G654" s="19">
        <v>97</v>
      </c>
      <c r="H654" s="19">
        <v>31.200000000000003</v>
      </c>
      <c r="I654" s="35">
        <f t="shared" si="35"/>
        <v>415.76</v>
      </c>
    </row>
    <row r="655" spans="1:9" ht="15.75" x14ac:dyDescent="0.25">
      <c r="A655" s="19">
        <v>617</v>
      </c>
      <c r="B655" s="58" t="s">
        <v>721</v>
      </c>
      <c r="C655" s="38" t="s">
        <v>722</v>
      </c>
      <c r="D655" s="32">
        <v>10</v>
      </c>
      <c r="E655" s="19">
        <v>177.04999999999998</v>
      </c>
      <c r="F655" s="19">
        <v>88.899999999999991</v>
      </c>
      <c r="G655" s="19">
        <v>49.000000000000007</v>
      </c>
      <c r="H655" s="19">
        <v>16</v>
      </c>
      <c r="I655" s="35">
        <f t="shared" si="35"/>
        <v>330.95</v>
      </c>
    </row>
    <row r="656" spans="1:9" ht="15.75" x14ac:dyDescent="0.25">
      <c r="A656" s="19">
        <v>618</v>
      </c>
      <c r="B656" s="58" t="s">
        <v>723</v>
      </c>
      <c r="C656" s="38" t="s">
        <v>722</v>
      </c>
      <c r="D656" s="32">
        <v>10</v>
      </c>
      <c r="E656" s="19">
        <v>167.86</v>
      </c>
      <c r="F656" s="19">
        <v>105.3</v>
      </c>
      <c r="G656" s="19">
        <v>76.900000000000006</v>
      </c>
      <c r="H656" s="19">
        <v>27.4</v>
      </c>
      <c r="I656" s="35">
        <f t="shared" si="35"/>
        <v>377.46000000000004</v>
      </c>
    </row>
    <row r="657" spans="1:9" ht="15.75" x14ac:dyDescent="0.25">
      <c r="A657" s="19">
        <v>619</v>
      </c>
      <c r="B657" s="58" t="s">
        <v>724</v>
      </c>
      <c r="C657" s="38" t="s">
        <v>722</v>
      </c>
      <c r="D657" s="32">
        <v>10</v>
      </c>
      <c r="E657" s="19">
        <v>145.73000000000002</v>
      </c>
      <c r="F657" s="19">
        <v>87.2</v>
      </c>
      <c r="G657" s="19">
        <v>52.999999999999993</v>
      </c>
      <c r="H657" s="19">
        <v>14.699999999999998</v>
      </c>
      <c r="I657" s="35">
        <f t="shared" si="35"/>
        <v>300.63</v>
      </c>
    </row>
    <row r="658" spans="1:9" ht="15.75" x14ac:dyDescent="0.25">
      <c r="A658" s="19">
        <v>620</v>
      </c>
      <c r="B658" s="58" t="s">
        <v>725</v>
      </c>
      <c r="C658" s="38" t="s">
        <v>722</v>
      </c>
      <c r="D658" s="32" t="s">
        <v>25</v>
      </c>
      <c r="E658" s="19">
        <v>98.450000000000017</v>
      </c>
      <c r="F658" s="19">
        <v>57.6</v>
      </c>
      <c r="G658" s="19">
        <v>33.900000000000006</v>
      </c>
      <c r="H658" s="19">
        <v>7.1300000000000026</v>
      </c>
      <c r="I658" s="35">
        <f t="shared" si="35"/>
        <v>197.08</v>
      </c>
    </row>
    <row r="659" spans="1:9" ht="15.75" x14ac:dyDescent="0.25">
      <c r="A659" s="19">
        <v>621</v>
      </c>
      <c r="B659" s="58" t="s">
        <v>726</v>
      </c>
      <c r="C659" s="38" t="s">
        <v>722</v>
      </c>
      <c r="D659" s="32" t="s">
        <v>25</v>
      </c>
      <c r="E659" s="19">
        <v>88.73</v>
      </c>
      <c r="F659" s="19">
        <v>55.9</v>
      </c>
      <c r="G659" s="19">
        <v>38.1</v>
      </c>
      <c r="H659" s="19">
        <v>17.2</v>
      </c>
      <c r="I659" s="35">
        <f t="shared" si="35"/>
        <v>199.92999999999998</v>
      </c>
    </row>
    <row r="660" spans="1:9" ht="15.75" x14ac:dyDescent="0.25">
      <c r="A660" s="19">
        <v>622</v>
      </c>
      <c r="B660" s="58" t="s">
        <v>727</v>
      </c>
      <c r="C660" s="38" t="s">
        <v>612</v>
      </c>
      <c r="D660" s="32" t="s">
        <v>25</v>
      </c>
      <c r="E660" s="19">
        <v>94.63</v>
      </c>
      <c r="F660" s="19">
        <v>53.6</v>
      </c>
      <c r="G660" s="19">
        <v>34.200000000000003</v>
      </c>
      <c r="H660" s="19">
        <v>16.600000000000001</v>
      </c>
      <c r="I660" s="35">
        <f t="shared" si="35"/>
        <v>199.03</v>
      </c>
    </row>
    <row r="661" spans="1:9" ht="15.75" x14ac:dyDescent="0.25">
      <c r="A661" s="19">
        <v>623</v>
      </c>
      <c r="B661" s="58" t="s">
        <v>728</v>
      </c>
      <c r="C661" s="38" t="s">
        <v>612</v>
      </c>
      <c r="D661" s="32">
        <v>10</v>
      </c>
      <c r="E661" s="19">
        <v>159.88999999999999</v>
      </c>
      <c r="F661" s="19">
        <v>55.699999999999996</v>
      </c>
      <c r="G661" s="19">
        <v>72.900000000000006</v>
      </c>
      <c r="H661" s="19">
        <v>14.199999999999998</v>
      </c>
      <c r="I661" s="35">
        <f t="shared" si="35"/>
        <v>302.69</v>
      </c>
    </row>
    <row r="662" spans="1:9" ht="15.75" x14ac:dyDescent="0.25">
      <c r="A662" s="19">
        <v>624</v>
      </c>
      <c r="B662" s="58" t="s">
        <v>729</v>
      </c>
      <c r="C662" s="38" t="s">
        <v>730</v>
      </c>
      <c r="D662" s="32" t="s">
        <v>25</v>
      </c>
      <c r="E662" s="19">
        <v>81.050000000000011</v>
      </c>
      <c r="F662" s="19">
        <v>43.8</v>
      </c>
      <c r="G662" s="19">
        <v>30.1</v>
      </c>
      <c r="H662" s="19">
        <v>6.5500000000000025</v>
      </c>
      <c r="I662" s="35">
        <f t="shared" si="35"/>
        <v>161.50000000000003</v>
      </c>
    </row>
    <row r="663" spans="1:9" ht="15.75" x14ac:dyDescent="0.25">
      <c r="A663" s="19">
        <v>625</v>
      </c>
      <c r="B663" s="58" t="s">
        <v>731</v>
      </c>
      <c r="C663" s="38" t="s">
        <v>730</v>
      </c>
      <c r="D663" s="32">
        <v>10</v>
      </c>
      <c r="E663" s="19">
        <v>37.799999999999997</v>
      </c>
      <c r="F663" s="19">
        <v>14.2</v>
      </c>
      <c r="G663" s="19">
        <v>12.5</v>
      </c>
      <c r="H663" s="19">
        <v>2.92</v>
      </c>
      <c r="I663" s="35">
        <f t="shared" si="35"/>
        <v>67.42</v>
      </c>
    </row>
    <row r="664" spans="1:9" ht="15.75" x14ac:dyDescent="0.25">
      <c r="A664" s="19">
        <v>626</v>
      </c>
      <c r="B664" s="58" t="s">
        <v>444</v>
      </c>
      <c r="C664" s="38" t="s">
        <v>730</v>
      </c>
      <c r="D664" s="32" t="s">
        <v>25</v>
      </c>
      <c r="E664" s="19">
        <v>84.46</v>
      </c>
      <c r="F664" s="19">
        <v>57.68</v>
      </c>
      <c r="G664" s="19">
        <v>31.1</v>
      </c>
      <c r="H664" s="19">
        <v>7.1700000000000017</v>
      </c>
      <c r="I664" s="35">
        <f t="shared" si="35"/>
        <v>180.40999999999997</v>
      </c>
    </row>
    <row r="665" spans="1:9" ht="15.75" x14ac:dyDescent="0.25">
      <c r="A665" s="19">
        <v>627</v>
      </c>
      <c r="B665" s="58" t="s">
        <v>732</v>
      </c>
      <c r="C665" s="38" t="s">
        <v>730</v>
      </c>
      <c r="D665" s="32" t="s">
        <v>25</v>
      </c>
      <c r="E665" s="19">
        <v>97.63000000000001</v>
      </c>
      <c r="F665" s="19">
        <v>51.1</v>
      </c>
      <c r="G665" s="19">
        <v>30.7</v>
      </c>
      <c r="H665" s="19">
        <v>17.2</v>
      </c>
      <c r="I665" s="35">
        <f t="shared" si="35"/>
        <v>196.63</v>
      </c>
    </row>
    <row r="666" spans="1:9" ht="15.75" x14ac:dyDescent="0.25">
      <c r="A666" s="19">
        <v>628</v>
      </c>
      <c r="B666" s="58" t="s">
        <v>733</v>
      </c>
      <c r="C666" s="38" t="s">
        <v>730</v>
      </c>
      <c r="D666" s="32" t="s">
        <v>25</v>
      </c>
      <c r="E666" s="19">
        <v>102.71999999999998</v>
      </c>
      <c r="F666" s="19">
        <v>57.6</v>
      </c>
      <c r="G666" s="19">
        <v>32.799999999999997</v>
      </c>
      <c r="H666" s="19">
        <v>18.299999999999997</v>
      </c>
      <c r="I666" s="35">
        <f t="shared" si="35"/>
        <v>211.42000000000002</v>
      </c>
    </row>
    <row r="667" spans="1:9" x14ac:dyDescent="0.25">
      <c r="A667" s="19">
        <v>629</v>
      </c>
      <c r="B667" s="75" t="s">
        <v>734</v>
      </c>
      <c r="C667" s="41" t="s">
        <v>704</v>
      </c>
      <c r="D667" s="42" t="s">
        <v>25</v>
      </c>
      <c r="E667" s="19">
        <v>85.86</v>
      </c>
      <c r="F667" s="19">
        <v>37.1</v>
      </c>
      <c r="G667" s="19">
        <v>21.700000000000003</v>
      </c>
      <c r="H667" s="19">
        <v>2.8499999999999996</v>
      </c>
      <c r="I667" s="35">
        <f t="shared" si="35"/>
        <v>147.51000000000002</v>
      </c>
    </row>
    <row r="668" spans="1:9" x14ac:dyDescent="0.25">
      <c r="A668" s="19">
        <v>630</v>
      </c>
      <c r="B668" s="111" t="s">
        <v>658</v>
      </c>
      <c r="C668" s="41" t="s">
        <v>704</v>
      </c>
      <c r="D668" s="23" t="s">
        <v>25</v>
      </c>
      <c r="E668" s="19">
        <v>83.83</v>
      </c>
      <c r="F668" s="19">
        <v>44.6</v>
      </c>
      <c r="G668" s="19">
        <v>22.1</v>
      </c>
      <c r="H668" s="19">
        <v>3.2499999999999996</v>
      </c>
      <c r="I668" s="35">
        <f t="shared" si="35"/>
        <v>153.78</v>
      </c>
    </row>
    <row r="669" spans="1:9" x14ac:dyDescent="0.25">
      <c r="A669" s="19">
        <v>631</v>
      </c>
      <c r="B669" s="76" t="s">
        <v>735</v>
      </c>
      <c r="C669" s="41" t="s">
        <v>704</v>
      </c>
      <c r="D669" s="23" t="s">
        <v>25</v>
      </c>
      <c r="E669" s="19">
        <v>68.72</v>
      </c>
      <c r="F669" s="19">
        <v>49.199999999999996</v>
      </c>
      <c r="G669" s="19">
        <v>26.200000000000003</v>
      </c>
      <c r="H669" s="19">
        <v>14</v>
      </c>
      <c r="I669" s="35">
        <f t="shared" si="35"/>
        <v>158.12</v>
      </c>
    </row>
    <row r="670" spans="1:9" x14ac:dyDescent="0.25">
      <c r="A670" s="19">
        <v>632</v>
      </c>
      <c r="B670" s="87" t="s">
        <v>736</v>
      </c>
      <c r="C670" s="84" t="s">
        <v>704</v>
      </c>
      <c r="D670" s="23" t="s">
        <v>25</v>
      </c>
      <c r="E670" s="19">
        <v>61.820000000000007</v>
      </c>
      <c r="F670" s="19">
        <v>39.119999999999997</v>
      </c>
      <c r="G670" s="19">
        <v>20.799999999999997</v>
      </c>
      <c r="H670" s="19">
        <v>12.329999999999998</v>
      </c>
      <c r="I670" s="35">
        <f t="shared" si="35"/>
        <v>134.07</v>
      </c>
    </row>
    <row r="671" spans="1:9" x14ac:dyDescent="0.25">
      <c r="A671" s="19">
        <v>633</v>
      </c>
      <c r="B671" s="87" t="s">
        <v>737</v>
      </c>
      <c r="C671" s="84" t="s">
        <v>704</v>
      </c>
      <c r="D671" s="23">
        <v>8</v>
      </c>
      <c r="E671" s="19">
        <v>109.25000000000001</v>
      </c>
      <c r="F671" s="19">
        <v>31.800000000000004</v>
      </c>
      <c r="G671" s="19">
        <v>25.7</v>
      </c>
      <c r="H671" s="19">
        <v>10.600000000000001</v>
      </c>
      <c r="I671" s="35">
        <f t="shared" si="35"/>
        <v>177.35</v>
      </c>
    </row>
    <row r="672" spans="1:9" x14ac:dyDescent="0.25">
      <c r="A672" s="19">
        <v>634</v>
      </c>
      <c r="B672" s="87" t="s">
        <v>738</v>
      </c>
      <c r="C672" s="84" t="s">
        <v>704</v>
      </c>
      <c r="D672" s="23" t="s">
        <v>25</v>
      </c>
      <c r="E672" s="19">
        <v>50.03</v>
      </c>
      <c r="F672" s="19">
        <v>40.4</v>
      </c>
      <c r="G672" s="19">
        <v>25.599999999999998</v>
      </c>
      <c r="H672" s="19">
        <v>13.8</v>
      </c>
      <c r="I672" s="35">
        <f t="shared" si="35"/>
        <v>129.83000000000001</v>
      </c>
    </row>
    <row r="673" spans="1:9" x14ac:dyDescent="0.25">
      <c r="A673" s="19">
        <v>635</v>
      </c>
      <c r="B673" s="87" t="s">
        <v>739</v>
      </c>
      <c r="C673" s="84" t="s">
        <v>704</v>
      </c>
      <c r="D673" s="23">
        <v>15</v>
      </c>
      <c r="E673" s="19">
        <v>107.29</v>
      </c>
      <c r="F673" s="19">
        <v>72.7</v>
      </c>
      <c r="G673" s="19">
        <v>45.8</v>
      </c>
      <c r="H673" s="19">
        <v>8.24</v>
      </c>
      <c r="I673" s="35">
        <f t="shared" si="35"/>
        <v>234.03000000000003</v>
      </c>
    </row>
    <row r="674" spans="1:9" x14ac:dyDescent="0.25">
      <c r="A674" s="19">
        <v>636</v>
      </c>
      <c r="B674" s="87" t="s">
        <v>740</v>
      </c>
      <c r="C674" s="84" t="s">
        <v>704</v>
      </c>
      <c r="D674" s="23" t="s">
        <v>25</v>
      </c>
      <c r="E674" s="19">
        <v>43.129999999999995</v>
      </c>
      <c r="F674" s="19">
        <v>35.400000000000006</v>
      </c>
      <c r="G674" s="19">
        <v>22.1</v>
      </c>
      <c r="H674" s="19">
        <v>11.6</v>
      </c>
      <c r="I674" s="35">
        <f t="shared" si="35"/>
        <v>112.22999999999999</v>
      </c>
    </row>
    <row r="675" spans="1:9" x14ac:dyDescent="0.25">
      <c r="A675" s="19">
        <v>637</v>
      </c>
      <c r="B675" s="87" t="s">
        <v>741</v>
      </c>
      <c r="C675" s="84" t="s">
        <v>704</v>
      </c>
      <c r="D675" s="23" t="s">
        <v>25</v>
      </c>
      <c r="E675" s="19">
        <v>40.25</v>
      </c>
      <c r="F675" s="19">
        <v>20</v>
      </c>
      <c r="G675" s="19">
        <v>12.2</v>
      </c>
      <c r="H675" s="19">
        <v>0.6</v>
      </c>
      <c r="I675" s="35">
        <f t="shared" si="35"/>
        <v>73.05</v>
      </c>
    </row>
    <row r="676" spans="1:9" x14ac:dyDescent="0.25">
      <c r="A676" s="19">
        <v>638</v>
      </c>
      <c r="B676" s="87" t="s">
        <v>742</v>
      </c>
      <c r="C676" s="84" t="s">
        <v>704</v>
      </c>
      <c r="D676" s="23" t="s">
        <v>25</v>
      </c>
      <c r="E676" s="19">
        <v>46.53</v>
      </c>
      <c r="F676" s="19">
        <v>29.4</v>
      </c>
      <c r="G676" s="19">
        <v>12.6</v>
      </c>
      <c r="H676" s="19">
        <v>0.92</v>
      </c>
      <c r="I676" s="35">
        <f t="shared" si="35"/>
        <v>89.45</v>
      </c>
    </row>
    <row r="677" spans="1:9" x14ac:dyDescent="0.25">
      <c r="A677" s="19">
        <v>639</v>
      </c>
      <c r="B677" s="75" t="s">
        <v>743</v>
      </c>
      <c r="C677" s="13" t="s">
        <v>704</v>
      </c>
      <c r="D677" s="23" t="s">
        <v>25</v>
      </c>
      <c r="E677" s="19">
        <v>25.060000000000002</v>
      </c>
      <c r="F677" s="19">
        <v>13</v>
      </c>
      <c r="G677" s="19">
        <v>7.6</v>
      </c>
      <c r="H677" s="19">
        <v>0.3</v>
      </c>
      <c r="I677" s="35">
        <f t="shared" si="35"/>
        <v>45.96</v>
      </c>
    </row>
    <row r="678" spans="1:9" x14ac:dyDescent="0.25">
      <c r="A678" s="19">
        <v>640</v>
      </c>
      <c r="B678" s="75" t="s">
        <v>744</v>
      </c>
      <c r="C678" s="13" t="s">
        <v>704</v>
      </c>
      <c r="D678" s="23" t="s">
        <v>25</v>
      </c>
      <c r="E678" s="19">
        <v>29.529999999999998</v>
      </c>
      <c r="F678" s="19">
        <v>19.2</v>
      </c>
      <c r="G678" s="19">
        <v>7.6</v>
      </c>
      <c r="H678" s="19">
        <v>0.46</v>
      </c>
      <c r="I678" s="35">
        <f t="shared" si="35"/>
        <v>56.79</v>
      </c>
    </row>
    <row r="679" spans="1:9" x14ac:dyDescent="0.25">
      <c r="A679" s="19">
        <v>641</v>
      </c>
      <c r="B679" s="79" t="s">
        <v>366</v>
      </c>
      <c r="C679" s="13" t="s">
        <v>704</v>
      </c>
      <c r="D679" s="23" t="s">
        <v>25</v>
      </c>
      <c r="E679" s="19">
        <v>16.03</v>
      </c>
      <c r="F679" s="19">
        <v>14.3</v>
      </c>
      <c r="G679" s="19">
        <v>8.4</v>
      </c>
      <c r="H679" s="19">
        <v>4.7</v>
      </c>
      <c r="I679" s="35">
        <f t="shared" si="35"/>
        <v>43.430000000000007</v>
      </c>
    </row>
    <row r="680" spans="1:9" x14ac:dyDescent="0.25">
      <c r="A680" s="19">
        <v>642</v>
      </c>
      <c r="B680" s="78" t="s">
        <v>678</v>
      </c>
      <c r="C680" s="101" t="s">
        <v>704</v>
      </c>
      <c r="D680" s="23" t="s">
        <v>25</v>
      </c>
      <c r="E680" s="19">
        <v>12</v>
      </c>
      <c r="F680" s="19">
        <v>9</v>
      </c>
      <c r="G680" s="19">
        <v>4</v>
      </c>
      <c r="H680" s="19">
        <v>3</v>
      </c>
      <c r="I680" s="35">
        <f t="shared" si="35"/>
        <v>28</v>
      </c>
    </row>
    <row r="681" spans="1:9" x14ac:dyDescent="0.25">
      <c r="A681" s="19">
        <v>643</v>
      </c>
      <c r="B681" s="79" t="s">
        <v>745</v>
      </c>
      <c r="C681" s="101" t="s">
        <v>704</v>
      </c>
      <c r="D681" s="23">
        <v>4</v>
      </c>
      <c r="E681" s="19">
        <v>7</v>
      </c>
      <c r="F681" s="19">
        <v>3</v>
      </c>
      <c r="G681" s="19">
        <v>2.5</v>
      </c>
      <c r="H681" s="19">
        <v>1</v>
      </c>
      <c r="I681" s="35">
        <f t="shared" si="35"/>
        <v>13.5</v>
      </c>
    </row>
    <row r="682" spans="1:9" x14ac:dyDescent="0.25">
      <c r="C682" s="17" t="s">
        <v>91</v>
      </c>
      <c r="D682" s="17">
        <f>SUM(D646:D681)</f>
        <v>135</v>
      </c>
      <c r="E682" s="17">
        <f t="shared" ref="E682:I682" si="36">SUM(E646:E681)</f>
        <v>3341.8500000000008</v>
      </c>
      <c r="F682" s="17">
        <f t="shared" si="36"/>
        <v>1902.8</v>
      </c>
      <c r="G682" s="17">
        <f t="shared" si="36"/>
        <v>1289.2999999999997</v>
      </c>
      <c r="H682" s="17">
        <f t="shared" si="36"/>
        <v>431.47000000000014</v>
      </c>
      <c r="I682" s="17">
        <f t="shared" si="36"/>
        <v>6965.4199999999992</v>
      </c>
    </row>
    <row r="683" spans="1:9" x14ac:dyDescent="0.25">
      <c r="A683" s="299" t="s">
        <v>746</v>
      </c>
      <c r="B683" s="300"/>
      <c r="C683" s="300"/>
      <c r="D683" s="300"/>
      <c r="E683" s="300"/>
      <c r="F683" s="300"/>
      <c r="G683" s="300"/>
      <c r="H683" s="300"/>
      <c r="I683" s="301"/>
    </row>
    <row r="684" spans="1:9" ht="15.75" x14ac:dyDescent="0.25">
      <c r="A684" s="19">
        <v>644</v>
      </c>
      <c r="B684" s="58" t="s">
        <v>747</v>
      </c>
      <c r="C684" s="38" t="s">
        <v>748</v>
      </c>
      <c r="D684" s="32" t="s">
        <v>25</v>
      </c>
      <c r="E684" s="19">
        <v>84.56</v>
      </c>
      <c r="F684" s="19">
        <v>43.2</v>
      </c>
      <c r="G684" s="19">
        <v>29.500000000000004</v>
      </c>
      <c r="H684" s="19">
        <v>2.4499999999999993</v>
      </c>
      <c r="I684" s="35">
        <f>SUM(E684:H684)</f>
        <v>159.71</v>
      </c>
    </row>
    <row r="685" spans="1:9" ht="15.75" x14ac:dyDescent="0.25">
      <c r="A685" s="19">
        <v>645</v>
      </c>
      <c r="B685" s="58" t="s">
        <v>749</v>
      </c>
      <c r="C685" s="38" t="s">
        <v>748</v>
      </c>
      <c r="D685" s="32" t="s">
        <v>25</v>
      </c>
      <c r="E685" s="19">
        <v>81.44</v>
      </c>
      <c r="F685" s="19">
        <v>52.300000000000011</v>
      </c>
      <c r="G685" s="19">
        <v>28.599999999999998</v>
      </c>
      <c r="H685" s="19">
        <v>3.67</v>
      </c>
      <c r="I685" s="35">
        <f t="shared" ref="I685:I690" si="37">SUM(E685:H685)</f>
        <v>166.01</v>
      </c>
    </row>
    <row r="686" spans="1:9" ht="15.75" x14ac:dyDescent="0.25">
      <c r="A686" s="19">
        <v>646</v>
      </c>
      <c r="B686" s="58" t="s">
        <v>750</v>
      </c>
      <c r="C686" s="38" t="s">
        <v>748</v>
      </c>
      <c r="D686" s="32" t="s">
        <v>25</v>
      </c>
      <c r="E686" s="19">
        <v>80.63</v>
      </c>
      <c r="F686" s="19">
        <v>55.399999999999991</v>
      </c>
      <c r="G686" s="19">
        <v>30.499999999999996</v>
      </c>
      <c r="H686" s="19">
        <v>18.5</v>
      </c>
      <c r="I686" s="35">
        <f t="shared" si="37"/>
        <v>185.02999999999997</v>
      </c>
    </row>
    <row r="687" spans="1:9" ht="15.75" x14ac:dyDescent="0.25">
      <c r="A687" s="19">
        <v>647</v>
      </c>
      <c r="B687" s="58" t="s">
        <v>751</v>
      </c>
      <c r="C687" s="38" t="s">
        <v>748</v>
      </c>
      <c r="D687" s="32" t="s">
        <v>25</v>
      </c>
      <c r="E687" s="19">
        <v>86.13</v>
      </c>
      <c r="F687" s="19">
        <v>52.6</v>
      </c>
      <c r="G687" s="19">
        <v>30.999999999999996</v>
      </c>
      <c r="H687" s="19">
        <v>17.100000000000001</v>
      </c>
      <c r="I687" s="35">
        <f t="shared" si="37"/>
        <v>186.82999999999998</v>
      </c>
    </row>
    <row r="688" spans="1:9" x14ac:dyDescent="0.25">
      <c r="A688" s="19">
        <v>648</v>
      </c>
      <c r="B688" s="76" t="s">
        <v>752</v>
      </c>
      <c r="C688" s="14" t="s">
        <v>610</v>
      </c>
      <c r="D688" s="23" t="s">
        <v>25</v>
      </c>
      <c r="E688" s="19">
        <v>32.46</v>
      </c>
      <c r="F688" s="19">
        <v>19</v>
      </c>
      <c r="G688" s="19">
        <v>10.199999999999999</v>
      </c>
      <c r="H688" s="19">
        <v>6.1999999999999993</v>
      </c>
      <c r="I688" s="35">
        <f t="shared" si="37"/>
        <v>67.86</v>
      </c>
    </row>
    <row r="689" spans="1:9" x14ac:dyDescent="0.25">
      <c r="A689" s="19">
        <v>649</v>
      </c>
      <c r="B689" s="75" t="s">
        <v>753</v>
      </c>
      <c r="C689" s="41" t="s">
        <v>746</v>
      </c>
      <c r="D689" s="42" t="s">
        <v>25</v>
      </c>
      <c r="E689" s="19">
        <v>29.34</v>
      </c>
      <c r="F689" s="19">
        <v>19.399999999999999</v>
      </c>
      <c r="G689" s="19">
        <v>7.4</v>
      </c>
      <c r="H689" s="19">
        <v>0.46</v>
      </c>
      <c r="I689" s="35">
        <f t="shared" si="37"/>
        <v>56.599999999999994</v>
      </c>
    </row>
    <row r="690" spans="1:9" x14ac:dyDescent="0.25">
      <c r="A690" s="19">
        <v>650</v>
      </c>
      <c r="B690" s="79" t="s">
        <v>754</v>
      </c>
      <c r="C690" s="41" t="s">
        <v>746</v>
      </c>
      <c r="D690" s="42" t="s">
        <v>25</v>
      </c>
      <c r="E690" s="19">
        <v>17.93</v>
      </c>
      <c r="F690" s="19">
        <v>14.3</v>
      </c>
      <c r="G690" s="19">
        <v>5.4</v>
      </c>
      <c r="H690" s="19">
        <v>4.5</v>
      </c>
      <c r="I690" s="35">
        <f t="shared" si="37"/>
        <v>42.13</v>
      </c>
    </row>
    <row r="691" spans="1:9" x14ac:dyDescent="0.25">
      <c r="C691" s="17" t="s">
        <v>91</v>
      </c>
      <c r="D691" s="17">
        <f>SUM(D684:D690)</f>
        <v>0</v>
      </c>
      <c r="E691" s="17">
        <f>SUM(E684:E690)</f>
        <v>412.48999999999995</v>
      </c>
      <c r="F691" s="17">
        <f t="shared" ref="F691:I691" si="38">SUM(F684:F690)</f>
        <v>256.2</v>
      </c>
      <c r="G691" s="17">
        <f t="shared" si="38"/>
        <v>142.6</v>
      </c>
      <c r="H691" s="17">
        <f t="shared" si="38"/>
        <v>52.88</v>
      </c>
      <c r="I691" s="17">
        <f t="shared" si="38"/>
        <v>864.17</v>
      </c>
    </row>
    <row r="692" spans="1:9" x14ac:dyDescent="0.25">
      <c r="A692" s="299" t="s">
        <v>755</v>
      </c>
      <c r="B692" s="300"/>
      <c r="C692" s="300"/>
      <c r="D692" s="300"/>
      <c r="E692" s="300"/>
      <c r="F692" s="300"/>
      <c r="G692" s="300"/>
      <c r="H692" s="300"/>
      <c r="I692" s="301"/>
    </row>
    <row r="693" spans="1:9" ht="15.75" x14ac:dyDescent="0.25">
      <c r="A693" s="19">
        <v>651</v>
      </c>
      <c r="B693" s="84" t="s">
        <v>756</v>
      </c>
      <c r="C693" s="29" t="s">
        <v>612</v>
      </c>
      <c r="D693" s="81">
        <v>6</v>
      </c>
      <c r="E693" s="19">
        <v>108.45</v>
      </c>
      <c r="F693" s="19">
        <v>49.79999999999999</v>
      </c>
      <c r="G693" s="19">
        <v>37.9</v>
      </c>
      <c r="H693" s="19">
        <v>8.1999999999999975</v>
      </c>
      <c r="I693" s="35">
        <f>SUM(E693:H693)</f>
        <v>204.35</v>
      </c>
    </row>
    <row r="694" spans="1:9" ht="15.75" x14ac:dyDescent="0.25">
      <c r="A694" s="19">
        <v>652</v>
      </c>
      <c r="B694" s="84" t="s">
        <v>757</v>
      </c>
      <c r="C694" s="29" t="s">
        <v>612</v>
      </c>
      <c r="D694" s="81">
        <v>6</v>
      </c>
      <c r="E694" s="19">
        <v>118.43999999999998</v>
      </c>
      <c r="F694" s="19">
        <v>46.400000000000006</v>
      </c>
      <c r="G694" s="19">
        <v>47.199999999999996</v>
      </c>
      <c r="H694" s="19">
        <v>7.0600000000000014</v>
      </c>
      <c r="I694" s="35">
        <f t="shared" ref="I694:I705" si="39">SUM(E694:H694)</f>
        <v>219.09999999999997</v>
      </c>
    </row>
    <row r="695" spans="1:9" ht="15.75" x14ac:dyDescent="0.25">
      <c r="A695" s="19">
        <v>653</v>
      </c>
      <c r="B695" s="84" t="s">
        <v>758</v>
      </c>
      <c r="C695" s="29" t="s">
        <v>612</v>
      </c>
      <c r="D695" s="81">
        <v>6</v>
      </c>
      <c r="E695" s="19">
        <v>124.75</v>
      </c>
      <c r="F695" s="19">
        <v>63.300000000000004</v>
      </c>
      <c r="G695" s="19">
        <v>49.6</v>
      </c>
      <c r="H695" s="19">
        <v>10.699999999999998</v>
      </c>
      <c r="I695" s="35">
        <f t="shared" si="39"/>
        <v>248.35</v>
      </c>
    </row>
    <row r="696" spans="1:9" ht="15.75" x14ac:dyDescent="0.25">
      <c r="A696" s="19">
        <v>654</v>
      </c>
      <c r="B696" s="84" t="s">
        <v>759</v>
      </c>
      <c r="C696" s="29" t="s">
        <v>612</v>
      </c>
      <c r="D696" s="81">
        <v>6</v>
      </c>
      <c r="E696" s="19">
        <v>105.28</v>
      </c>
      <c r="F696" s="19">
        <v>38.900000000000006</v>
      </c>
      <c r="G696" s="19">
        <v>17</v>
      </c>
      <c r="H696" s="19">
        <v>14.3</v>
      </c>
      <c r="I696" s="35">
        <f t="shared" si="39"/>
        <v>175.48000000000002</v>
      </c>
    </row>
    <row r="697" spans="1:9" ht="15.75" x14ac:dyDescent="0.25">
      <c r="A697" s="19">
        <v>655</v>
      </c>
      <c r="B697" s="84" t="s">
        <v>760</v>
      </c>
      <c r="C697" s="29" t="s">
        <v>612</v>
      </c>
      <c r="D697" s="81">
        <v>6</v>
      </c>
      <c r="E697" s="19">
        <v>95.350000000000023</v>
      </c>
      <c r="F697" s="19">
        <v>61.70000000000001</v>
      </c>
      <c r="G697" s="19">
        <v>49.399999999999991</v>
      </c>
      <c r="H697" s="19">
        <v>12.52</v>
      </c>
      <c r="I697" s="35">
        <f t="shared" si="39"/>
        <v>218.97000000000006</v>
      </c>
    </row>
    <row r="698" spans="1:9" ht="15.75" x14ac:dyDescent="0.25">
      <c r="A698" s="19">
        <v>656</v>
      </c>
      <c r="B698" s="95" t="s">
        <v>761</v>
      </c>
      <c r="C698" s="29" t="s">
        <v>612</v>
      </c>
      <c r="D698" s="81">
        <v>6</v>
      </c>
      <c r="E698" s="19">
        <v>98.66</v>
      </c>
      <c r="F698" s="19">
        <v>39.200000000000003</v>
      </c>
      <c r="G698" s="19">
        <v>21.3</v>
      </c>
      <c r="H698" s="19">
        <v>6.13</v>
      </c>
      <c r="I698" s="35">
        <f t="shared" si="39"/>
        <v>165.29000000000002</v>
      </c>
    </row>
    <row r="699" spans="1:9" ht="15.75" x14ac:dyDescent="0.25">
      <c r="A699" s="19">
        <v>657</v>
      </c>
      <c r="B699" s="95" t="s">
        <v>762</v>
      </c>
      <c r="C699" s="29" t="s">
        <v>612</v>
      </c>
      <c r="D699" s="81">
        <v>6</v>
      </c>
      <c r="E699" s="19">
        <v>96.080000000000013</v>
      </c>
      <c r="F699" s="19">
        <v>38.900000000000006</v>
      </c>
      <c r="G699" s="19">
        <v>28.500000000000004</v>
      </c>
      <c r="H699" s="19">
        <v>8.6999999999999993</v>
      </c>
      <c r="I699" s="35">
        <f t="shared" si="39"/>
        <v>172.18</v>
      </c>
    </row>
    <row r="700" spans="1:9" ht="15.75" x14ac:dyDescent="0.25">
      <c r="A700" s="19">
        <v>658</v>
      </c>
      <c r="B700" s="112" t="s">
        <v>763</v>
      </c>
      <c r="C700" s="84" t="s">
        <v>610</v>
      </c>
      <c r="D700" s="81">
        <v>6</v>
      </c>
      <c r="E700" s="19">
        <v>2.5</v>
      </c>
      <c r="F700" s="19">
        <v>1</v>
      </c>
      <c r="G700" s="19">
        <v>1</v>
      </c>
      <c r="H700" s="19">
        <v>0.5</v>
      </c>
      <c r="I700" s="35">
        <f t="shared" si="39"/>
        <v>5</v>
      </c>
    </row>
    <row r="701" spans="1:9" ht="15.75" x14ac:dyDescent="0.25">
      <c r="A701" s="19">
        <v>659</v>
      </c>
      <c r="B701" s="112" t="s">
        <v>764</v>
      </c>
      <c r="C701" s="84" t="s">
        <v>610</v>
      </c>
      <c r="D701" s="81">
        <v>6</v>
      </c>
      <c r="E701" s="19">
        <v>3.5</v>
      </c>
      <c r="F701" s="19">
        <v>1</v>
      </c>
      <c r="G701" s="19">
        <v>1</v>
      </c>
      <c r="H701" s="19">
        <v>1</v>
      </c>
      <c r="I701" s="35">
        <f t="shared" si="39"/>
        <v>6.5</v>
      </c>
    </row>
    <row r="702" spans="1:9" ht="15.75" x14ac:dyDescent="0.25">
      <c r="A702" s="19">
        <v>660</v>
      </c>
      <c r="B702" s="112" t="s">
        <v>765</v>
      </c>
      <c r="C702" s="84" t="s">
        <v>610</v>
      </c>
      <c r="D702" s="81">
        <v>6</v>
      </c>
      <c r="E702" s="19">
        <v>2.5</v>
      </c>
      <c r="F702" s="19">
        <v>2</v>
      </c>
      <c r="G702" s="19">
        <v>0</v>
      </c>
      <c r="H702" s="19">
        <v>0</v>
      </c>
      <c r="I702" s="35">
        <f t="shared" si="39"/>
        <v>4.5</v>
      </c>
    </row>
    <row r="703" spans="1:9" x14ac:dyDescent="0.25">
      <c r="A703" s="19">
        <v>661</v>
      </c>
      <c r="B703" s="112" t="s">
        <v>766</v>
      </c>
      <c r="C703" s="84" t="s">
        <v>610</v>
      </c>
      <c r="D703" s="96">
        <v>2</v>
      </c>
      <c r="E703" s="19">
        <v>4</v>
      </c>
      <c r="F703" s="19">
        <v>2</v>
      </c>
      <c r="G703" s="19">
        <v>1</v>
      </c>
      <c r="H703" s="19">
        <v>0.5</v>
      </c>
      <c r="I703" s="35">
        <f t="shared" si="39"/>
        <v>7.5</v>
      </c>
    </row>
    <row r="704" spans="1:9" x14ac:dyDescent="0.25">
      <c r="A704" s="19">
        <v>662</v>
      </c>
      <c r="B704" s="112" t="s">
        <v>767</v>
      </c>
      <c r="C704" s="84" t="s">
        <v>610</v>
      </c>
      <c r="D704" s="96">
        <v>2</v>
      </c>
      <c r="E704" s="19">
        <v>3</v>
      </c>
      <c r="F704" s="19">
        <v>2</v>
      </c>
      <c r="G704" s="19">
        <v>1</v>
      </c>
      <c r="H704" s="19">
        <v>0.5</v>
      </c>
      <c r="I704" s="35">
        <f t="shared" si="39"/>
        <v>6.5</v>
      </c>
    </row>
    <row r="705" spans="1:9" x14ac:dyDescent="0.25">
      <c r="A705" s="19">
        <v>663</v>
      </c>
      <c r="B705" s="112" t="s">
        <v>768</v>
      </c>
      <c r="C705" s="84" t="s">
        <v>610</v>
      </c>
      <c r="D705" s="96">
        <v>2</v>
      </c>
      <c r="E705" s="19">
        <v>4</v>
      </c>
      <c r="F705" s="19">
        <v>1.4</v>
      </c>
      <c r="G705" s="19">
        <v>1</v>
      </c>
      <c r="H705" s="19">
        <v>0.5</v>
      </c>
      <c r="I705" s="35">
        <f t="shared" si="39"/>
        <v>6.9</v>
      </c>
    </row>
    <row r="706" spans="1:9" x14ac:dyDescent="0.25">
      <c r="C706" s="17" t="s">
        <v>91</v>
      </c>
      <c r="D706" s="71">
        <f>SUM(D693:D705)</f>
        <v>66</v>
      </c>
      <c r="E706" s="71">
        <f t="shared" ref="E706:I706" si="40">SUM(E693:E705)</f>
        <v>766.51</v>
      </c>
      <c r="F706" s="71">
        <f t="shared" si="40"/>
        <v>347.6</v>
      </c>
      <c r="G706" s="71">
        <f t="shared" si="40"/>
        <v>255.89999999999998</v>
      </c>
      <c r="H706" s="71">
        <f t="shared" si="40"/>
        <v>70.609999999999985</v>
      </c>
      <c r="I706" s="71">
        <f t="shared" si="40"/>
        <v>1440.6200000000001</v>
      </c>
    </row>
    <row r="707" spans="1:9" x14ac:dyDescent="0.25">
      <c r="A707" s="299" t="s">
        <v>769</v>
      </c>
      <c r="B707" s="300"/>
      <c r="C707" s="300"/>
      <c r="D707" s="300"/>
      <c r="E707" s="300"/>
      <c r="F707" s="300"/>
      <c r="G707" s="300"/>
      <c r="H707" s="300"/>
      <c r="I707" s="301"/>
    </row>
    <row r="708" spans="1:9" ht="15.75" x14ac:dyDescent="0.25">
      <c r="A708" s="19">
        <v>664</v>
      </c>
      <c r="B708" s="43" t="s">
        <v>475</v>
      </c>
      <c r="C708" s="38" t="s">
        <v>770</v>
      </c>
      <c r="D708" s="32" t="s">
        <v>25</v>
      </c>
      <c r="E708" s="19">
        <v>79.260000000000005</v>
      </c>
      <c r="F708" s="19">
        <v>52.699999999999996</v>
      </c>
      <c r="G708" s="19">
        <v>40.900000000000006</v>
      </c>
      <c r="H708" s="19">
        <v>15.799999999999997</v>
      </c>
      <c r="I708" s="35">
        <f>SUM(E708:H708)</f>
        <v>188.66000000000003</v>
      </c>
    </row>
    <row r="709" spans="1:9" ht="15.75" x14ac:dyDescent="0.25">
      <c r="A709" s="19">
        <v>665</v>
      </c>
      <c r="B709" s="43" t="s">
        <v>771</v>
      </c>
      <c r="C709" s="38" t="s">
        <v>770</v>
      </c>
      <c r="D709" s="32" t="s">
        <v>25</v>
      </c>
      <c r="E709" s="19">
        <v>77.63</v>
      </c>
      <c r="F709" s="19">
        <v>52.29999999999999</v>
      </c>
      <c r="G709" s="19">
        <v>29.999999999999993</v>
      </c>
      <c r="H709" s="19">
        <v>15.700000000000001</v>
      </c>
      <c r="I709" s="35">
        <f t="shared" ref="I709:I772" si="41">SUM(E709:H709)</f>
        <v>175.62999999999997</v>
      </c>
    </row>
    <row r="710" spans="1:9" ht="15.75" x14ac:dyDescent="0.25">
      <c r="A710" s="19">
        <v>666</v>
      </c>
      <c r="B710" s="43" t="s">
        <v>772</v>
      </c>
      <c r="C710" s="38" t="s">
        <v>770</v>
      </c>
      <c r="D710" s="32" t="s">
        <v>25</v>
      </c>
      <c r="E710" s="19">
        <v>96.13</v>
      </c>
      <c r="F710" s="19">
        <v>79.399999999999991</v>
      </c>
      <c r="G710" s="19">
        <v>66</v>
      </c>
      <c r="H710" s="19">
        <v>13.9</v>
      </c>
      <c r="I710" s="35">
        <f t="shared" si="41"/>
        <v>255.42999999999998</v>
      </c>
    </row>
    <row r="711" spans="1:9" ht="15.75" x14ac:dyDescent="0.25">
      <c r="A711" s="19">
        <v>667</v>
      </c>
      <c r="B711" s="43" t="s">
        <v>773</v>
      </c>
      <c r="C711" s="38" t="s">
        <v>770</v>
      </c>
      <c r="D711" s="32">
        <v>12</v>
      </c>
      <c r="E711" s="19">
        <v>199.89000000000001</v>
      </c>
      <c r="F711" s="19">
        <v>68.999999999999986</v>
      </c>
      <c r="G711" s="19">
        <v>26.200000000000003</v>
      </c>
      <c r="H711" s="19">
        <v>14.800000000000002</v>
      </c>
      <c r="I711" s="35">
        <f t="shared" si="41"/>
        <v>309.89</v>
      </c>
    </row>
    <row r="712" spans="1:9" ht="15.75" x14ac:dyDescent="0.25">
      <c r="A712" s="19">
        <v>668</v>
      </c>
      <c r="B712" s="43" t="s">
        <v>774</v>
      </c>
      <c r="C712" s="38" t="s">
        <v>770</v>
      </c>
      <c r="D712" s="32" t="s">
        <v>25</v>
      </c>
      <c r="E712" s="19">
        <v>78.5</v>
      </c>
      <c r="F712" s="19">
        <v>56.599999999999987</v>
      </c>
      <c r="G712" s="19">
        <v>27.599999999999998</v>
      </c>
      <c r="H712" s="19">
        <v>13.999999999999998</v>
      </c>
      <c r="I712" s="35">
        <f t="shared" si="41"/>
        <v>176.7</v>
      </c>
    </row>
    <row r="713" spans="1:9" ht="15.75" x14ac:dyDescent="0.25">
      <c r="A713" s="19">
        <v>669</v>
      </c>
      <c r="B713" s="43" t="s">
        <v>775</v>
      </c>
      <c r="C713" s="38" t="s">
        <v>770</v>
      </c>
      <c r="D713" s="32">
        <v>30</v>
      </c>
      <c r="E713" s="19">
        <v>279.36</v>
      </c>
      <c r="F713" s="19">
        <v>181.29999999999998</v>
      </c>
      <c r="G713" s="19">
        <v>131.99999999999997</v>
      </c>
      <c r="H713" s="19">
        <v>48</v>
      </c>
      <c r="I713" s="35">
        <f t="shared" si="41"/>
        <v>640.66</v>
      </c>
    </row>
    <row r="714" spans="1:9" ht="15.75" x14ac:dyDescent="0.25">
      <c r="A714" s="19">
        <v>670</v>
      </c>
      <c r="B714" s="43" t="s">
        <v>776</v>
      </c>
      <c r="C714" s="38" t="s">
        <v>770</v>
      </c>
      <c r="D714" s="32" t="s">
        <v>25</v>
      </c>
      <c r="E714" s="19">
        <v>97</v>
      </c>
      <c r="F714" s="19">
        <v>64.599999999999994</v>
      </c>
      <c r="G714" s="19">
        <v>34.999999999999993</v>
      </c>
      <c r="H714" s="19">
        <v>16</v>
      </c>
      <c r="I714" s="35">
        <f t="shared" si="41"/>
        <v>212.6</v>
      </c>
    </row>
    <row r="715" spans="1:9" ht="15.75" x14ac:dyDescent="0.25">
      <c r="A715" s="19">
        <v>671</v>
      </c>
      <c r="B715" s="43" t="s">
        <v>777</v>
      </c>
      <c r="C715" s="38" t="s">
        <v>770</v>
      </c>
      <c r="D715" s="32">
        <v>45</v>
      </c>
      <c r="E715" s="19">
        <v>368.96</v>
      </c>
      <c r="F715" s="19">
        <v>137.9</v>
      </c>
      <c r="G715" s="19">
        <v>110.79999999999998</v>
      </c>
      <c r="H715" s="19">
        <v>42.2</v>
      </c>
      <c r="I715" s="35">
        <f t="shared" si="41"/>
        <v>659.86</v>
      </c>
    </row>
    <row r="716" spans="1:9" ht="15.75" x14ac:dyDescent="0.25">
      <c r="A716" s="19">
        <v>672</v>
      </c>
      <c r="B716" s="43" t="s">
        <v>778</v>
      </c>
      <c r="C716" s="38" t="s">
        <v>770</v>
      </c>
      <c r="D716" s="32" t="s">
        <v>25</v>
      </c>
      <c r="E716" s="19">
        <v>80.69</v>
      </c>
      <c r="F716" s="19">
        <v>51.8</v>
      </c>
      <c r="G716" s="19">
        <v>41.2</v>
      </c>
      <c r="H716" s="19">
        <v>15.500000000000004</v>
      </c>
      <c r="I716" s="35">
        <f t="shared" si="41"/>
        <v>189.19</v>
      </c>
    </row>
    <row r="717" spans="1:9" ht="15.75" x14ac:dyDescent="0.25">
      <c r="A717" s="19">
        <v>673</v>
      </c>
      <c r="B717" s="43" t="s">
        <v>779</v>
      </c>
      <c r="C717" s="38" t="s">
        <v>770</v>
      </c>
      <c r="D717" s="32" t="s">
        <v>25</v>
      </c>
      <c r="E717" s="19">
        <v>83.89</v>
      </c>
      <c r="F717" s="19">
        <v>59</v>
      </c>
      <c r="G717" s="19">
        <v>32.599999999999994</v>
      </c>
      <c r="H717" s="19">
        <v>18</v>
      </c>
      <c r="I717" s="35">
        <f t="shared" si="41"/>
        <v>193.48999999999998</v>
      </c>
    </row>
    <row r="718" spans="1:9" ht="15.75" x14ac:dyDescent="0.25">
      <c r="A718" s="19">
        <v>674</v>
      </c>
      <c r="B718" s="2" t="s">
        <v>53</v>
      </c>
      <c r="C718" s="38" t="s">
        <v>770</v>
      </c>
      <c r="D718" s="32">
        <v>50</v>
      </c>
      <c r="E718" s="19">
        <v>497.35999999999996</v>
      </c>
      <c r="F718" s="19">
        <v>235.9</v>
      </c>
      <c r="G718" s="19">
        <v>156.19999999999999</v>
      </c>
      <c r="H718" s="19">
        <v>19.880000000000006</v>
      </c>
      <c r="I718" s="35">
        <f t="shared" si="41"/>
        <v>909.34</v>
      </c>
    </row>
    <row r="719" spans="1:9" ht="15.75" x14ac:dyDescent="0.25">
      <c r="A719" s="19">
        <v>675</v>
      </c>
      <c r="B719" s="43" t="s">
        <v>199</v>
      </c>
      <c r="C719" s="38" t="s">
        <v>770</v>
      </c>
      <c r="D719" s="32">
        <v>20</v>
      </c>
      <c r="E719" s="19">
        <v>226.85999999999999</v>
      </c>
      <c r="F719" s="19">
        <v>133.80000000000001</v>
      </c>
      <c r="G719" s="19">
        <v>115.29999999999998</v>
      </c>
      <c r="H719" s="19">
        <v>13.01</v>
      </c>
      <c r="I719" s="35">
        <f t="shared" si="41"/>
        <v>488.96999999999991</v>
      </c>
    </row>
    <row r="720" spans="1:9" ht="15.75" x14ac:dyDescent="0.25">
      <c r="A720" s="19">
        <v>676</v>
      </c>
      <c r="B720" s="43" t="s">
        <v>780</v>
      </c>
      <c r="C720" s="38" t="s">
        <v>770</v>
      </c>
      <c r="D720" s="32" t="s">
        <v>25</v>
      </c>
      <c r="E720" s="19">
        <v>80.660000000000011</v>
      </c>
      <c r="F720" s="19">
        <v>51.000000000000007</v>
      </c>
      <c r="G720" s="19">
        <v>40.6</v>
      </c>
      <c r="H720" s="19">
        <v>15.150000000000002</v>
      </c>
      <c r="I720" s="35">
        <f t="shared" si="41"/>
        <v>187.41000000000003</v>
      </c>
    </row>
    <row r="721" spans="1:9" ht="15.75" x14ac:dyDescent="0.25">
      <c r="A721" s="19">
        <v>677</v>
      </c>
      <c r="B721" s="43" t="s">
        <v>781</v>
      </c>
      <c r="C721" s="38" t="s">
        <v>770</v>
      </c>
      <c r="D721" s="32" t="s">
        <v>25</v>
      </c>
      <c r="E721" s="19">
        <v>81.56</v>
      </c>
      <c r="F721" s="19">
        <v>44.4</v>
      </c>
      <c r="G721" s="19">
        <v>25.299999999999997</v>
      </c>
      <c r="H721" s="19">
        <v>13.129999999999999</v>
      </c>
      <c r="I721" s="35">
        <f t="shared" si="41"/>
        <v>164.39</v>
      </c>
    </row>
    <row r="722" spans="1:9" ht="15.75" x14ac:dyDescent="0.25">
      <c r="A722" s="19">
        <v>678</v>
      </c>
      <c r="B722" s="43" t="s">
        <v>782</v>
      </c>
      <c r="C722" s="38" t="s">
        <v>770</v>
      </c>
      <c r="D722" s="32" t="s">
        <v>25</v>
      </c>
      <c r="E722" s="19">
        <v>84.27000000000001</v>
      </c>
      <c r="F722" s="19">
        <v>51.8</v>
      </c>
      <c r="G722" s="19">
        <v>35.200000000000003</v>
      </c>
      <c r="H722" s="19">
        <v>12.299999999999999</v>
      </c>
      <c r="I722" s="35">
        <f t="shared" si="41"/>
        <v>183.57</v>
      </c>
    </row>
    <row r="723" spans="1:9" ht="15.75" x14ac:dyDescent="0.25">
      <c r="A723" s="19">
        <v>679</v>
      </c>
      <c r="B723" s="43" t="s">
        <v>783</v>
      </c>
      <c r="C723" s="38" t="s">
        <v>770</v>
      </c>
      <c r="D723" s="32" t="s">
        <v>25</v>
      </c>
      <c r="E723" s="19">
        <v>78.460000000000008</v>
      </c>
      <c r="F723" s="19">
        <v>50.900000000000006</v>
      </c>
      <c r="G723" s="19">
        <v>29.600000000000005</v>
      </c>
      <c r="H723" s="19">
        <v>14.950000000000003</v>
      </c>
      <c r="I723" s="35">
        <f t="shared" si="41"/>
        <v>173.91000000000003</v>
      </c>
    </row>
    <row r="724" spans="1:9" ht="15.75" x14ac:dyDescent="0.25">
      <c r="A724" s="19">
        <v>680</v>
      </c>
      <c r="B724" s="43" t="s">
        <v>537</v>
      </c>
      <c r="C724" s="38" t="s">
        <v>770</v>
      </c>
      <c r="D724" s="32">
        <v>6</v>
      </c>
      <c r="E724" s="19">
        <v>115.91</v>
      </c>
      <c r="F724" s="19">
        <v>58.7</v>
      </c>
      <c r="G724" s="19">
        <v>37.6</v>
      </c>
      <c r="H724" s="19">
        <v>16.310000000000002</v>
      </c>
      <c r="I724" s="35">
        <f t="shared" si="41"/>
        <v>228.52</v>
      </c>
    </row>
    <row r="725" spans="1:9" ht="15.75" x14ac:dyDescent="0.25">
      <c r="A725" s="19">
        <v>681</v>
      </c>
      <c r="B725" s="43" t="s">
        <v>784</v>
      </c>
      <c r="C725" s="38" t="s">
        <v>770</v>
      </c>
      <c r="D725" s="32" t="s">
        <v>25</v>
      </c>
      <c r="E725" s="19">
        <v>84.86</v>
      </c>
      <c r="F725" s="19">
        <v>51.3</v>
      </c>
      <c r="G725" s="19">
        <v>40.799999999999997</v>
      </c>
      <c r="H725" s="19">
        <v>8.3099999999999987</v>
      </c>
      <c r="I725" s="35">
        <f t="shared" si="41"/>
        <v>185.26999999999998</v>
      </c>
    </row>
    <row r="726" spans="1:9" ht="15.75" x14ac:dyDescent="0.25">
      <c r="A726" s="19">
        <v>682</v>
      </c>
      <c r="B726" s="43" t="s">
        <v>785</v>
      </c>
      <c r="C726" s="38" t="s">
        <v>770</v>
      </c>
      <c r="D726" s="32">
        <v>24</v>
      </c>
      <c r="E726" s="19">
        <v>290.83000000000004</v>
      </c>
      <c r="F726" s="19">
        <v>118.30000000000001</v>
      </c>
      <c r="G726" s="19">
        <v>83.299999999999983</v>
      </c>
      <c r="H726" s="19">
        <v>36</v>
      </c>
      <c r="I726" s="35">
        <f t="shared" si="41"/>
        <v>528.43000000000006</v>
      </c>
    </row>
    <row r="727" spans="1:9" ht="15.75" x14ac:dyDescent="0.25">
      <c r="A727" s="19">
        <v>683</v>
      </c>
      <c r="B727" s="43" t="s">
        <v>786</v>
      </c>
      <c r="C727" s="38" t="s">
        <v>770</v>
      </c>
      <c r="D727" s="32">
        <v>20</v>
      </c>
      <c r="E727" s="19">
        <v>232.02999999999997</v>
      </c>
      <c r="F727" s="19">
        <v>120.10000000000001</v>
      </c>
      <c r="G727" s="19">
        <v>80.399999999999991</v>
      </c>
      <c r="H727" s="19">
        <v>14.780000000000001</v>
      </c>
      <c r="I727" s="35">
        <f t="shared" si="41"/>
        <v>447.30999999999995</v>
      </c>
    </row>
    <row r="728" spans="1:9" ht="15.75" x14ac:dyDescent="0.25">
      <c r="A728" s="19">
        <v>684</v>
      </c>
      <c r="B728" s="43" t="s">
        <v>787</v>
      </c>
      <c r="C728" s="38" t="s">
        <v>770</v>
      </c>
      <c r="D728" s="32">
        <v>30</v>
      </c>
      <c r="E728" s="19">
        <v>58.4</v>
      </c>
      <c r="F728" s="19">
        <v>25.2</v>
      </c>
      <c r="G728" s="19">
        <v>17.899999999999999</v>
      </c>
      <c r="H728" s="19">
        <v>3.13</v>
      </c>
      <c r="I728" s="35">
        <f t="shared" si="41"/>
        <v>104.63</v>
      </c>
    </row>
    <row r="729" spans="1:9" ht="15.75" x14ac:dyDescent="0.25">
      <c r="A729" s="19">
        <v>685</v>
      </c>
      <c r="B729" s="43" t="s">
        <v>788</v>
      </c>
      <c r="C729" s="38" t="s">
        <v>770</v>
      </c>
      <c r="D729" s="32">
        <v>10</v>
      </c>
      <c r="E729" s="19">
        <v>171.33</v>
      </c>
      <c r="F729" s="19">
        <v>80.600000000000009</v>
      </c>
      <c r="G729" s="19">
        <v>48.1</v>
      </c>
      <c r="H729" s="19">
        <v>6.7900000000000018</v>
      </c>
      <c r="I729" s="35">
        <f t="shared" si="41"/>
        <v>306.82000000000005</v>
      </c>
    </row>
    <row r="730" spans="1:9" ht="15.75" x14ac:dyDescent="0.25">
      <c r="A730" s="19">
        <v>686</v>
      </c>
      <c r="B730" s="43" t="s">
        <v>789</v>
      </c>
      <c r="C730" s="38" t="s">
        <v>770</v>
      </c>
      <c r="D730" s="32">
        <v>35</v>
      </c>
      <c r="E730" s="19">
        <v>371.95</v>
      </c>
      <c r="F730" s="19">
        <v>60.800000000000011</v>
      </c>
      <c r="G730" s="19">
        <v>45.000000000000007</v>
      </c>
      <c r="H730" s="19">
        <v>19.599999999999998</v>
      </c>
      <c r="I730" s="35">
        <f t="shared" si="41"/>
        <v>497.35</v>
      </c>
    </row>
    <row r="731" spans="1:9" ht="15.75" x14ac:dyDescent="0.25">
      <c r="A731" s="19">
        <v>687</v>
      </c>
      <c r="B731" s="43" t="s">
        <v>790</v>
      </c>
      <c r="C731" s="38" t="s">
        <v>770</v>
      </c>
      <c r="D731" s="32">
        <v>25</v>
      </c>
      <c r="E731" s="19">
        <v>235.95</v>
      </c>
      <c r="F731" s="19">
        <v>133.10000000000002</v>
      </c>
      <c r="G731" s="19">
        <v>105.9</v>
      </c>
      <c r="H731" s="19">
        <v>24.299999999999997</v>
      </c>
      <c r="I731" s="35">
        <f t="shared" si="41"/>
        <v>499.25000000000006</v>
      </c>
    </row>
    <row r="732" spans="1:9" ht="15.75" x14ac:dyDescent="0.25">
      <c r="A732" s="19">
        <v>688</v>
      </c>
      <c r="B732" s="43" t="s">
        <v>791</v>
      </c>
      <c r="C732" s="38" t="s">
        <v>770</v>
      </c>
      <c r="D732" s="32" t="s">
        <v>25</v>
      </c>
      <c r="E732" s="19">
        <v>91.45</v>
      </c>
      <c r="F732" s="19">
        <v>60.20000000000001</v>
      </c>
      <c r="G732" s="19">
        <v>26.299999999999997</v>
      </c>
      <c r="H732" s="19">
        <v>16.399999999999999</v>
      </c>
      <c r="I732" s="35">
        <f t="shared" si="41"/>
        <v>194.35</v>
      </c>
    </row>
    <row r="733" spans="1:9" ht="15.75" x14ac:dyDescent="0.25">
      <c r="A733" s="19">
        <v>689</v>
      </c>
      <c r="B733" s="43" t="s">
        <v>792</v>
      </c>
      <c r="C733" s="38" t="s">
        <v>770</v>
      </c>
      <c r="D733" s="32" t="s">
        <v>25</v>
      </c>
      <c r="E733" s="19">
        <v>87.76</v>
      </c>
      <c r="F733" s="19">
        <v>43.2</v>
      </c>
      <c r="G733" s="19">
        <v>25.900000000000006</v>
      </c>
      <c r="H733" s="19">
        <v>12.82</v>
      </c>
      <c r="I733" s="35">
        <f t="shared" si="41"/>
        <v>169.68</v>
      </c>
    </row>
    <row r="734" spans="1:9" ht="15.75" x14ac:dyDescent="0.25">
      <c r="A734" s="19">
        <v>690</v>
      </c>
      <c r="B734" s="43" t="s">
        <v>140</v>
      </c>
      <c r="C734" s="38" t="s">
        <v>770</v>
      </c>
      <c r="D734" s="32">
        <v>20</v>
      </c>
      <c r="E734" s="19">
        <v>300.14999999999998</v>
      </c>
      <c r="F734" s="19">
        <v>154.30000000000001</v>
      </c>
      <c r="G734" s="19">
        <v>112.99999999999999</v>
      </c>
      <c r="H734" s="19">
        <v>51.000000000000014</v>
      </c>
      <c r="I734" s="35">
        <f t="shared" si="41"/>
        <v>618.44999999999993</v>
      </c>
    </row>
    <row r="735" spans="1:9" ht="15.75" x14ac:dyDescent="0.25">
      <c r="A735" s="19">
        <v>691</v>
      </c>
      <c r="B735" s="43" t="s">
        <v>793</v>
      </c>
      <c r="C735" s="38" t="s">
        <v>770</v>
      </c>
      <c r="D735" s="32" t="s">
        <v>25</v>
      </c>
      <c r="E735" s="19">
        <v>69.56</v>
      </c>
      <c r="F735" s="19">
        <v>50.7</v>
      </c>
      <c r="G735" s="19">
        <v>38.299999999999997</v>
      </c>
      <c r="H735" s="19">
        <v>15.169999999999998</v>
      </c>
      <c r="I735" s="35">
        <f t="shared" si="41"/>
        <v>173.73</v>
      </c>
    </row>
    <row r="736" spans="1:9" ht="15.75" x14ac:dyDescent="0.25">
      <c r="A736" s="19">
        <v>692</v>
      </c>
      <c r="B736" s="43" t="s">
        <v>794</v>
      </c>
      <c r="C736" s="38" t="s">
        <v>770</v>
      </c>
      <c r="D736" s="32" t="s">
        <v>25</v>
      </c>
      <c r="E736" s="19">
        <v>81.960000000000008</v>
      </c>
      <c r="F736" s="19">
        <v>54.2</v>
      </c>
      <c r="G736" s="19">
        <v>27.1</v>
      </c>
      <c r="H736" s="19">
        <v>13.499999999999998</v>
      </c>
      <c r="I736" s="35">
        <f t="shared" si="41"/>
        <v>176.76000000000002</v>
      </c>
    </row>
    <row r="737" spans="1:9" ht="15.75" x14ac:dyDescent="0.25">
      <c r="A737" s="19">
        <v>693</v>
      </c>
      <c r="B737" s="43" t="s">
        <v>795</v>
      </c>
      <c r="C737" s="38" t="s">
        <v>770</v>
      </c>
      <c r="D737" s="32" t="s">
        <v>25</v>
      </c>
      <c r="E737" s="19">
        <v>76.36999999999999</v>
      </c>
      <c r="F737" s="19">
        <v>48.099999999999994</v>
      </c>
      <c r="G737" s="19">
        <v>36.44</v>
      </c>
      <c r="H737" s="19">
        <v>14.02</v>
      </c>
      <c r="I737" s="35">
        <f t="shared" si="41"/>
        <v>174.92999999999998</v>
      </c>
    </row>
    <row r="738" spans="1:9" ht="15.75" x14ac:dyDescent="0.25">
      <c r="A738" s="19">
        <v>694</v>
      </c>
      <c r="B738" s="43" t="s">
        <v>796</v>
      </c>
      <c r="C738" s="38" t="s">
        <v>770</v>
      </c>
      <c r="D738" s="32" t="s">
        <v>25</v>
      </c>
      <c r="E738" s="19">
        <v>65.179999999999993</v>
      </c>
      <c r="F738" s="19">
        <v>53.800000000000004</v>
      </c>
      <c r="G738" s="19">
        <v>30.199999999999996</v>
      </c>
      <c r="H738" s="19">
        <v>14.120000000000001</v>
      </c>
      <c r="I738" s="35">
        <f t="shared" si="41"/>
        <v>163.29999999999998</v>
      </c>
    </row>
    <row r="739" spans="1:9" ht="15.75" x14ac:dyDescent="0.25">
      <c r="A739" s="19">
        <v>695</v>
      </c>
      <c r="B739" s="43" t="s">
        <v>797</v>
      </c>
      <c r="C739" s="38" t="s">
        <v>770</v>
      </c>
      <c r="D739" s="32" t="s">
        <v>25</v>
      </c>
      <c r="E739" s="19">
        <v>79.360000000000014</v>
      </c>
      <c r="F739" s="19">
        <v>56</v>
      </c>
      <c r="G739" s="19">
        <v>34.100000000000009</v>
      </c>
      <c r="H739" s="19">
        <v>16.059999999999999</v>
      </c>
      <c r="I739" s="35">
        <f t="shared" si="41"/>
        <v>185.52000000000004</v>
      </c>
    </row>
    <row r="740" spans="1:9" ht="15.75" x14ac:dyDescent="0.25">
      <c r="A740" s="19">
        <v>696</v>
      </c>
      <c r="B740" s="43" t="s">
        <v>798</v>
      </c>
      <c r="C740" s="43" t="s">
        <v>770</v>
      </c>
      <c r="D740" s="32" t="s">
        <v>25</v>
      </c>
      <c r="E740" s="19">
        <v>14</v>
      </c>
      <c r="F740" s="19">
        <v>11.100000000000001</v>
      </c>
      <c r="G740" s="19">
        <v>5.5</v>
      </c>
      <c r="H740" s="19">
        <v>3.1</v>
      </c>
      <c r="I740" s="35">
        <f t="shared" si="41"/>
        <v>33.700000000000003</v>
      </c>
    </row>
    <row r="741" spans="1:9" ht="15.75" x14ac:dyDescent="0.25">
      <c r="A741" s="19">
        <v>697</v>
      </c>
      <c r="B741" s="43" t="s">
        <v>799</v>
      </c>
      <c r="C741" s="43" t="s">
        <v>770</v>
      </c>
      <c r="D741" s="32" t="s">
        <v>25</v>
      </c>
      <c r="E741" s="19">
        <v>78.490000000000009</v>
      </c>
      <c r="F741" s="19">
        <v>57.099999999999994</v>
      </c>
      <c r="G741" s="19">
        <v>33.5</v>
      </c>
      <c r="H741" s="19">
        <v>14.819999999999997</v>
      </c>
      <c r="I741" s="35">
        <f t="shared" si="41"/>
        <v>183.91</v>
      </c>
    </row>
    <row r="742" spans="1:9" ht="15.75" x14ac:dyDescent="0.25">
      <c r="A742" s="19">
        <v>698</v>
      </c>
      <c r="B742" s="43" t="s">
        <v>800</v>
      </c>
      <c r="C742" s="43" t="s">
        <v>770</v>
      </c>
      <c r="D742" s="32" t="s">
        <v>25</v>
      </c>
      <c r="E742" s="19">
        <v>66.8</v>
      </c>
      <c r="F742" s="19">
        <v>56.499999999999993</v>
      </c>
      <c r="G742" s="19">
        <v>31.9</v>
      </c>
      <c r="H742" s="19">
        <v>15.799999999999997</v>
      </c>
      <c r="I742" s="35">
        <f t="shared" si="41"/>
        <v>171</v>
      </c>
    </row>
    <row r="743" spans="1:9" ht="15.75" x14ac:dyDescent="0.25">
      <c r="A743" s="19">
        <v>699</v>
      </c>
      <c r="B743" s="38" t="s">
        <v>801</v>
      </c>
      <c r="C743" s="38" t="s">
        <v>770</v>
      </c>
      <c r="D743" s="32" t="s">
        <v>25</v>
      </c>
      <c r="E743" s="19">
        <v>68.550000000000011</v>
      </c>
      <c r="F743" s="19">
        <v>47.500000000000007</v>
      </c>
      <c r="G743" s="19">
        <v>34.299999999999997</v>
      </c>
      <c r="H743" s="19">
        <v>14.999999999999996</v>
      </c>
      <c r="I743" s="35">
        <f t="shared" si="41"/>
        <v>165.35000000000002</v>
      </c>
    </row>
    <row r="744" spans="1:9" ht="15.75" x14ac:dyDescent="0.25">
      <c r="A744" s="19">
        <v>700</v>
      </c>
      <c r="B744" s="38" t="s">
        <v>802</v>
      </c>
      <c r="C744" s="38" t="s">
        <v>770</v>
      </c>
      <c r="D744" s="32" t="s">
        <v>25</v>
      </c>
      <c r="E744" s="19">
        <v>79.150000000000006</v>
      </c>
      <c r="F744" s="19">
        <v>49.2</v>
      </c>
      <c r="G744" s="19">
        <v>33.800000000000004</v>
      </c>
      <c r="H744" s="19">
        <v>15.5</v>
      </c>
      <c r="I744" s="35">
        <f t="shared" si="41"/>
        <v>177.65000000000003</v>
      </c>
    </row>
    <row r="745" spans="1:9" ht="15.75" x14ac:dyDescent="0.25">
      <c r="A745" s="19">
        <v>701</v>
      </c>
      <c r="B745" s="38" t="s">
        <v>803</v>
      </c>
      <c r="C745" s="38" t="s">
        <v>770</v>
      </c>
      <c r="D745" s="32" t="s">
        <v>25</v>
      </c>
      <c r="E745" s="19">
        <v>81.570000000000007</v>
      </c>
      <c r="F745" s="19">
        <v>53.6</v>
      </c>
      <c r="G745" s="19">
        <v>40.799999999999997</v>
      </c>
      <c r="H745" s="19">
        <v>1.9000000000000004</v>
      </c>
      <c r="I745" s="35">
        <f t="shared" si="41"/>
        <v>177.87000000000003</v>
      </c>
    </row>
    <row r="746" spans="1:9" ht="15.75" x14ac:dyDescent="0.25">
      <c r="A746" s="19">
        <v>702</v>
      </c>
      <c r="B746" s="38" t="s">
        <v>804</v>
      </c>
      <c r="C746" s="38" t="s">
        <v>770</v>
      </c>
      <c r="D746" s="32" t="s">
        <v>25</v>
      </c>
      <c r="E746" s="19">
        <v>72.19</v>
      </c>
      <c r="F746" s="19">
        <v>39.099999999999994</v>
      </c>
      <c r="G746" s="19">
        <v>24.699999999999992</v>
      </c>
      <c r="H746" s="19">
        <v>15.599999999999998</v>
      </c>
      <c r="I746" s="35">
        <f t="shared" si="41"/>
        <v>151.58999999999997</v>
      </c>
    </row>
    <row r="747" spans="1:9" ht="15.75" x14ac:dyDescent="0.25">
      <c r="A747" s="19">
        <v>703</v>
      </c>
      <c r="B747" s="38" t="s">
        <v>805</v>
      </c>
      <c r="C747" s="38" t="s">
        <v>770</v>
      </c>
      <c r="D747" s="32" t="s">
        <v>25</v>
      </c>
      <c r="E747" s="19">
        <v>82.36</v>
      </c>
      <c r="F747" s="19">
        <v>50.6</v>
      </c>
      <c r="G747" s="19">
        <v>28.999999999999993</v>
      </c>
      <c r="H747" s="19">
        <v>14.180000000000001</v>
      </c>
      <c r="I747" s="35">
        <f t="shared" si="41"/>
        <v>176.14000000000001</v>
      </c>
    </row>
    <row r="748" spans="1:9" ht="15.75" x14ac:dyDescent="0.25">
      <c r="A748" s="19">
        <v>704</v>
      </c>
      <c r="B748" s="38" t="s">
        <v>806</v>
      </c>
      <c r="C748" s="38" t="s">
        <v>770</v>
      </c>
      <c r="D748" s="32" t="s">
        <v>25</v>
      </c>
      <c r="E748" s="19">
        <v>12.6</v>
      </c>
      <c r="F748" s="19">
        <v>7.6999999999999993</v>
      </c>
      <c r="G748" s="19">
        <v>5.0999999999999996</v>
      </c>
      <c r="H748" s="19">
        <v>2.25</v>
      </c>
      <c r="I748" s="35">
        <f t="shared" si="41"/>
        <v>27.65</v>
      </c>
    </row>
    <row r="749" spans="1:9" ht="15.75" x14ac:dyDescent="0.25">
      <c r="A749" s="19">
        <v>705</v>
      </c>
      <c r="B749" s="38" t="s">
        <v>807</v>
      </c>
      <c r="C749" s="38" t="s">
        <v>770</v>
      </c>
      <c r="D749" s="32" t="s">
        <v>25</v>
      </c>
      <c r="E749" s="19">
        <v>82.19</v>
      </c>
      <c r="F749" s="19">
        <v>46.7</v>
      </c>
      <c r="G749" s="19">
        <v>40.6</v>
      </c>
      <c r="H749" s="19">
        <v>9.4999999999999982</v>
      </c>
      <c r="I749" s="35">
        <f t="shared" si="41"/>
        <v>178.98999999999998</v>
      </c>
    </row>
    <row r="750" spans="1:9" ht="15.75" x14ac:dyDescent="0.25">
      <c r="A750" s="19">
        <v>706</v>
      </c>
      <c r="B750" s="38" t="s">
        <v>808</v>
      </c>
      <c r="C750" s="38" t="s">
        <v>770</v>
      </c>
      <c r="D750" s="32" t="s">
        <v>25</v>
      </c>
      <c r="E750" s="19">
        <v>65.759999999999991</v>
      </c>
      <c r="F750" s="19">
        <v>50.800000000000011</v>
      </c>
      <c r="G750" s="19">
        <v>27.099999999999994</v>
      </c>
      <c r="H750" s="19">
        <v>12.5</v>
      </c>
      <c r="I750" s="35">
        <f t="shared" si="41"/>
        <v>156.16</v>
      </c>
    </row>
    <row r="751" spans="1:9" ht="15.75" x14ac:dyDescent="0.25">
      <c r="A751" s="19">
        <v>707</v>
      </c>
      <c r="B751" s="38" t="s">
        <v>809</v>
      </c>
      <c r="C751" s="38" t="s">
        <v>770</v>
      </c>
      <c r="D751" s="32" t="s">
        <v>25</v>
      </c>
      <c r="E751" s="19">
        <v>67.050000000000011</v>
      </c>
      <c r="F751" s="19">
        <v>48.6</v>
      </c>
      <c r="G751" s="19">
        <v>31.4</v>
      </c>
      <c r="H751" s="19">
        <v>14.019999999999998</v>
      </c>
      <c r="I751" s="35">
        <f t="shared" si="41"/>
        <v>161.07000000000002</v>
      </c>
    </row>
    <row r="752" spans="1:9" ht="15.75" x14ac:dyDescent="0.25">
      <c r="A752" s="19">
        <v>708</v>
      </c>
      <c r="B752" s="3" t="s">
        <v>810</v>
      </c>
      <c r="C752" s="38" t="s">
        <v>770</v>
      </c>
      <c r="D752" s="32" t="s">
        <v>25</v>
      </c>
      <c r="E752" s="19">
        <v>79.990000000000009</v>
      </c>
      <c r="F752" s="19">
        <v>58.7</v>
      </c>
      <c r="G752" s="19">
        <v>35.699999999999996</v>
      </c>
      <c r="H752" s="19">
        <v>12.536000000000001</v>
      </c>
      <c r="I752" s="35">
        <f t="shared" si="41"/>
        <v>186.92599999999999</v>
      </c>
    </row>
    <row r="753" spans="1:9" ht="15.75" x14ac:dyDescent="0.25">
      <c r="A753" s="19">
        <v>709</v>
      </c>
      <c r="B753" s="38" t="s">
        <v>811</v>
      </c>
      <c r="C753" s="38" t="s">
        <v>770</v>
      </c>
      <c r="D753" s="32" t="s">
        <v>25</v>
      </c>
      <c r="E753" s="19">
        <v>77.27</v>
      </c>
      <c r="F753" s="19">
        <v>48.1</v>
      </c>
      <c r="G753" s="19">
        <v>34.600000000000009</v>
      </c>
      <c r="H753" s="19">
        <v>6.5599999999999978</v>
      </c>
      <c r="I753" s="35">
        <f t="shared" si="41"/>
        <v>166.53000000000003</v>
      </c>
    </row>
    <row r="754" spans="1:9" ht="15.75" x14ac:dyDescent="0.25">
      <c r="A754" s="19">
        <v>710</v>
      </c>
      <c r="B754" s="3" t="s">
        <v>812</v>
      </c>
      <c r="C754" s="38" t="s">
        <v>770</v>
      </c>
      <c r="D754" s="32" t="s">
        <v>25</v>
      </c>
      <c r="E754" s="19">
        <v>71.490000000000009</v>
      </c>
      <c r="F754" s="19">
        <v>34.6</v>
      </c>
      <c r="G754" s="19">
        <v>20.749999999999996</v>
      </c>
      <c r="H754" s="19">
        <v>15.309999999999999</v>
      </c>
      <c r="I754" s="35">
        <f t="shared" si="41"/>
        <v>142.15</v>
      </c>
    </row>
    <row r="755" spans="1:9" ht="15.75" x14ac:dyDescent="0.25">
      <c r="A755" s="19">
        <v>711</v>
      </c>
      <c r="B755" s="3" t="s">
        <v>813</v>
      </c>
      <c r="C755" s="38" t="s">
        <v>770</v>
      </c>
      <c r="D755" s="32">
        <v>9</v>
      </c>
      <c r="E755" s="19">
        <v>6.9</v>
      </c>
      <c r="F755" s="19">
        <v>6.1</v>
      </c>
      <c r="G755" s="19">
        <v>5.5</v>
      </c>
      <c r="H755" s="19">
        <v>1.9</v>
      </c>
      <c r="I755" s="35">
        <f t="shared" si="41"/>
        <v>20.399999999999999</v>
      </c>
    </row>
    <row r="756" spans="1:9" ht="15.75" x14ac:dyDescent="0.25">
      <c r="A756" s="19">
        <v>712</v>
      </c>
      <c r="B756" s="3" t="s">
        <v>814</v>
      </c>
      <c r="C756" s="38" t="s">
        <v>770</v>
      </c>
      <c r="D756" s="32" t="s">
        <v>25</v>
      </c>
      <c r="E756" s="19">
        <v>80.27</v>
      </c>
      <c r="F756" s="19">
        <v>44</v>
      </c>
      <c r="G756" s="19">
        <v>23.799999999999997</v>
      </c>
      <c r="H756" s="19">
        <v>13.180000000000001</v>
      </c>
      <c r="I756" s="35">
        <f t="shared" si="41"/>
        <v>161.25</v>
      </c>
    </row>
    <row r="757" spans="1:9" ht="15.75" x14ac:dyDescent="0.25">
      <c r="A757" s="19">
        <v>713</v>
      </c>
      <c r="B757" s="113" t="s">
        <v>815</v>
      </c>
      <c r="C757" s="38" t="s">
        <v>770</v>
      </c>
      <c r="D757" s="32" t="s">
        <v>25</v>
      </c>
      <c r="E757" s="19">
        <v>80.989999999999995</v>
      </c>
      <c r="F757" s="19">
        <v>43.4</v>
      </c>
      <c r="G757" s="19">
        <v>44.8</v>
      </c>
      <c r="H757" s="19">
        <v>9.5439999999999987</v>
      </c>
      <c r="I757" s="35">
        <f t="shared" si="41"/>
        <v>178.73400000000001</v>
      </c>
    </row>
    <row r="758" spans="1:9" x14ac:dyDescent="0.25">
      <c r="A758" s="19">
        <v>714</v>
      </c>
      <c r="B758" s="13" t="s">
        <v>816</v>
      </c>
      <c r="C758" s="41" t="s">
        <v>769</v>
      </c>
      <c r="D758" s="96" t="s">
        <v>25</v>
      </c>
      <c r="E758" s="19">
        <v>64.09</v>
      </c>
      <c r="F758" s="19">
        <v>19.700000000000003</v>
      </c>
      <c r="G758" s="19">
        <v>11.200000000000001</v>
      </c>
      <c r="H758" s="19">
        <v>8.5</v>
      </c>
      <c r="I758" s="35">
        <f t="shared" si="41"/>
        <v>103.49000000000001</v>
      </c>
    </row>
    <row r="759" spans="1:9" x14ac:dyDescent="0.25">
      <c r="A759" s="19">
        <v>715</v>
      </c>
      <c r="B759" s="7" t="s">
        <v>817</v>
      </c>
      <c r="C759" s="41" t="s">
        <v>769</v>
      </c>
      <c r="D759" s="96" t="s">
        <v>25</v>
      </c>
      <c r="E759" s="19">
        <v>69.27</v>
      </c>
      <c r="F759" s="19">
        <v>37.299999999999997</v>
      </c>
      <c r="G759" s="19">
        <v>22.9</v>
      </c>
      <c r="H759" s="19">
        <v>14.38</v>
      </c>
      <c r="I759" s="35">
        <f t="shared" si="41"/>
        <v>143.85</v>
      </c>
    </row>
    <row r="760" spans="1:9" x14ac:dyDescent="0.25">
      <c r="A760" s="19">
        <v>716</v>
      </c>
      <c r="B760" s="7" t="s">
        <v>818</v>
      </c>
      <c r="C760" s="41" t="s">
        <v>769</v>
      </c>
      <c r="D760" s="96" t="s">
        <v>25</v>
      </c>
      <c r="E760" s="19">
        <v>62.38</v>
      </c>
      <c r="F760" s="19">
        <v>32.1</v>
      </c>
      <c r="G760" s="19">
        <v>29.400000000000006</v>
      </c>
      <c r="H760" s="19">
        <v>7.799999999999998</v>
      </c>
      <c r="I760" s="35">
        <f t="shared" si="41"/>
        <v>131.68</v>
      </c>
    </row>
    <row r="761" spans="1:9" x14ac:dyDescent="0.25">
      <c r="A761" s="19">
        <v>717</v>
      </c>
      <c r="B761" s="7" t="s">
        <v>813</v>
      </c>
      <c r="C761" s="41" t="s">
        <v>769</v>
      </c>
      <c r="D761" s="96">
        <v>9</v>
      </c>
      <c r="E761" s="19">
        <v>107.66999999999999</v>
      </c>
      <c r="F761" s="19">
        <v>37.700000000000003</v>
      </c>
      <c r="G761" s="19">
        <v>28.800000000000004</v>
      </c>
      <c r="H761" s="19">
        <v>11.2</v>
      </c>
      <c r="I761" s="35">
        <f t="shared" si="41"/>
        <v>185.37</v>
      </c>
    </row>
    <row r="762" spans="1:9" x14ac:dyDescent="0.25">
      <c r="A762" s="19">
        <v>718</v>
      </c>
      <c r="B762" s="8" t="s">
        <v>819</v>
      </c>
      <c r="C762" s="41" t="s">
        <v>769</v>
      </c>
      <c r="D762" s="96" t="s">
        <v>25</v>
      </c>
      <c r="E762" s="19">
        <v>64.77</v>
      </c>
      <c r="F762" s="19">
        <v>34.799999999999997</v>
      </c>
      <c r="G762" s="19">
        <v>30.799999999999997</v>
      </c>
      <c r="H762" s="19">
        <v>9.0399999999999991</v>
      </c>
      <c r="I762" s="35">
        <f t="shared" si="41"/>
        <v>139.41</v>
      </c>
    </row>
    <row r="763" spans="1:9" x14ac:dyDescent="0.25">
      <c r="A763" s="19">
        <v>719</v>
      </c>
      <c r="B763" s="10" t="s">
        <v>820</v>
      </c>
      <c r="C763" s="11" t="s">
        <v>770</v>
      </c>
      <c r="D763" s="96">
        <v>2</v>
      </c>
      <c r="E763" s="19">
        <v>59.870000000000005</v>
      </c>
      <c r="F763" s="19">
        <v>30.6</v>
      </c>
      <c r="G763" s="19">
        <v>24</v>
      </c>
      <c r="H763" s="19">
        <v>7.5</v>
      </c>
      <c r="I763" s="35">
        <f t="shared" si="41"/>
        <v>121.97</v>
      </c>
    </row>
    <row r="764" spans="1:9" x14ac:dyDescent="0.25">
      <c r="A764" s="19">
        <v>720</v>
      </c>
      <c r="B764" s="13" t="s">
        <v>821</v>
      </c>
      <c r="C764" s="41" t="s">
        <v>769</v>
      </c>
      <c r="D764" s="96" t="s">
        <v>25</v>
      </c>
      <c r="E764" s="19">
        <v>19.59</v>
      </c>
      <c r="F764" s="19">
        <v>7.6</v>
      </c>
      <c r="G764" s="19">
        <v>3.8</v>
      </c>
      <c r="H764" s="19">
        <v>4.2</v>
      </c>
      <c r="I764" s="35">
        <f t="shared" si="41"/>
        <v>35.19</v>
      </c>
    </row>
    <row r="765" spans="1:9" x14ac:dyDescent="0.25">
      <c r="A765" s="19">
        <v>721</v>
      </c>
      <c r="B765" s="13" t="s">
        <v>822</v>
      </c>
      <c r="C765" s="41" t="s">
        <v>769</v>
      </c>
      <c r="D765" s="96">
        <v>2</v>
      </c>
      <c r="E765" s="19">
        <v>31.67</v>
      </c>
      <c r="F765" s="19">
        <v>17</v>
      </c>
      <c r="G765" s="19">
        <v>13.2</v>
      </c>
      <c r="H765" s="19">
        <v>4.2</v>
      </c>
      <c r="I765" s="35">
        <f t="shared" si="41"/>
        <v>66.070000000000007</v>
      </c>
    </row>
    <row r="766" spans="1:9" x14ac:dyDescent="0.25">
      <c r="A766" s="19">
        <v>722</v>
      </c>
      <c r="B766" s="13" t="s">
        <v>823</v>
      </c>
      <c r="C766" s="41" t="s">
        <v>769</v>
      </c>
      <c r="D766" s="96">
        <v>30</v>
      </c>
      <c r="E766" s="19">
        <v>62.25</v>
      </c>
      <c r="F766" s="19">
        <v>43.4</v>
      </c>
      <c r="G766" s="19">
        <v>35.4</v>
      </c>
      <c r="H766" s="19">
        <v>6.8</v>
      </c>
      <c r="I766" s="35">
        <f t="shared" si="41"/>
        <v>147.85000000000002</v>
      </c>
    </row>
    <row r="767" spans="1:9" x14ac:dyDescent="0.25">
      <c r="A767" s="19">
        <v>723</v>
      </c>
      <c r="B767" s="13" t="s">
        <v>824</v>
      </c>
      <c r="C767" s="41" t="s">
        <v>769</v>
      </c>
      <c r="D767" s="96" t="s">
        <v>25</v>
      </c>
      <c r="E767" s="19">
        <v>24.87</v>
      </c>
      <c r="F767" s="19">
        <v>15</v>
      </c>
      <c r="G767" s="19">
        <v>7.8</v>
      </c>
      <c r="H767" s="19">
        <v>4.8</v>
      </c>
      <c r="I767" s="35">
        <f t="shared" si="41"/>
        <v>52.47</v>
      </c>
    </row>
    <row r="768" spans="1:9" x14ac:dyDescent="0.25">
      <c r="A768" s="19">
        <v>724</v>
      </c>
      <c r="B768" s="13" t="s">
        <v>825</v>
      </c>
      <c r="C768" s="41" t="s">
        <v>769</v>
      </c>
      <c r="D768" s="96" t="s">
        <v>25</v>
      </c>
      <c r="E768" s="19">
        <v>19.59</v>
      </c>
      <c r="F768" s="19">
        <v>11</v>
      </c>
      <c r="G768" s="19">
        <v>13.6</v>
      </c>
      <c r="H768" s="19">
        <v>2.2000000000000002</v>
      </c>
      <c r="I768" s="35">
        <f t="shared" si="41"/>
        <v>46.39</v>
      </c>
    </row>
    <row r="769" spans="1:9" x14ac:dyDescent="0.25">
      <c r="A769" s="19">
        <v>725</v>
      </c>
      <c r="B769" s="114" t="s">
        <v>826</v>
      </c>
      <c r="C769" s="41" t="s">
        <v>769</v>
      </c>
      <c r="D769" s="96" t="s">
        <v>25</v>
      </c>
      <c r="E769" s="19">
        <v>13.49</v>
      </c>
      <c r="F769" s="19">
        <v>5.3</v>
      </c>
      <c r="G769" s="19">
        <v>2.4</v>
      </c>
      <c r="H769" s="19">
        <v>3.1</v>
      </c>
      <c r="I769" s="35">
        <f t="shared" si="41"/>
        <v>24.29</v>
      </c>
    </row>
    <row r="770" spans="1:9" x14ac:dyDescent="0.25">
      <c r="A770" s="19">
        <v>726</v>
      </c>
      <c r="B770" s="114" t="s">
        <v>827</v>
      </c>
      <c r="C770" s="41" t="s">
        <v>769</v>
      </c>
      <c r="D770" s="96" t="s">
        <v>25</v>
      </c>
      <c r="E770" s="19">
        <v>17.57</v>
      </c>
      <c r="F770" s="19">
        <v>11</v>
      </c>
      <c r="G770" s="19">
        <v>5.4</v>
      </c>
      <c r="H770" s="19">
        <v>3.4</v>
      </c>
      <c r="I770" s="35">
        <f t="shared" si="41"/>
        <v>37.369999999999997</v>
      </c>
    </row>
    <row r="771" spans="1:9" x14ac:dyDescent="0.25">
      <c r="A771" s="19">
        <v>727</v>
      </c>
      <c r="B771" s="114" t="s">
        <v>828</v>
      </c>
      <c r="C771" s="41" t="s">
        <v>769</v>
      </c>
      <c r="D771" s="96" t="s">
        <v>25</v>
      </c>
      <c r="E771" s="19">
        <v>14.58</v>
      </c>
      <c r="F771" s="19">
        <v>9.5</v>
      </c>
      <c r="G771" s="19">
        <v>9.6</v>
      </c>
      <c r="H771" s="19">
        <v>1.6</v>
      </c>
      <c r="I771" s="35">
        <f t="shared" si="41"/>
        <v>35.28</v>
      </c>
    </row>
    <row r="772" spans="1:9" x14ac:dyDescent="0.25">
      <c r="A772" s="19">
        <v>728</v>
      </c>
      <c r="B772" s="7" t="s">
        <v>829</v>
      </c>
      <c r="C772" s="14" t="s">
        <v>769</v>
      </c>
      <c r="D772" s="96" t="s">
        <v>25</v>
      </c>
      <c r="E772" s="19">
        <v>11</v>
      </c>
      <c r="F772" s="19">
        <v>7</v>
      </c>
      <c r="G772" s="19">
        <v>3</v>
      </c>
      <c r="H772" s="19">
        <v>2</v>
      </c>
      <c r="I772" s="35">
        <f t="shared" si="41"/>
        <v>23</v>
      </c>
    </row>
    <row r="773" spans="1:9" x14ac:dyDescent="0.25">
      <c r="A773" s="19">
        <v>729</v>
      </c>
      <c r="B773" s="7" t="s">
        <v>830</v>
      </c>
      <c r="C773" s="14" t="s">
        <v>769</v>
      </c>
      <c r="D773" s="96" t="s">
        <v>25</v>
      </c>
      <c r="E773" s="19">
        <v>8</v>
      </c>
      <c r="F773" s="19">
        <v>5</v>
      </c>
      <c r="G773" s="19">
        <v>6</v>
      </c>
      <c r="H773" s="19">
        <v>1</v>
      </c>
      <c r="I773" s="35">
        <f t="shared" ref="I773:I779" si="42">SUM(E773:H773)</f>
        <v>20</v>
      </c>
    </row>
    <row r="774" spans="1:9" x14ac:dyDescent="0.25">
      <c r="A774" s="19">
        <v>730</v>
      </c>
      <c r="B774" s="7" t="s">
        <v>831</v>
      </c>
      <c r="C774" s="14" t="s">
        <v>769</v>
      </c>
      <c r="D774" s="96" t="s">
        <v>25</v>
      </c>
      <c r="E774" s="19">
        <v>8</v>
      </c>
      <c r="F774" s="19">
        <v>3</v>
      </c>
      <c r="G774" s="19">
        <v>1</v>
      </c>
      <c r="H774" s="19">
        <v>2</v>
      </c>
      <c r="I774" s="35">
        <f t="shared" si="42"/>
        <v>14</v>
      </c>
    </row>
    <row r="775" spans="1:9" x14ac:dyDescent="0.25">
      <c r="A775" s="19">
        <v>731</v>
      </c>
      <c r="B775" s="7" t="s">
        <v>832</v>
      </c>
      <c r="C775" s="14" t="s">
        <v>769</v>
      </c>
      <c r="D775" s="96" t="s">
        <v>25</v>
      </c>
      <c r="E775" s="19">
        <v>11</v>
      </c>
      <c r="F775" s="19">
        <v>7</v>
      </c>
      <c r="G775" s="19">
        <v>3</v>
      </c>
      <c r="H775" s="19">
        <v>2</v>
      </c>
      <c r="I775" s="35">
        <f t="shared" si="42"/>
        <v>23</v>
      </c>
    </row>
    <row r="776" spans="1:9" x14ac:dyDescent="0.25">
      <c r="A776" s="19">
        <v>732</v>
      </c>
      <c r="B776" s="7" t="s">
        <v>833</v>
      </c>
      <c r="C776" s="14" t="s">
        <v>769</v>
      </c>
      <c r="D776" s="96" t="s">
        <v>25</v>
      </c>
      <c r="E776" s="19">
        <v>9</v>
      </c>
      <c r="F776" s="19">
        <v>6</v>
      </c>
      <c r="G776" s="19">
        <v>6</v>
      </c>
      <c r="H776" s="19">
        <v>1</v>
      </c>
      <c r="I776" s="35">
        <f t="shared" si="42"/>
        <v>22</v>
      </c>
    </row>
    <row r="777" spans="1:9" x14ac:dyDescent="0.25">
      <c r="A777" s="19">
        <v>733</v>
      </c>
      <c r="B777" s="7" t="s">
        <v>834</v>
      </c>
      <c r="C777" s="14" t="s">
        <v>769</v>
      </c>
      <c r="D777" s="96" t="s">
        <v>25</v>
      </c>
      <c r="E777" s="19">
        <v>8</v>
      </c>
      <c r="F777" s="19">
        <v>7</v>
      </c>
      <c r="G777" s="19">
        <v>6</v>
      </c>
      <c r="H777" s="19">
        <v>2</v>
      </c>
      <c r="I777" s="35">
        <f t="shared" si="42"/>
        <v>23</v>
      </c>
    </row>
    <row r="778" spans="1:9" x14ac:dyDescent="0.25">
      <c r="A778" s="19">
        <v>734</v>
      </c>
      <c r="B778" s="7" t="s">
        <v>835</v>
      </c>
      <c r="C778" s="14" t="s">
        <v>769</v>
      </c>
      <c r="D778" s="96" t="s">
        <v>25</v>
      </c>
      <c r="E778" s="19">
        <v>10</v>
      </c>
      <c r="F778" s="19">
        <v>11</v>
      </c>
      <c r="G778" s="19">
        <v>4</v>
      </c>
      <c r="H778" s="19">
        <v>3</v>
      </c>
      <c r="I778" s="35">
        <f t="shared" si="42"/>
        <v>28</v>
      </c>
    </row>
    <row r="779" spans="1:9" x14ac:dyDescent="0.25">
      <c r="A779" s="19">
        <v>735</v>
      </c>
      <c r="B779" s="7" t="s">
        <v>836</v>
      </c>
      <c r="C779" s="14" t="s">
        <v>769</v>
      </c>
      <c r="D779" s="96">
        <v>10</v>
      </c>
      <c r="E779" s="19">
        <v>22</v>
      </c>
      <c r="F779" s="19">
        <v>15</v>
      </c>
      <c r="G779" s="19">
        <v>8</v>
      </c>
      <c r="H779" s="19">
        <v>0</v>
      </c>
      <c r="I779" s="35">
        <f t="shared" si="42"/>
        <v>45</v>
      </c>
    </row>
    <row r="780" spans="1:9" x14ac:dyDescent="0.25">
      <c r="C780" s="17" t="s">
        <v>91</v>
      </c>
      <c r="D780" s="71">
        <f>SUM(D708:D779)</f>
        <v>389</v>
      </c>
      <c r="E780" s="71">
        <f t="shared" ref="E780:I780" si="43">SUM(E708:E779)</f>
        <v>6789.8099999999995</v>
      </c>
      <c r="F780" s="71">
        <f t="shared" si="43"/>
        <v>3667.3999999999983</v>
      </c>
      <c r="G780" s="71">
        <f t="shared" si="43"/>
        <v>2512.9900000000007</v>
      </c>
      <c r="H780" s="71">
        <f t="shared" si="43"/>
        <v>879.54999999999961</v>
      </c>
      <c r="I780" s="71">
        <f t="shared" si="43"/>
        <v>13849.750000000002</v>
      </c>
    </row>
    <row r="781" spans="1:9" x14ac:dyDescent="0.25">
      <c r="A781" s="299" t="s">
        <v>837</v>
      </c>
      <c r="B781" s="300"/>
      <c r="C781" s="300"/>
      <c r="D781" s="300"/>
      <c r="E781" s="300"/>
      <c r="F781" s="300"/>
      <c r="G781" s="300"/>
      <c r="H781" s="300"/>
      <c r="I781" s="301"/>
    </row>
    <row r="782" spans="1:9" ht="15.75" x14ac:dyDescent="0.25">
      <c r="A782" s="19">
        <v>736</v>
      </c>
      <c r="B782" s="38" t="s">
        <v>838</v>
      </c>
      <c r="C782" s="38" t="s">
        <v>839</v>
      </c>
      <c r="D782" s="32" t="s">
        <v>25</v>
      </c>
      <c r="E782" s="19">
        <v>125.69999999999999</v>
      </c>
      <c r="F782" s="19">
        <v>65.8</v>
      </c>
      <c r="G782" s="19">
        <v>48.6</v>
      </c>
      <c r="H782" s="39">
        <v>14.299999999999997</v>
      </c>
      <c r="I782" s="35">
        <f>SUM(E782:H782)</f>
        <v>254.39999999999998</v>
      </c>
    </row>
    <row r="783" spans="1:9" ht="15.75" x14ac:dyDescent="0.25">
      <c r="A783" s="19">
        <v>737</v>
      </c>
      <c r="B783" s="38" t="s">
        <v>840</v>
      </c>
      <c r="C783" s="38" t="s">
        <v>839</v>
      </c>
      <c r="D783" s="32" t="s">
        <v>25</v>
      </c>
      <c r="E783" s="19">
        <v>67.09</v>
      </c>
      <c r="F783" s="19">
        <v>47.500000000000007</v>
      </c>
      <c r="G783" s="19">
        <v>33.1</v>
      </c>
      <c r="H783" s="39">
        <v>14.7</v>
      </c>
      <c r="I783" s="35">
        <f t="shared" ref="I783:I799" si="44">SUM(E783:H783)</f>
        <v>162.38999999999999</v>
      </c>
    </row>
    <row r="784" spans="1:9" ht="15.75" x14ac:dyDescent="0.25">
      <c r="A784" s="19">
        <v>738</v>
      </c>
      <c r="B784" s="38" t="s">
        <v>841</v>
      </c>
      <c r="C784" s="38" t="s">
        <v>839</v>
      </c>
      <c r="D784" s="32" t="s">
        <v>25</v>
      </c>
      <c r="E784" s="19">
        <v>74.55</v>
      </c>
      <c r="F784" s="19">
        <v>56.6</v>
      </c>
      <c r="G784" s="19">
        <v>36.6</v>
      </c>
      <c r="H784" s="39">
        <v>13.1</v>
      </c>
      <c r="I784" s="35">
        <f t="shared" si="44"/>
        <v>180.85</v>
      </c>
    </row>
    <row r="785" spans="1:9" ht="15.75" x14ac:dyDescent="0.25">
      <c r="A785" s="19">
        <v>739</v>
      </c>
      <c r="B785" s="38" t="s">
        <v>842</v>
      </c>
      <c r="C785" s="38" t="s">
        <v>839</v>
      </c>
      <c r="D785" s="32" t="s">
        <v>25</v>
      </c>
      <c r="E785" s="19">
        <v>75.490000000000009</v>
      </c>
      <c r="F785" s="19">
        <v>42.500000000000007</v>
      </c>
      <c r="G785" s="19">
        <v>31.000000000000004</v>
      </c>
      <c r="H785" s="39">
        <v>30.6</v>
      </c>
      <c r="I785" s="35">
        <f t="shared" si="44"/>
        <v>179.59</v>
      </c>
    </row>
    <row r="786" spans="1:9" ht="15.75" x14ac:dyDescent="0.25">
      <c r="A786" s="19">
        <v>740</v>
      </c>
      <c r="B786" s="38" t="s">
        <v>843</v>
      </c>
      <c r="C786" s="38" t="s">
        <v>839</v>
      </c>
      <c r="D786" s="32" t="s">
        <v>25</v>
      </c>
      <c r="E786" s="19">
        <v>81.93</v>
      </c>
      <c r="F786" s="19">
        <v>43.4</v>
      </c>
      <c r="G786" s="19">
        <v>28.9</v>
      </c>
      <c r="H786" s="39">
        <v>17.199999999999996</v>
      </c>
      <c r="I786" s="35">
        <f t="shared" si="44"/>
        <v>171.43</v>
      </c>
    </row>
    <row r="787" spans="1:9" ht="15.75" x14ac:dyDescent="0.25">
      <c r="A787" s="19">
        <v>741</v>
      </c>
      <c r="B787" s="38" t="s">
        <v>844</v>
      </c>
      <c r="C787" s="38" t="s">
        <v>839</v>
      </c>
      <c r="D787" s="32" t="s">
        <v>25</v>
      </c>
      <c r="E787" s="19">
        <v>76.8</v>
      </c>
      <c r="F787" s="19">
        <v>55.5</v>
      </c>
      <c r="G787" s="19">
        <v>17.200000000000003</v>
      </c>
      <c r="H787" s="39">
        <v>12.780000000000001</v>
      </c>
      <c r="I787" s="35">
        <f t="shared" si="44"/>
        <v>162.28</v>
      </c>
    </row>
    <row r="788" spans="1:9" ht="15.75" x14ac:dyDescent="0.25">
      <c r="A788" s="19">
        <v>742</v>
      </c>
      <c r="B788" s="38" t="s">
        <v>434</v>
      </c>
      <c r="C788" s="38" t="s">
        <v>839</v>
      </c>
      <c r="D788" s="32">
        <v>6</v>
      </c>
      <c r="E788" s="19">
        <v>146.57999999999998</v>
      </c>
      <c r="F788" s="19">
        <v>51.900000000000006</v>
      </c>
      <c r="G788" s="19">
        <v>34.100000000000009</v>
      </c>
      <c r="H788" s="39">
        <v>21.3</v>
      </c>
      <c r="I788" s="35">
        <f t="shared" si="44"/>
        <v>253.88</v>
      </c>
    </row>
    <row r="789" spans="1:9" ht="15.75" x14ac:dyDescent="0.25">
      <c r="A789" s="19">
        <v>743</v>
      </c>
      <c r="B789" s="38" t="s">
        <v>475</v>
      </c>
      <c r="C789" s="38" t="s">
        <v>839</v>
      </c>
      <c r="D789" s="32" t="s">
        <v>25</v>
      </c>
      <c r="E789" s="19">
        <v>56.6</v>
      </c>
      <c r="F789" s="19">
        <v>56.3</v>
      </c>
      <c r="G789" s="19">
        <v>29.299999999999997</v>
      </c>
      <c r="H789" s="39">
        <v>14.799999999999999</v>
      </c>
      <c r="I789" s="35">
        <f t="shared" si="44"/>
        <v>157</v>
      </c>
    </row>
    <row r="790" spans="1:9" ht="15.75" x14ac:dyDescent="0.25">
      <c r="A790" s="19">
        <v>744</v>
      </c>
      <c r="B790" s="38" t="s">
        <v>845</v>
      </c>
      <c r="C790" s="38" t="s">
        <v>839</v>
      </c>
      <c r="D790" s="32">
        <v>9</v>
      </c>
      <c r="E790" s="19">
        <v>161.76999999999998</v>
      </c>
      <c r="F790" s="19">
        <v>73.100000000000009</v>
      </c>
      <c r="G790" s="19">
        <v>59.600000000000009</v>
      </c>
      <c r="H790" s="39">
        <v>15.800000000000002</v>
      </c>
      <c r="I790" s="35">
        <f t="shared" si="44"/>
        <v>310.27000000000004</v>
      </c>
    </row>
    <row r="791" spans="1:9" ht="15.75" x14ac:dyDescent="0.25">
      <c r="A791" s="19">
        <v>745</v>
      </c>
      <c r="B791" s="38" t="s">
        <v>846</v>
      </c>
      <c r="C791" s="38" t="s">
        <v>839</v>
      </c>
      <c r="D791" s="32" t="s">
        <v>25</v>
      </c>
      <c r="E791" s="19">
        <v>79.89</v>
      </c>
      <c r="F791" s="19">
        <v>61.2</v>
      </c>
      <c r="G791" s="19">
        <v>30.499999999999996</v>
      </c>
      <c r="H791" s="39">
        <v>14.658999999999999</v>
      </c>
      <c r="I791" s="35">
        <f t="shared" si="44"/>
        <v>186.249</v>
      </c>
    </row>
    <row r="792" spans="1:9" ht="15.75" x14ac:dyDescent="0.25">
      <c r="A792" s="19">
        <v>746</v>
      </c>
      <c r="B792" s="38" t="s">
        <v>847</v>
      </c>
      <c r="C792" s="38" t="s">
        <v>839</v>
      </c>
      <c r="D792" s="32" t="s">
        <v>25</v>
      </c>
      <c r="E792" s="19">
        <v>66.400000000000006</v>
      </c>
      <c r="F792" s="19">
        <v>56.000000000000007</v>
      </c>
      <c r="G792" s="19">
        <v>26.300000000000004</v>
      </c>
      <c r="H792" s="39">
        <v>13.439999999999998</v>
      </c>
      <c r="I792" s="35">
        <f t="shared" si="44"/>
        <v>162.14000000000001</v>
      </c>
    </row>
    <row r="793" spans="1:9" ht="15.75" x14ac:dyDescent="0.25">
      <c r="A793" s="19">
        <v>747</v>
      </c>
      <c r="B793" s="38" t="s">
        <v>848</v>
      </c>
      <c r="C793" s="38" t="s">
        <v>839</v>
      </c>
      <c r="D793" s="32" t="s">
        <v>25</v>
      </c>
      <c r="E793" s="19">
        <v>60.35</v>
      </c>
      <c r="F793" s="19">
        <v>46.2</v>
      </c>
      <c r="G793" s="19">
        <v>32.049999999999997</v>
      </c>
      <c r="H793" s="39">
        <v>15.169999999999996</v>
      </c>
      <c r="I793" s="35">
        <f t="shared" si="44"/>
        <v>153.77000000000001</v>
      </c>
    </row>
    <row r="794" spans="1:9" ht="15.75" x14ac:dyDescent="0.25">
      <c r="A794" s="19">
        <v>748</v>
      </c>
      <c r="B794" s="38" t="s">
        <v>849</v>
      </c>
      <c r="C794" s="38" t="s">
        <v>839</v>
      </c>
      <c r="D794" s="32" t="s">
        <v>25</v>
      </c>
      <c r="E794" s="19">
        <v>78.09</v>
      </c>
      <c r="F794" s="19">
        <v>49.500000000000007</v>
      </c>
      <c r="G794" s="19">
        <v>35.400000000000006</v>
      </c>
      <c r="H794" s="39">
        <v>12.96</v>
      </c>
      <c r="I794" s="35">
        <f t="shared" si="44"/>
        <v>175.95000000000002</v>
      </c>
    </row>
    <row r="795" spans="1:9" ht="15.75" x14ac:dyDescent="0.25">
      <c r="A795" s="19">
        <v>749</v>
      </c>
      <c r="B795" s="38" t="s">
        <v>850</v>
      </c>
      <c r="C795" s="38" t="s">
        <v>839</v>
      </c>
      <c r="D795" s="32" t="s">
        <v>25</v>
      </c>
      <c r="E795" s="19">
        <v>77.77</v>
      </c>
      <c r="F795" s="19">
        <v>47.5</v>
      </c>
      <c r="G795" s="19">
        <v>34.799999999999997</v>
      </c>
      <c r="H795" s="39">
        <v>4.9679999999999982</v>
      </c>
      <c r="I795" s="35">
        <f t="shared" si="44"/>
        <v>165.03799999999998</v>
      </c>
    </row>
    <row r="796" spans="1:9" ht="15.75" x14ac:dyDescent="0.25">
      <c r="A796" s="19">
        <v>750</v>
      </c>
      <c r="B796" s="38" t="s">
        <v>851</v>
      </c>
      <c r="C796" s="38" t="s">
        <v>839</v>
      </c>
      <c r="D796" s="32" t="s">
        <v>25</v>
      </c>
      <c r="E796" s="19">
        <v>71.89</v>
      </c>
      <c r="F796" s="19">
        <v>26.6</v>
      </c>
      <c r="G796" s="19">
        <v>16.500000000000004</v>
      </c>
      <c r="H796" s="39">
        <v>13.499999999999998</v>
      </c>
      <c r="I796" s="35">
        <f t="shared" si="44"/>
        <v>128.49</v>
      </c>
    </row>
    <row r="797" spans="1:9" ht="15.75" x14ac:dyDescent="0.25">
      <c r="A797" s="19">
        <v>751</v>
      </c>
      <c r="B797" s="2" t="s">
        <v>852</v>
      </c>
      <c r="C797" s="38" t="s">
        <v>839</v>
      </c>
      <c r="D797" s="32" t="s">
        <v>25</v>
      </c>
      <c r="E797" s="19">
        <v>75.760000000000005</v>
      </c>
      <c r="F797" s="19">
        <v>45.500000000000007</v>
      </c>
      <c r="G797" s="19">
        <v>28.700000000000003</v>
      </c>
      <c r="H797" s="39">
        <v>14.886000000000001</v>
      </c>
      <c r="I797" s="35">
        <f t="shared" si="44"/>
        <v>164.84600000000003</v>
      </c>
    </row>
    <row r="798" spans="1:9" ht="15.75" x14ac:dyDescent="0.25">
      <c r="A798" s="19">
        <v>752</v>
      </c>
      <c r="B798" s="3" t="s">
        <v>853</v>
      </c>
      <c r="C798" s="38" t="s">
        <v>839</v>
      </c>
      <c r="D798" s="32" t="s">
        <v>25</v>
      </c>
      <c r="E798" s="19">
        <v>69.09</v>
      </c>
      <c r="F798" s="19">
        <v>40.5</v>
      </c>
      <c r="G798" s="19">
        <v>34.600000000000009</v>
      </c>
      <c r="H798" s="39">
        <v>8.1999999999999975</v>
      </c>
      <c r="I798" s="35">
        <f t="shared" si="44"/>
        <v>152.38999999999999</v>
      </c>
    </row>
    <row r="799" spans="1:9" x14ac:dyDescent="0.25">
      <c r="A799" s="19">
        <v>753</v>
      </c>
      <c r="B799" s="7" t="s">
        <v>854</v>
      </c>
      <c r="C799" s="41" t="s">
        <v>837</v>
      </c>
      <c r="D799" s="42" t="s">
        <v>25</v>
      </c>
      <c r="E799" s="19">
        <v>53.669999999999995</v>
      </c>
      <c r="F799" s="19">
        <v>30.200000000000003</v>
      </c>
      <c r="G799" s="19">
        <v>20.7</v>
      </c>
      <c r="H799" s="39">
        <v>10</v>
      </c>
      <c r="I799" s="35">
        <f t="shared" si="44"/>
        <v>114.57000000000001</v>
      </c>
    </row>
    <row r="800" spans="1:9" x14ac:dyDescent="0.25">
      <c r="C800" s="17" t="s">
        <v>91</v>
      </c>
      <c r="D800" s="71">
        <f>SUM(D782:D799)</f>
        <v>15</v>
      </c>
      <c r="E800" s="71">
        <f t="shared" ref="E800:I800" si="45">SUM(E782:E799)</f>
        <v>1499.4199999999998</v>
      </c>
      <c r="F800" s="71">
        <f t="shared" si="45"/>
        <v>895.80000000000018</v>
      </c>
      <c r="G800" s="71">
        <f t="shared" si="45"/>
        <v>577.95000000000016</v>
      </c>
      <c r="H800" s="71">
        <f t="shared" si="45"/>
        <v>262.36299999999994</v>
      </c>
      <c r="I800" s="71">
        <f t="shared" si="45"/>
        <v>3235.5329999999999</v>
      </c>
    </row>
    <row r="801" spans="1:9" x14ac:dyDescent="0.25">
      <c r="A801" s="299" t="s">
        <v>855</v>
      </c>
      <c r="B801" s="300"/>
      <c r="C801" s="300"/>
      <c r="D801" s="300"/>
      <c r="E801" s="300"/>
      <c r="F801" s="300"/>
      <c r="G801" s="300"/>
      <c r="H801" s="300"/>
      <c r="I801" s="301"/>
    </row>
    <row r="802" spans="1:9" ht="15.75" x14ac:dyDescent="0.25">
      <c r="A802" s="19">
        <v>754</v>
      </c>
      <c r="B802" s="4" t="s">
        <v>856</v>
      </c>
      <c r="C802" s="43" t="s">
        <v>857</v>
      </c>
      <c r="D802" s="32">
        <v>10</v>
      </c>
      <c r="E802" s="19">
        <v>136.4</v>
      </c>
      <c r="F802" s="19">
        <v>62.100000000000009</v>
      </c>
      <c r="G802" s="19">
        <v>38.6</v>
      </c>
      <c r="H802" s="19">
        <v>4.2999999999999989</v>
      </c>
      <c r="I802" s="35">
        <f>SUM(E802:H802)</f>
        <v>241.4</v>
      </c>
    </row>
    <row r="803" spans="1:9" ht="15.75" x14ac:dyDescent="0.25">
      <c r="A803" s="19">
        <v>755</v>
      </c>
      <c r="B803" s="38" t="s">
        <v>858</v>
      </c>
      <c r="C803" s="43" t="s">
        <v>857</v>
      </c>
      <c r="D803" s="32" t="s">
        <v>25</v>
      </c>
      <c r="E803" s="19">
        <v>62.790000000000006</v>
      </c>
      <c r="F803" s="19">
        <v>41.000000000000007</v>
      </c>
      <c r="G803" s="19">
        <v>26.299999999999997</v>
      </c>
      <c r="H803" s="19">
        <v>17.100000000000001</v>
      </c>
      <c r="I803" s="35">
        <f t="shared" ref="I803:I813" si="46">SUM(E803:H803)</f>
        <v>147.19000000000003</v>
      </c>
    </row>
    <row r="804" spans="1:9" ht="15.75" x14ac:dyDescent="0.25">
      <c r="A804" s="19">
        <v>756</v>
      </c>
      <c r="B804" s="38" t="s">
        <v>859</v>
      </c>
      <c r="C804" s="43" t="s">
        <v>857</v>
      </c>
      <c r="D804" s="32" t="s">
        <v>25</v>
      </c>
      <c r="E804" s="19">
        <v>86.53</v>
      </c>
      <c r="F804" s="19">
        <v>46.70000000000001</v>
      </c>
      <c r="G804" s="19">
        <v>29.999999999999993</v>
      </c>
      <c r="H804" s="19">
        <v>4.8</v>
      </c>
      <c r="I804" s="35">
        <f t="shared" si="46"/>
        <v>168.03000000000003</v>
      </c>
    </row>
    <row r="805" spans="1:9" ht="15.75" x14ac:dyDescent="0.25">
      <c r="A805" s="19">
        <v>757</v>
      </c>
      <c r="B805" s="43" t="s">
        <v>860</v>
      </c>
      <c r="C805" s="43" t="s">
        <v>857</v>
      </c>
      <c r="D805" s="32">
        <v>10</v>
      </c>
      <c r="E805" s="19">
        <v>163.37</v>
      </c>
      <c r="F805" s="19">
        <v>96.499999999999986</v>
      </c>
      <c r="G805" s="19">
        <v>84.1</v>
      </c>
      <c r="H805" s="19">
        <v>17.7</v>
      </c>
      <c r="I805" s="35">
        <f t="shared" si="46"/>
        <v>361.67</v>
      </c>
    </row>
    <row r="806" spans="1:9" ht="15.75" x14ac:dyDescent="0.25">
      <c r="A806" s="19">
        <v>758</v>
      </c>
      <c r="B806" s="43" t="s">
        <v>861</v>
      </c>
      <c r="C806" s="43" t="s">
        <v>857</v>
      </c>
      <c r="D806" s="32">
        <v>10</v>
      </c>
      <c r="E806" s="19">
        <v>163.66</v>
      </c>
      <c r="F806" s="19">
        <v>76.199999999999989</v>
      </c>
      <c r="G806" s="19">
        <v>62.79999999999999</v>
      </c>
      <c r="H806" s="19">
        <v>21.5</v>
      </c>
      <c r="I806" s="35">
        <f t="shared" si="46"/>
        <v>324.15999999999997</v>
      </c>
    </row>
    <row r="807" spans="1:9" ht="15.75" x14ac:dyDescent="0.25">
      <c r="A807" s="19">
        <v>759</v>
      </c>
      <c r="B807" s="43" t="s">
        <v>862</v>
      </c>
      <c r="C807" s="43" t="s">
        <v>857</v>
      </c>
      <c r="D807" s="32" t="s">
        <v>25</v>
      </c>
      <c r="E807" s="19">
        <v>78.680000000000007</v>
      </c>
      <c r="F807" s="19">
        <v>60.399999999999991</v>
      </c>
      <c r="G807" s="19">
        <v>30.299999999999997</v>
      </c>
      <c r="H807" s="19">
        <v>9.7999999999999989</v>
      </c>
      <c r="I807" s="35">
        <f t="shared" si="46"/>
        <v>179.18</v>
      </c>
    </row>
    <row r="808" spans="1:9" ht="15.75" x14ac:dyDescent="0.25">
      <c r="A808" s="19">
        <v>760</v>
      </c>
      <c r="B808" s="43" t="s">
        <v>863</v>
      </c>
      <c r="C808" s="43" t="s">
        <v>857</v>
      </c>
      <c r="D808" s="32" t="s">
        <v>25</v>
      </c>
      <c r="E808" s="19">
        <v>71.47</v>
      </c>
      <c r="F808" s="19">
        <v>47.1</v>
      </c>
      <c r="G808" s="19">
        <v>33.300000000000004</v>
      </c>
      <c r="H808" s="19">
        <v>14.299999999999999</v>
      </c>
      <c r="I808" s="35">
        <f t="shared" si="46"/>
        <v>166.17000000000002</v>
      </c>
    </row>
    <row r="809" spans="1:9" ht="15.75" x14ac:dyDescent="0.25">
      <c r="A809" s="19">
        <v>761</v>
      </c>
      <c r="B809" s="43" t="s">
        <v>864</v>
      </c>
      <c r="C809" s="43" t="s">
        <v>857</v>
      </c>
      <c r="D809" s="32" t="s">
        <v>25</v>
      </c>
      <c r="E809" s="19">
        <v>77.959999999999994</v>
      </c>
      <c r="F809" s="19">
        <v>54.400000000000006</v>
      </c>
      <c r="G809" s="19">
        <v>41.7</v>
      </c>
      <c r="H809" s="19">
        <v>13.1</v>
      </c>
      <c r="I809" s="35">
        <f t="shared" si="46"/>
        <v>187.16</v>
      </c>
    </row>
    <row r="810" spans="1:9" ht="15.75" x14ac:dyDescent="0.25">
      <c r="A810" s="19">
        <v>762</v>
      </c>
      <c r="B810" s="3" t="s">
        <v>865</v>
      </c>
      <c r="C810" s="43" t="s">
        <v>857</v>
      </c>
      <c r="D810" s="32" t="s">
        <v>25</v>
      </c>
      <c r="E810" s="19">
        <v>75.59</v>
      </c>
      <c r="F810" s="19">
        <v>40.299999999999997</v>
      </c>
      <c r="G810" s="19">
        <v>30.8</v>
      </c>
      <c r="H810" s="19">
        <v>21.099999999999998</v>
      </c>
      <c r="I810" s="35">
        <f t="shared" si="46"/>
        <v>167.79</v>
      </c>
    </row>
    <row r="811" spans="1:9" ht="15.75" x14ac:dyDescent="0.25">
      <c r="A811" s="19">
        <v>763</v>
      </c>
      <c r="B811" s="2" t="s">
        <v>866</v>
      </c>
      <c r="C811" s="43" t="s">
        <v>857</v>
      </c>
      <c r="D811" s="32" t="s">
        <v>25</v>
      </c>
      <c r="E811" s="19">
        <v>84.99</v>
      </c>
      <c r="F811" s="19">
        <v>46.6</v>
      </c>
      <c r="G811" s="19">
        <v>28.8</v>
      </c>
      <c r="H811" s="19">
        <v>17.899999999999999</v>
      </c>
      <c r="I811" s="35">
        <f t="shared" si="46"/>
        <v>178.29000000000002</v>
      </c>
    </row>
    <row r="812" spans="1:9" ht="15.75" x14ac:dyDescent="0.25">
      <c r="A812" s="19">
        <v>764</v>
      </c>
      <c r="B812" s="3" t="s">
        <v>867</v>
      </c>
      <c r="C812" s="43" t="s">
        <v>857</v>
      </c>
      <c r="D812" s="32" t="s">
        <v>25</v>
      </c>
      <c r="E812" s="19">
        <v>163.18</v>
      </c>
      <c r="F812" s="19">
        <v>89.600000000000009</v>
      </c>
      <c r="G812" s="19">
        <v>42.800000000000004</v>
      </c>
      <c r="H812" s="19">
        <v>12.2</v>
      </c>
      <c r="I812" s="35">
        <f t="shared" si="46"/>
        <v>307.78000000000003</v>
      </c>
    </row>
    <row r="813" spans="1:9" x14ac:dyDescent="0.25">
      <c r="A813" s="19">
        <v>765</v>
      </c>
      <c r="B813" s="8" t="s">
        <v>868</v>
      </c>
      <c r="C813" s="41" t="s">
        <v>855</v>
      </c>
      <c r="D813" s="42">
        <v>6</v>
      </c>
      <c r="E813" s="19">
        <v>47.36</v>
      </c>
      <c r="F813" s="19">
        <v>22</v>
      </c>
      <c r="G813" s="19">
        <v>14.599999999999998</v>
      </c>
      <c r="H813" s="19">
        <v>8.6</v>
      </c>
      <c r="I813" s="35">
        <f t="shared" si="46"/>
        <v>92.559999999999988</v>
      </c>
    </row>
    <row r="814" spans="1:9" x14ac:dyDescent="0.25">
      <c r="C814" s="17" t="s">
        <v>91</v>
      </c>
      <c r="D814" s="71">
        <f>SUM(D802:D813)</f>
        <v>36</v>
      </c>
      <c r="E814" s="71">
        <f t="shared" ref="E814:I814" si="47">SUM(E802:E813)</f>
        <v>1211.98</v>
      </c>
      <c r="F814" s="71">
        <f t="shared" si="47"/>
        <v>682.9</v>
      </c>
      <c r="G814" s="71">
        <f t="shared" si="47"/>
        <v>464.1</v>
      </c>
      <c r="H814" s="71">
        <f t="shared" si="47"/>
        <v>162.39999999999998</v>
      </c>
      <c r="I814" s="71">
        <f t="shared" si="47"/>
        <v>2521.3800000000006</v>
      </c>
    </row>
    <row r="815" spans="1:9" x14ac:dyDescent="0.25">
      <c r="A815" s="299" t="s">
        <v>869</v>
      </c>
      <c r="B815" s="300"/>
      <c r="C815" s="300"/>
      <c r="D815" s="300"/>
      <c r="E815" s="300"/>
      <c r="F815" s="300"/>
      <c r="G815" s="300"/>
      <c r="H815" s="300"/>
      <c r="I815" s="301"/>
    </row>
    <row r="816" spans="1:9" ht="15.75" x14ac:dyDescent="0.25">
      <c r="A816" s="19">
        <v>766</v>
      </c>
      <c r="B816" s="3" t="s">
        <v>870</v>
      </c>
      <c r="C816" s="40" t="s">
        <v>871</v>
      </c>
      <c r="D816" s="32">
        <v>50</v>
      </c>
      <c r="E816" s="19">
        <v>536.79999999999995</v>
      </c>
      <c r="F816" s="19">
        <v>143.80000000000001</v>
      </c>
      <c r="G816" s="19">
        <v>192.89000000000001</v>
      </c>
      <c r="H816" s="19">
        <v>55.40000000000002</v>
      </c>
      <c r="I816" s="35">
        <f>SUM(E816:H816)</f>
        <v>928.88999999999987</v>
      </c>
    </row>
    <row r="817" spans="1:9" ht="15.75" x14ac:dyDescent="0.25">
      <c r="A817" s="19">
        <v>767</v>
      </c>
      <c r="B817" s="2" t="s">
        <v>872</v>
      </c>
      <c r="C817" s="40" t="s">
        <v>871</v>
      </c>
      <c r="D817" s="32">
        <v>10</v>
      </c>
      <c r="E817" s="19">
        <v>162.08999999999997</v>
      </c>
      <c r="F817" s="19">
        <v>56.400000000000006</v>
      </c>
      <c r="G817" s="19">
        <v>39.1</v>
      </c>
      <c r="H817" s="19">
        <v>14.399999999999999</v>
      </c>
      <c r="I817" s="35">
        <f t="shared" ref="I817:I825" si="48">SUM(E817:H817)</f>
        <v>271.98999999999995</v>
      </c>
    </row>
    <row r="818" spans="1:9" ht="15.75" x14ac:dyDescent="0.25">
      <c r="A818" s="19">
        <v>768</v>
      </c>
      <c r="B818" s="38" t="s">
        <v>873</v>
      </c>
      <c r="C818" s="40" t="s">
        <v>871</v>
      </c>
      <c r="D818" s="32" t="s">
        <v>25</v>
      </c>
      <c r="E818" s="19">
        <v>72.680000000000007</v>
      </c>
      <c r="F818" s="19">
        <v>37.900000000000006</v>
      </c>
      <c r="G818" s="19">
        <v>16.600000000000001</v>
      </c>
      <c r="H818" s="19">
        <v>3.1999999999999993</v>
      </c>
      <c r="I818" s="35">
        <f t="shared" si="48"/>
        <v>130.38</v>
      </c>
    </row>
    <row r="819" spans="1:9" ht="15.75" x14ac:dyDescent="0.25">
      <c r="A819" s="19">
        <v>769</v>
      </c>
      <c r="B819" s="4" t="s">
        <v>313</v>
      </c>
      <c r="C819" s="40" t="s">
        <v>871</v>
      </c>
      <c r="D819" s="32">
        <v>10</v>
      </c>
      <c r="E819" s="19">
        <v>152.69</v>
      </c>
      <c r="F819" s="19">
        <v>52.099999999999987</v>
      </c>
      <c r="G819" s="19">
        <v>26.599999999999998</v>
      </c>
      <c r="H819" s="19">
        <v>16.3</v>
      </c>
      <c r="I819" s="35">
        <f t="shared" si="48"/>
        <v>247.69</v>
      </c>
    </row>
    <row r="820" spans="1:9" ht="15.75" x14ac:dyDescent="0.25">
      <c r="A820" s="19">
        <v>770</v>
      </c>
      <c r="B820" s="38" t="s">
        <v>874</v>
      </c>
      <c r="C820" s="40" t="s">
        <v>871</v>
      </c>
      <c r="D820" s="32">
        <v>10</v>
      </c>
      <c r="E820" s="19">
        <v>134.67999999999998</v>
      </c>
      <c r="F820" s="19">
        <v>105.6</v>
      </c>
      <c r="G820" s="19">
        <v>69.099999999999994</v>
      </c>
      <c r="H820" s="19">
        <v>20.3</v>
      </c>
      <c r="I820" s="35">
        <f t="shared" si="48"/>
        <v>329.68</v>
      </c>
    </row>
    <row r="821" spans="1:9" ht="15.75" x14ac:dyDescent="0.25">
      <c r="A821" s="19">
        <v>771</v>
      </c>
      <c r="B821" s="38" t="s">
        <v>875</v>
      </c>
      <c r="C821" s="40" t="s">
        <v>871</v>
      </c>
      <c r="D821" s="32" t="s">
        <v>25</v>
      </c>
      <c r="E821" s="19">
        <v>63.580000000000005</v>
      </c>
      <c r="F821" s="19">
        <v>38.400000000000006</v>
      </c>
      <c r="G821" s="19">
        <v>31.200000000000003</v>
      </c>
      <c r="H821" s="19">
        <v>15.199999999999998</v>
      </c>
      <c r="I821" s="35">
        <f t="shared" si="48"/>
        <v>148.38</v>
      </c>
    </row>
    <row r="822" spans="1:9" ht="15.75" x14ac:dyDescent="0.25">
      <c r="A822" s="19">
        <v>772</v>
      </c>
      <c r="B822" s="43" t="s">
        <v>876</v>
      </c>
      <c r="C822" s="40" t="s">
        <v>871</v>
      </c>
      <c r="D822" s="32" t="s">
        <v>25</v>
      </c>
      <c r="E822" s="19">
        <v>79.680000000000007</v>
      </c>
      <c r="F822" s="19">
        <v>56.800000000000004</v>
      </c>
      <c r="G822" s="19">
        <v>34.600000000000009</v>
      </c>
      <c r="H822" s="19">
        <v>13.71</v>
      </c>
      <c r="I822" s="35">
        <f t="shared" si="48"/>
        <v>184.79000000000005</v>
      </c>
    </row>
    <row r="823" spans="1:9" ht="15.75" x14ac:dyDescent="0.25">
      <c r="A823" s="19">
        <v>773</v>
      </c>
      <c r="B823" s="43" t="s">
        <v>877</v>
      </c>
      <c r="C823" s="40" t="s">
        <v>871</v>
      </c>
      <c r="D823" s="32" t="s">
        <v>25</v>
      </c>
      <c r="E823" s="19">
        <v>74.56</v>
      </c>
      <c r="F823" s="19">
        <v>37.700000000000003</v>
      </c>
      <c r="G823" s="19">
        <v>30.8</v>
      </c>
      <c r="H823" s="19">
        <v>30.35</v>
      </c>
      <c r="I823" s="35">
        <f t="shared" si="48"/>
        <v>173.41</v>
      </c>
    </row>
    <row r="824" spans="1:9" x14ac:dyDescent="0.25">
      <c r="A824" s="19">
        <v>774</v>
      </c>
      <c r="B824" s="84" t="s">
        <v>878</v>
      </c>
      <c r="C824" s="41" t="s">
        <v>869</v>
      </c>
      <c r="D824" s="42" t="s">
        <v>25</v>
      </c>
      <c r="E824" s="19">
        <v>68.48</v>
      </c>
      <c r="F824" s="19">
        <v>34.1</v>
      </c>
      <c r="G824" s="19">
        <v>22.7</v>
      </c>
      <c r="H824" s="19">
        <v>17.299999999999997</v>
      </c>
      <c r="I824" s="35">
        <f t="shared" si="48"/>
        <v>142.58000000000001</v>
      </c>
    </row>
    <row r="825" spans="1:9" x14ac:dyDescent="0.25">
      <c r="A825" s="19">
        <v>775</v>
      </c>
      <c r="B825" s="7" t="s">
        <v>879</v>
      </c>
      <c r="C825" s="41" t="s">
        <v>869</v>
      </c>
      <c r="D825" s="42" t="s">
        <v>25</v>
      </c>
      <c r="E825" s="19">
        <v>16.880000000000003</v>
      </c>
      <c r="F825" s="19">
        <v>13.2</v>
      </c>
      <c r="G825" s="19">
        <v>9.1999999999999993</v>
      </c>
      <c r="H825" s="19">
        <v>4.4000000000000004</v>
      </c>
      <c r="I825" s="35">
        <f t="shared" si="48"/>
        <v>43.68</v>
      </c>
    </row>
    <row r="826" spans="1:9" x14ac:dyDescent="0.25">
      <c r="C826" s="17" t="s">
        <v>91</v>
      </c>
      <c r="D826" s="71">
        <f>SUM(D816:D825)</f>
        <v>80</v>
      </c>
      <c r="E826" s="71">
        <f t="shared" ref="E826:I826" si="49">SUM(E816:E825)</f>
        <v>1362.1200000000001</v>
      </c>
      <c r="F826" s="71">
        <f t="shared" si="49"/>
        <v>576</v>
      </c>
      <c r="G826" s="71">
        <f t="shared" si="49"/>
        <v>472.78999999999996</v>
      </c>
      <c r="H826" s="71">
        <f t="shared" si="49"/>
        <v>190.56000000000003</v>
      </c>
      <c r="I826" s="71">
        <f t="shared" si="49"/>
        <v>2601.4699999999993</v>
      </c>
    </row>
    <row r="827" spans="1:9" x14ac:dyDescent="0.25">
      <c r="A827" s="299" t="s">
        <v>880</v>
      </c>
      <c r="B827" s="300"/>
      <c r="C827" s="300"/>
      <c r="D827" s="300"/>
      <c r="E827" s="300"/>
      <c r="F827" s="300"/>
      <c r="G827" s="300"/>
      <c r="H827" s="300"/>
      <c r="I827" s="301"/>
    </row>
    <row r="828" spans="1:9" ht="15.75" x14ac:dyDescent="0.25">
      <c r="A828" s="19">
        <v>776</v>
      </c>
      <c r="B828" s="31" t="s">
        <v>881</v>
      </c>
      <c r="C828" s="38" t="s">
        <v>770</v>
      </c>
      <c r="D828" s="81">
        <v>6</v>
      </c>
      <c r="E828" s="19">
        <v>76.5</v>
      </c>
      <c r="F828" s="19">
        <v>44.7</v>
      </c>
      <c r="G828" s="19">
        <v>26.100000000000005</v>
      </c>
      <c r="H828" s="19">
        <v>3.0900000000000003</v>
      </c>
      <c r="I828" s="35">
        <f>SUM(E828:H828)</f>
        <v>150.39000000000001</v>
      </c>
    </row>
    <row r="829" spans="1:9" ht="15.75" x14ac:dyDescent="0.25">
      <c r="A829" s="19">
        <v>777</v>
      </c>
      <c r="B829" s="31" t="s">
        <v>882</v>
      </c>
      <c r="C829" s="38" t="s">
        <v>770</v>
      </c>
      <c r="D829" s="81">
        <v>6</v>
      </c>
      <c r="E829" s="19">
        <v>74.58</v>
      </c>
      <c r="F829" s="19">
        <v>32.500000000000007</v>
      </c>
      <c r="G829" s="19">
        <v>26.4</v>
      </c>
      <c r="H829" s="19">
        <v>10</v>
      </c>
      <c r="I829" s="35">
        <f t="shared" ref="I829:I846" si="50">SUM(E829:H829)</f>
        <v>143.48000000000002</v>
      </c>
    </row>
    <row r="830" spans="1:9" ht="15.75" x14ac:dyDescent="0.25">
      <c r="A830" s="19">
        <v>778</v>
      </c>
      <c r="B830" s="31" t="s">
        <v>883</v>
      </c>
      <c r="C830" s="38" t="s">
        <v>770</v>
      </c>
      <c r="D830" s="81">
        <v>6</v>
      </c>
      <c r="E830" s="19">
        <v>84.58</v>
      </c>
      <c r="F830" s="19">
        <v>37.1</v>
      </c>
      <c r="G830" s="19">
        <v>29.900000000000006</v>
      </c>
      <c r="H830" s="19">
        <v>13.9</v>
      </c>
      <c r="I830" s="35">
        <f t="shared" si="50"/>
        <v>165.48000000000002</v>
      </c>
    </row>
    <row r="831" spans="1:9" ht="15.75" x14ac:dyDescent="0.25">
      <c r="A831" s="19">
        <v>779</v>
      </c>
      <c r="B831" s="31" t="s">
        <v>884</v>
      </c>
      <c r="C831" s="38" t="s">
        <v>770</v>
      </c>
      <c r="D831" s="81">
        <v>6</v>
      </c>
      <c r="E831" s="19">
        <v>25.36</v>
      </c>
      <c r="F831" s="19">
        <v>7.8</v>
      </c>
      <c r="G831" s="19">
        <v>4.46</v>
      </c>
      <c r="H831" s="19">
        <v>1.94</v>
      </c>
      <c r="I831" s="35">
        <f t="shared" si="50"/>
        <v>39.559999999999995</v>
      </c>
    </row>
    <row r="832" spans="1:9" ht="15.75" x14ac:dyDescent="0.25">
      <c r="A832" s="19">
        <v>780</v>
      </c>
      <c r="B832" s="31" t="s">
        <v>885</v>
      </c>
      <c r="C832" s="38" t="s">
        <v>770</v>
      </c>
      <c r="D832" s="81">
        <v>6</v>
      </c>
      <c r="E832" s="19">
        <v>7.6</v>
      </c>
      <c r="F832" s="19">
        <v>2.6</v>
      </c>
      <c r="G832" s="19">
        <v>1.2</v>
      </c>
      <c r="H832" s="19">
        <v>0</v>
      </c>
      <c r="I832" s="35">
        <f t="shared" si="50"/>
        <v>11.399999999999999</v>
      </c>
    </row>
    <row r="833" spans="1:9" ht="15.75" x14ac:dyDescent="0.25">
      <c r="A833" s="19">
        <v>781</v>
      </c>
      <c r="B833" s="100" t="s">
        <v>886</v>
      </c>
      <c r="C833" s="38" t="s">
        <v>871</v>
      </c>
      <c r="D833" s="81">
        <v>6</v>
      </c>
      <c r="E833" s="19">
        <v>77.929999999999993</v>
      </c>
      <c r="F833" s="19">
        <v>39</v>
      </c>
      <c r="G833" s="19">
        <v>18.400000000000002</v>
      </c>
      <c r="H833" s="19">
        <v>2.9000000000000008</v>
      </c>
      <c r="I833" s="35">
        <f t="shared" si="50"/>
        <v>138.22999999999999</v>
      </c>
    </row>
    <row r="834" spans="1:9" x14ac:dyDescent="0.25">
      <c r="A834" s="19">
        <v>782</v>
      </c>
      <c r="B834" s="115" t="s">
        <v>887</v>
      </c>
      <c r="C834" s="84" t="s">
        <v>769</v>
      </c>
      <c r="D834" s="99">
        <v>6</v>
      </c>
      <c r="E834" s="19">
        <v>5</v>
      </c>
      <c r="F834" s="19">
        <v>2.5</v>
      </c>
      <c r="G834" s="19">
        <v>1.5</v>
      </c>
      <c r="H834" s="19">
        <v>1</v>
      </c>
      <c r="I834" s="35">
        <f t="shared" si="50"/>
        <v>10</v>
      </c>
    </row>
    <row r="835" spans="1:9" x14ac:dyDescent="0.25">
      <c r="A835" s="19">
        <v>783</v>
      </c>
      <c r="B835" s="115" t="s">
        <v>888</v>
      </c>
      <c r="C835" s="84" t="s">
        <v>769</v>
      </c>
      <c r="D835" s="39">
        <v>6</v>
      </c>
      <c r="E835" s="19">
        <v>5</v>
      </c>
      <c r="F835" s="19">
        <v>1</v>
      </c>
      <c r="G835" s="19">
        <v>1</v>
      </c>
      <c r="H835" s="19">
        <v>0.5</v>
      </c>
      <c r="I835" s="35">
        <f t="shared" si="50"/>
        <v>7.5</v>
      </c>
    </row>
    <row r="836" spans="1:9" x14ac:dyDescent="0.25">
      <c r="A836" s="19">
        <v>784</v>
      </c>
      <c r="B836" s="115" t="s">
        <v>889</v>
      </c>
      <c r="C836" s="84" t="s">
        <v>769</v>
      </c>
      <c r="D836" s="39">
        <v>6</v>
      </c>
      <c r="E836" s="19">
        <v>4.5</v>
      </c>
      <c r="F836" s="19">
        <v>4</v>
      </c>
      <c r="G836" s="19">
        <v>2</v>
      </c>
      <c r="H836" s="19">
        <v>0</v>
      </c>
      <c r="I836" s="35">
        <f t="shared" si="50"/>
        <v>10.5</v>
      </c>
    </row>
    <row r="837" spans="1:9" x14ac:dyDescent="0.25">
      <c r="A837" s="19">
        <v>785</v>
      </c>
      <c r="B837" s="115" t="s">
        <v>890</v>
      </c>
      <c r="C837" s="84" t="s">
        <v>769</v>
      </c>
      <c r="D837" s="39">
        <v>6</v>
      </c>
      <c r="E837" s="19">
        <v>6</v>
      </c>
      <c r="F837" s="19">
        <v>0</v>
      </c>
      <c r="G837" s="19">
        <v>0</v>
      </c>
      <c r="H837" s="19">
        <v>0.5</v>
      </c>
      <c r="I837" s="35">
        <f t="shared" si="50"/>
        <v>6.5</v>
      </c>
    </row>
    <row r="838" spans="1:9" x14ac:dyDescent="0.25">
      <c r="A838" s="19">
        <v>786</v>
      </c>
      <c r="B838" s="115" t="s">
        <v>891</v>
      </c>
      <c r="C838" s="84" t="s">
        <v>769</v>
      </c>
      <c r="D838" s="39">
        <v>6</v>
      </c>
      <c r="E838" s="19">
        <v>7</v>
      </c>
      <c r="F838" s="19">
        <v>3</v>
      </c>
      <c r="G838" s="19">
        <v>2</v>
      </c>
      <c r="H838" s="19">
        <v>0</v>
      </c>
      <c r="I838" s="35">
        <f t="shared" si="50"/>
        <v>12</v>
      </c>
    </row>
    <row r="839" spans="1:9" x14ac:dyDescent="0.25">
      <c r="A839" s="19">
        <v>787</v>
      </c>
      <c r="B839" s="115" t="s">
        <v>892</v>
      </c>
      <c r="C839" s="84" t="s">
        <v>769</v>
      </c>
      <c r="D839" s="39">
        <v>6</v>
      </c>
      <c r="E839" s="19">
        <v>7</v>
      </c>
      <c r="F839" s="19">
        <v>2.5</v>
      </c>
      <c r="G839" s="19">
        <v>3.5</v>
      </c>
      <c r="H839" s="19">
        <v>0.5</v>
      </c>
      <c r="I839" s="35">
        <f t="shared" si="50"/>
        <v>13.5</v>
      </c>
    </row>
    <row r="840" spans="1:9" x14ac:dyDescent="0.25">
      <c r="A840" s="19">
        <v>788</v>
      </c>
      <c r="B840" s="115" t="s">
        <v>893</v>
      </c>
      <c r="C840" s="84" t="s">
        <v>769</v>
      </c>
      <c r="D840" s="39">
        <v>6</v>
      </c>
      <c r="E840" s="19">
        <v>7</v>
      </c>
      <c r="F840" s="19">
        <v>4.5</v>
      </c>
      <c r="G840" s="19">
        <v>2</v>
      </c>
      <c r="H840" s="19">
        <v>0.5</v>
      </c>
      <c r="I840" s="35">
        <f t="shared" si="50"/>
        <v>14</v>
      </c>
    </row>
    <row r="841" spans="1:9" x14ac:dyDescent="0.25">
      <c r="A841" s="19">
        <v>789</v>
      </c>
      <c r="B841" s="115" t="s">
        <v>894</v>
      </c>
      <c r="C841" s="84" t="s">
        <v>769</v>
      </c>
      <c r="D841" s="91">
        <v>6</v>
      </c>
      <c r="E841" s="19">
        <v>2.5</v>
      </c>
      <c r="F841" s="19">
        <v>1</v>
      </c>
      <c r="G841" s="19">
        <v>1</v>
      </c>
      <c r="H841" s="19">
        <v>0.5</v>
      </c>
      <c r="I841" s="35">
        <f t="shared" si="50"/>
        <v>5</v>
      </c>
    </row>
    <row r="842" spans="1:9" x14ac:dyDescent="0.25">
      <c r="A842" s="19">
        <v>790</v>
      </c>
      <c r="B842" s="115" t="s">
        <v>895</v>
      </c>
      <c r="C842" s="84" t="s">
        <v>769</v>
      </c>
      <c r="D842" s="91">
        <v>6</v>
      </c>
      <c r="E842" s="19">
        <v>3.5</v>
      </c>
      <c r="F842" s="19">
        <v>1</v>
      </c>
      <c r="G842" s="19">
        <v>1</v>
      </c>
      <c r="H842" s="19">
        <v>1</v>
      </c>
      <c r="I842" s="35">
        <f t="shared" si="50"/>
        <v>6.5</v>
      </c>
    </row>
    <row r="843" spans="1:9" x14ac:dyDescent="0.25">
      <c r="A843" s="19">
        <v>791</v>
      </c>
      <c r="B843" s="115" t="s">
        <v>896</v>
      </c>
      <c r="C843" s="84" t="s">
        <v>769</v>
      </c>
      <c r="D843" s="91">
        <v>6</v>
      </c>
      <c r="E843" s="19">
        <v>2.5</v>
      </c>
      <c r="F843" s="19">
        <v>2</v>
      </c>
      <c r="G843" s="19">
        <v>0</v>
      </c>
      <c r="H843" s="19">
        <v>0</v>
      </c>
      <c r="I843" s="35">
        <f t="shared" si="50"/>
        <v>4.5</v>
      </c>
    </row>
    <row r="844" spans="1:9" x14ac:dyDescent="0.25">
      <c r="A844" s="19">
        <v>792</v>
      </c>
      <c r="B844" s="115" t="s">
        <v>897</v>
      </c>
      <c r="C844" s="84" t="s">
        <v>769</v>
      </c>
      <c r="D844" s="91">
        <v>6</v>
      </c>
      <c r="E844" s="19">
        <v>4</v>
      </c>
      <c r="F844" s="19">
        <v>2</v>
      </c>
      <c r="G844" s="19">
        <v>1</v>
      </c>
      <c r="H844" s="19">
        <v>1</v>
      </c>
      <c r="I844" s="35">
        <f t="shared" si="50"/>
        <v>8</v>
      </c>
    </row>
    <row r="845" spans="1:9" x14ac:dyDescent="0.25">
      <c r="A845" s="19">
        <v>793</v>
      </c>
      <c r="B845" s="115" t="s">
        <v>898</v>
      </c>
      <c r="C845" s="84" t="s">
        <v>769</v>
      </c>
      <c r="D845" s="91">
        <v>2</v>
      </c>
      <c r="E845" s="19">
        <v>2.5</v>
      </c>
      <c r="F845" s="19">
        <v>1</v>
      </c>
      <c r="G845" s="19">
        <v>1</v>
      </c>
      <c r="H845" s="19">
        <v>0.5</v>
      </c>
      <c r="I845" s="35">
        <f t="shared" si="50"/>
        <v>5</v>
      </c>
    </row>
    <row r="846" spans="1:9" x14ac:dyDescent="0.25">
      <c r="A846" s="19">
        <v>794</v>
      </c>
      <c r="B846" s="115" t="s">
        <v>899</v>
      </c>
      <c r="C846" s="84" t="s">
        <v>769</v>
      </c>
      <c r="D846" s="91">
        <v>2</v>
      </c>
      <c r="E846" s="19">
        <v>3.5</v>
      </c>
      <c r="F846" s="19">
        <v>1</v>
      </c>
      <c r="G846" s="19">
        <v>1</v>
      </c>
      <c r="H846" s="19">
        <v>1</v>
      </c>
      <c r="I846" s="35">
        <f t="shared" si="50"/>
        <v>6.5</v>
      </c>
    </row>
    <row r="847" spans="1:9" x14ac:dyDescent="0.25">
      <c r="C847" s="17" t="s">
        <v>91</v>
      </c>
      <c r="D847" s="71">
        <f>SUM(D828:D846)</f>
        <v>106</v>
      </c>
      <c r="E847" s="71">
        <f t="shared" ref="E847:I847" si="51">SUM(E828:E846)</f>
        <v>406.55</v>
      </c>
      <c r="F847" s="71">
        <f t="shared" si="51"/>
        <v>189.2</v>
      </c>
      <c r="G847" s="71">
        <f t="shared" si="51"/>
        <v>123.46000000000001</v>
      </c>
      <c r="H847" s="71">
        <f t="shared" si="51"/>
        <v>38.830000000000005</v>
      </c>
      <c r="I847" s="71">
        <f t="shared" si="51"/>
        <v>758.04</v>
      </c>
    </row>
    <row r="848" spans="1:9" s="127" customFormat="1" x14ac:dyDescent="0.25">
      <c r="A848" s="299" t="s">
        <v>900</v>
      </c>
      <c r="B848" s="300"/>
      <c r="C848" s="300"/>
      <c r="D848" s="300"/>
      <c r="E848" s="300"/>
      <c r="F848" s="300"/>
      <c r="G848" s="300"/>
      <c r="H848" s="300"/>
      <c r="I848" s="301"/>
    </row>
    <row r="849" spans="1:9" s="141" customFormat="1" ht="15.75" x14ac:dyDescent="0.25">
      <c r="A849" s="140">
        <v>795</v>
      </c>
      <c r="B849" s="54" t="s">
        <v>901</v>
      </c>
      <c r="C849" s="116" t="s">
        <v>902</v>
      </c>
      <c r="D849" s="32">
        <v>0</v>
      </c>
      <c r="E849" s="140">
        <v>4765.9469999999992</v>
      </c>
      <c r="F849" s="140">
        <v>3236</v>
      </c>
      <c r="G849" s="140">
        <v>1923</v>
      </c>
      <c r="H849" s="140">
        <v>1036</v>
      </c>
      <c r="I849" s="35">
        <f>SUM(E849:H849)</f>
        <v>10960.947</v>
      </c>
    </row>
    <row r="850" spans="1:9" s="141" customFormat="1" ht="15.75" x14ac:dyDescent="0.25">
      <c r="A850" s="140">
        <v>796</v>
      </c>
      <c r="B850" s="31" t="s">
        <v>903</v>
      </c>
      <c r="C850" s="54" t="s">
        <v>904</v>
      </c>
      <c r="D850" s="117">
        <v>0</v>
      </c>
      <c r="E850" s="140">
        <v>1528.52</v>
      </c>
      <c r="F850" s="140">
        <v>1097.7440000000001</v>
      </c>
      <c r="G850" s="140">
        <v>822.98</v>
      </c>
      <c r="H850" s="140">
        <v>455</v>
      </c>
      <c r="I850" s="35">
        <f t="shared" ref="I850:I874" si="52">SUM(E850:H850)</f>
        <v>3904.2440000000001</v>
      </c>
    </row>
    <row r="851" spans="1:9" s="141" customFormat="1" ht="15.75" x14ac:dyDescent="0.25">
      <c r="A851" s="140">
        <v>797</v>
      </c>
      <c r="B851" s="142" t="s">
        <v>905</v>
      </c>
      <c r="C851" s="116" t="s">
        <v>906</v>
      </c>
      <c r="D851" s="117">
        <v>0</v>
      </c>
      <c r="E851" s="140">
        <v>17083</v>
      </c>
      <c r="F851" s="140">
        <v>10284</v>
      </c>
      <c r="G851" s="140">
        <v>6057</v>
      </c>
      <c r="H851" s="140">
        <v>2093</v>
      </c>
      <c r="I851" s="35">
        <f t="shared" si="52"/>
        <v>35517</v>
      </c>
    </row>
    <row r="852" spans="1:9" s="141" customFormat="1" ht="15.75" x14ac:dyDescent="0.25">
      <c r="A852" s="140">
        <v>798</v>
      </c>
      <c r="B852" s="142" t="s">
        <v>907</v>
      </c>
      <c r="C852" s="116" t="s">
        <v>906</v>
      </c>
      <c r="D852" s="117">
        <v>0</v>
      </c>
      <c r="E852" s="140">
        <v>3616</v>
      </c>
      <c r="F852" s="140">
        <v>2269</v>
      </c>
      <c r="G852" s="140">
        <v>1406</v>
      </c>
      <c r="H852" s="140">
        <v>913</v>
      </c>
      <c r="I852" s="35">
        <f t="shared" si="52"/>
        <v>8204</v>
      </c>
    </row>
    <row r="853" spans="1:9" s="141" customFormat="1" ht="15.75" x14ac:dyDescent="0.25">
      <c r="A853" s="140">
        <v>799</v>
      </c>
      <c r="B853" s="142" t="s">
        <v>908</v>
      </c>
      <c r="C853" s="116" t="s">
        <v>906</v>
      </c>
      <c r="D853" s="117">
        <v>0</v>
      </c>
      <c r="E853" s="140">
        <v>7325</v>
      </c>
      <c r="F853" s="140">
        <v>2194</v>
      </c>
      <c r="G853" s="140">
        <v>1422</v>
      </c>
      <c r="H853" s="140">
        <v>631</v>
      </c>
      <c r="I853" s="35">
        <f t="shared" si="52"/>
        <v>11572</v>
      </c>
    </row>
    <row r="854" spans="1:9" s="141" customFormat="1" ht="15.75" x14ac:dyDescent="0.25">
      <c r="A854" s="140">
        <v>800</v>
      </c>
      <c r="B854" s="142" t="s">
        <v>909</v>
      </c>
      <c r="C854" s="116" t="s">
        <v>906</v>
      </c>
      <c r="D854" s="117">
        <v>0</v>
      </c>
      <c r="E854" s="140">
        <v>7167</v>
      </c>
      <c r="F854" s="140">
        <v>4945</v>
      </c>
      <c r="G854" s="140">
        <v>3232</v>
      </c>
      <c r="H854" s="140">
        <v>1116</v>
      </c>
      <c r="I854" s="35">
        <f t="shared" si="52"/>
        <v>16460</v>
      </c>
    </row>
    <row r="855" spans="1:9" s="141" customFormat="1" ht="15.75" x14ac:dyDescent="0.25">
      <c r="A855" s="140">
        <v>801</v>
      </c>
      <c r="B855" s="142" t="s">
        <v>910</v>
      </c>
      <c r="C855" s="116" t="s">
        <v>906</v>
      </c>
      <c r="D855" s="117">
        <v>0</v>
      </c>
      <c r="E855" s="140">
        <v>21581</v>
      </c>
      <c r="F855" s="140">
        <v>17477</v>
      </c>
      <c r="G855" s="140">
        <v>9622</v>
      </c>
      <c r="H855" s="140">
        <v>7168</v>
      </c>
      <c r="I855" s="35">
        <f t="shared" si="52"/>
        <v>55848</v>
      </c>
    </row>
    <row r="856" spans="1:9" s="141" customFormat="1" ht="15.75" x14ac:dyDescent="0.25">
      <c r="A856" s="140">
        <v>802</v>
      </c>
      <c r="B856" s="54" t="s">
        <v>911</v>
      </c>
      <c r="C856" s="116" t="s">
        <v>906</v>
      </c>
      <c r="D856" s="117">
        <v>0</v>
      </c>
      <c r="E856" s="140">
        <v>5184</v>
      </c>
      <c r="F856" s="140">
        <v>2861</v>
      </c>
      <c r="G856" s="140">
        <v>1200</v>
      </c>
      <c r="H856" s="140">
        <v>594</v>
      </c>
      <c r="I856" s="35">
        <f t="shared" si="52"/>
        <v>9839</v>
      </c>
    </row>
    <row r="857" spans="1:9" s="141" customFormat="1" ht="15.75" x14ac:dyDescent="0.25">
      <c r="A857" s="140">
        <v>803</v>
      </c>
      <c r="B857" s="54" t="s">
        <v>912</v>
      </c>
      <c r="C857" s="116" t="s">
        <v>906</v>
      </c>
      <c r="D857" s="117">
        <v>0</v>
      </c>
      <c r="E857" s="140">
        <v>1038.5</v>
      </c>
      <c r="F857" s="140">
        <v>555.27</v>
      </c>
      <c r="G857" s="140">
        <v>272</v>
      </c>
      <c r="H857" s="140">
        <v>143.31</v>
      </c>
      <c r="I857" s="35">
        <f t="shared" si="52"/>
        <v>2009.08</v>
      </c>
    </row>
    <row r="858" spans="1:9" s="141" customFormat="1" ht="15.75" x14ac:dyDescent="0.25">
      <c r="A858" s="140">
        <v>804</v>
      </c>
      <c r="B858" s="54" t="s">
        <v>913</v>
      </c>
      <c r="C858" s="54" t="s">
        <v>914</v>
      </c>
      <c r="D858" s="117">
        <v>0</v>
      </c>
      <c r="E858" s="140">
        <v>15302</v>
      </c>
      <c r="F858" s="140">
        <v>11210</v>
      </c>
      <c r="G858" s="140">
        <v>8706</v>
      </c>
      <c r="H858" s="140">
        <v>3050</v>
      </c>
      <c r="I858" s="35">
        <f t="shared" si="52"/>
        <v>38268</v>
      </c>
    </row>
    <row r="859" spans="1:9" s="141" customFormat="1" ht="15.75" x14ac:dyDescent="0.25">
      <c r="A859" s="140">
        <v>805</v>
      </c>
      <c r="B859" s="54" t="s">
        <v>915</v>
      </c>
      <c r="C859" s="116" t="s">
        <v>906</v>
      </c>
      <c r="D859" s="117">
        <v>0</v>
      </c>
      <c r="E859" s="140">
        <v>3498.53</v>
      </c>
      <c r="F859" s="140">
        <v>2162.41</v>
      </c>
      <c r="G859" s="140">
        <v>1311</v>
      </c>
      <c r="H859" s="140">
        <v>386.65</v>
      </c>
      <c r="I859" s="35">
        <f t="shared" si="52"/>
        <v>7358.59</v>
      </c>
    </row>
    <row r="860" spans="1:9" s="141" customFormat="1" ht="15.75" x14ac:dyDescent="0.25">
      <c r="A860" s="140">
        <v>806</v>
      </c>
      <c r="B860" s="54" t="s">
        <v>916</v>
      </c>
      <c r="C860" s="116" t="s">
        <v>906</v>
      </c>
      <c r="D860" s="117">
        <v>0</v>
      </c>
      <c r="E860" s="140">
        <v>2158.8620000000001</v>
      </c>
      <c r="F860" s="140">
        <v>1225</v>
      </c>
      <c r="G860" s="140">
        <v>676</v>
      </c>
      <c r="H860" s="140">
        <v>250</v>
      </c>
      <c r="I860" s="35">
        <f t="shared" si="52"/>
        <v>4309.8620000000001</v>
      </c>
    </row>
    <row r="861" spans="1:9" s="141" customFormat="1" ht="15.75" x14ac:dyDescent="0.25">
      <c r="A861" s="140">
        <v>807</v>
      </c>
      <c r="B861" s="54" t="s">
        <v>917</v>
      </c>
      <c r="C861" s="116" t="s">
        <v>906</v>
      </c>
      <c r="D861" s="117">
        <v>0</v>
      </c>
      <c r="E861" s="140">
        <v>721</v>
      </c>
      <c r="F861" s="140">
        <v>475</v>
      </c>
      <c r="G861" s="140">
        <v>309</v>
      </c>
      <c r="H861" s="140">
        <v>180</v>
      </c>
      <c r="I861" s="35">
        <f t="shared" si="52"/>
        <v>1685</v>
      </c>
    </row>
    <row r="862" spans="1:9" s="141" customFormat="1" ht="15.75" x14ac:dyDescent="0.25">
      <c r="A862" s="140">
        <v>808</v>
      </c>
      <c r="B862" s="54" t="s">
        <v>918</v>
      </c>
      <c r="C862" s="116" t="s">
        <v>919</v>
      </c>
      <c r="D862" s="117">
        <v>0</v>
      </c>
      <c r="E862" s="140">
        <v>28.105</v>
      </c>
      <c r="F862" s="140">
        <v>14.401</v>
      </c>
      <c r="G862" s="140">
        <v>8.5679999999999996</v>
      </c>
      <c r="H862" s="140">
        <v>1.429</v>
      </c>
      <c r="I862" s="35">
        <f t="shared" si="52"/>
        <v>52.503</v>
      </c>
    </row>
    <row r="863" spans="1:9" s="141" customFormat="1" ht="15.75" x14ac:dyDescent="0.25">
      <c r="A863" s="140">
        <v>809</v>
      </c>
      <c r="B863" s="54" t="s">
        <v>920</v>
      </c>
      <c r="C863" s="116" t="s">
        <v>921</v>
      </c>
      <c r="D863" s="117">
        <v>0</v>
      </c>
      <c r="E863" s="140">
        <v>105.59999999999998</v>
      </c>
      <c r="F863" s="140">
        <v>52.20000000000001</v>
      </c>
      <c r="G863" s="140">
        <v>33.6</v>
      </c>
      <c r="H863" s="140">
        <v>7.1999999999999984</v>
      </c>
      <c r="I863" s="35">
        <f t="shared" si="52"/>
        <v>198.59999999999997</v>
      </c>
    </row>
    <row r="864" spans="1:9" s="141" customFormat="1" ht="15.75" x14ac:dyDescent="0.25">
      <c r="A864" s="140">
        <v>810</v>
      </c>
      <c r="B864" s="54" t="s">
        <v>922</v>
      </c>
      <c r="C864" s="116" t="s">
        <v>902</v>
      </c>
      <c r="D864" s="117">
        <v>25</v>
      </c>
      <c r="E864" s="140">
        <v>122.80000000000003</v>
      </c>
      <c r="F864" s="140">
        <v>70</v>
      </c>
      <c r="G864" s="140">
        <v>57.400000000000013</v>
      </c>
      <c r="H864" s="140">
        <v>17.8</v>
      </c>
      <c r="I864" s="35">
        <f t="shared" si="52"/>
        <v>268</v>
      </c>
    </row>
    <row r="865" spans="1:9" s="141" customFormat="1" ht="15.75" x14ac:dyDescent="0.25">
      <c r="A865" s="140">
        <v>811</v>
      </c>
      <c r="B865" s="54" t="s">
        <v>923</v>
      </c>
      <c r="C865" s="116" t="s">
        <v>902</v>
      </c>
      <c r="D865" s="117">
        <v>0</v>
      </c>
      <c r="E865" s="140">
        <v>59.59999999999998</v>
      </c>
      <c r="F865" s="140">
        <v>41.4</v>
      </c>
      <c r="G865" s="140">
        <v>7.1999999999999984</v>
      </c>
      <c r="H865" s="140">
        <v>1.2</v>
      </c>
      <c r="I865" s="35">
        <f t="shared" si="52"/>
        <v>109.39999999999998</v>
      </c>
    </row>
    <row r="866" spans="1:9" s="141" customFormat="1" ht="15.75" x14ac:dyDescent="0.25">
      <c r="A866" s="140">
        <v>812</v>
      </c>
      <c r="B866" s="31" t="s">
        <v>924</v>
      </c>
      <c r="C866" s="31" t="s">
        <v>914</v>
      </c>
      <c r="D866" s="117">
        <v>0</v>
      </c>
      <c r="E866" s="140">
        <v>52.8</v>
      </c>
      <c r="F866" s="140">
        <v>27.199999999999996</v>
      </c>
      <c r="G866" s="140">
        <v>10.999999999999998</v>
      </c>
      <c r="H866" s="140">
        <v>5.9999999999999991</v>
      </c>
      <c r="I866" s="35">
        <f t="shared" si="52"/>
        <v>97</v>
      </c>
    </row>
    <row r="867" spans="1:9" s="141" customFormat="1" ht="15.75" x14ac:dyDescent="0.25">
      <c r="A867" s="140">
        <v>813</v>
      </c>
      <c r="B867" s="31" t="s">
        <v>925</v>
      </c>
      <c r="C867" s="116" t="s">
        <v>906</v>
      </c>
      <c r="D867" s="117">
        <v>0</v>
      </c>
      <c r="E867" s="140">
        <v>747.39</v>
      </c>
      <c r="F867" s="140">
        <v>387.54</v>
      </c>
      <c r="G867" s="140">
        <v>186</v>
      </c>
      <c r="H867" s="140">
        <v>107</v>
      </c>
      <c r="I867" s="35">
        <f t="shared" si="52"/>
        <v>1427.93</v>
      </c>
    </row>
    <row r="868" spans="1:9" s="141" customFormat="1" ht="15.75" x14ac:dyDescent="0.25">
      <c r="A868" s="140">
        <v>814</v>
      </c>
      <c r="B868" s="31" t="s">
        <v>926</v>
      </c>
      <c r="C868" s="116" t="s">
        <v>906</v>
      </c>
      <c r="D868" s="117">
        <v>0</v>
      </c>
      <c r="E868" s="140">
        <v>1610</v>
      </c>
      <c r="F868" s="140">
        <v>1126</v>
      </c>
      <c r="G868" s="140">
        <v>813</v>
      </c>
      <c r="H868" s="140">
        <v>270</v>
      </c>
      <c r="I868" s="35">
        <f t="shared" si="52"/>
        <v>3819</v>
      </c>
    </row>
    <row r="869" spans="1:9" s="141" customFormat="1" ht="15.75" x14ac:dyDescent="0.25">
      <c r="A869" s="140">
        <v>815</v>
      </c>
      <c r="B869" s="54" t="s">
        <v>927</v>
      </c>
      <c r="C869" s="116" t="s">
        <v>928</v>
      </c>
      <c r="D869" s="117">
        <v>0</v>
      </c>
      <c r="E869" s="140">
        <v>928.78899999999999</v>
      </c>
      <c r="F869" s="140">
        <v>626.58600000000001</v>
      </c>
      <c r="G869" s="140">
        <v>375</v>
      </c>
      <c r="H869" s="140">
        <v>134</v>
      </c>
      <c r="I869" s="35">
        <f t="shared" si="52"/>
        <v>2064.375</v>
      </c>
    </row>
    <row r="870" spans="1:9" s="141" customFormat="1" ht="15.75" x14ac:dyDescent="0.25">
      <c r="A870" s="140">
        <v>816</v>
      </c>
      <c r="B870" s="54" t="s">
        <v>929</v>
      </c>
      <c r="C870" s="143" t="s">
        <v>930</v>
      </c>
      <c r="D870" s="1">
        <v>0</v>
      </c>
      <c r="E870" s="140">
        <v>230</v>
      </c>
      <c r="F870" s="140">
        <v>150</v>
      </c>
      <c r="G870" s="140">
        <v>55.139999999999993</v>
      </c>
      <c r="H870" s="140">
        <v>15.799999999999995</v>
      </c>
      <c r="I870" s="35">
        <f t="shared" si="52"/>
        <v>450.94</v>
      </c>
    </row>
    <row r="871" spans="1:9" s="141" customFormat="1" ht="15.75" x14ac:dyDescent="0.25">
      <c r="A871" s="140">
        <v>817</v>
      </c>
      <c r="B871" s="54" t="s">
        <v>931</v>
      </c>
      <c r="C871" s="144" t="s">
        <v>932</v>
      </c>
      <c r="D871" s="117">
        <v>0</v>
      </c>
      <c r="E871" s="140">
        <v>50.600000000000009</v>
      </c>
      <c r="F871" s="140">
        <v>24.619999999999997</v>
      </c>
      <c r="G871" s="140">
        <v>16.080000000000005</v>
      </c>
      <c r="H871" s="140">
        <v>6.1000000000000014</v>
      </c>
      <c r="I871" s="35">
        <f t="shared" si="52"/>
        <v>97.4</v>
      </c>
    </row>
    <row r="872" spans="1:9" s="141" customFormat="1" x14ac:dyDescent="0.25">
      <c r="A872" s="140">
        <v>818</v>
      </c>
      <c r="B872" s="145" t="s">
        <v>933</v>
      </c>
      <c r="C872" s="118" t="s">
        <v>934</v>
      </c>
      <c r="D872" s="24">
        <v>0</v>
      </c>
      <c r="E872" s="140">
        <v>10.9</v>
      </c>
      <c r="F872" s="140">
        <v>5.9800000000000013</v>
      </c>
      <c r="G872" s="140">
        <v>3.2000000000000006</v>
      </c>
      <c r="H872" s="140">
        <v>0.72</v>
      </c>
      <c r="I872" s="35">
        <f t="shared" si="52"/>
        <v>20.8</v>
      </c>
    </row>
    <row r="873" spans="1:9" s="141" customFormat="1" x14ac:dyDescent="0.25">
      <c r="A873" s="140">
        <v>819</v>
      </c>
      <c r="B873" s="145" t="s">
        <v>935</v>
      </c>
      <c r="C873" s="118" t="s">
        <v>934</v>
      </c>
      <c r="D873" s="24">
        <v>0</v>
      </c>
      <c r="E873" s="140">
        <v>72.999999999999972</v>
      </c>
      <c r="F873" s="140">
        <v>32.300000000000004</v>
      </c>
      <c r="G873" s="140">
        <v>24.2</v>
      </c>
      <c r="H873" s="140">
        <v>14.299999999999997</v>
      </c>
      <c r="I873" s="35">
        <f t="shared" si="52"/>
        <v>143.79999999999995</v>
      </c>
    </row>
    <row r="874" spans="1:9" s="141" customFormat="1" x14ac:dyDescent="0.25">
      <c r="A874" s="140">
        <v>820</v>
      </c>
      <c r="B874" s="145" t="s">
        <v>936</v>
      </c>
      <c r="C874" s="118" t="s">
        <v>934</v>
      </c>
      <c r="D874" s="24">
        <v>0</v>
      </c>
      <c r="E874" s="140">
        <v>1062.4000000000001</v>
      </c>
      <c r="F874" s="140">
        <v>585.20000000000005</v>
      </c>
      <c r="G874" s="140">
        <v>333</v>
      </c>
      <c r="H874" s="140">
        <v>103.4</v>
      </c>
      <c r="I874" s="35">
        <f t="shared" si="52"/>
        <v>2084</v>
      </c>
    </row>
    <row r="875" spans="1:9" x14ac:dyDescent="0.25">
      <c r="C875" s="17" t="s">
        <v>91</v>
      </c>
      <c r="D875" s="71">
        <f>SUM(D849:D874)</f>
        <v>25</v>
      </c>
      <c r="E875" s="71">
        <f t="shared" ref="E875:I875" si="53">SUM(E849:E874)</f>
        <v>96051.343000000008</v>
      </c>
      <c r="F875" s="71">
        <f t="shared" si="53"/>
        <v>63134.851000000002</v>
      </c>
      <c r="G875" s="71">
        <f t="shared" si="53"/>
        <v>38882.367999999988</v>
      </c>
      <c r="H875" s="71">
        <f t="shared" si="53"/>
        <v>18700.909</v>
      </c>
      <c r="I875" s="71">
        <f t="shared" si="53"/>
        <v>216769.47099999993</v>
      </c>
    </row>
    <row r="876" spans="1:9" s="127" customFormat="1" x14ac:dyDescent="0.25">
      <c r="A876" s="299" t="s">
        <v>937</v>
      </c>
      <c r="B876" s="300"/>
      <c r="C876" s="300"/>
      <c r="D876" s="300"/>
      <c r="E876" s="300"/>
      <c r="F876" s="300"/>
      <c r="G876" s="300"/>
      <c r="H876" s="300"/>
      <c r="I876" s="301"/>
    </row>
    <row r="877" spans="1:9" s="141" customFormat="1" ht="15.75" x14ac:dyDescent="0.25">
      <c r="A877" s="140">
        <v>821</v>
      </c>
      <c r="B877" s="54" t="s">
        <v>938</v>
      </c>
      <c r="C877" s="116" t="s">
        <v>939</v>
      </c>
      <c r="D877" s="117">
        <v>30</v>
      </c>
      <c r="E877" s="140">
        <v>870.13000000000011</v>
      </c>
      <c r="F877" s="140">
        <v>578.31999999999994</v>
      </c>
      <c r="G877" s="140">
        <v>369.40000000000009</v>
      </c>
      <c r="H877" s="140">
        <v>123.20000000000002</v>
      </c>
      <c r="I877" s="35">
        <f>SUM(E877:H877)</f>
        <v>1941.0500000000002</v>
      </c>
    </row>
    <row r="878" spans="1:9" s="141" customFormat="1" ht="15.75" x14ac:dyDescent="0.25">
      <c r="A878" s="140">
        <v>822</v>
      </c>
      <c r="B878" s="54" t="s">
        <v>940</v>
      </c>
      <c r="C878" s="116" t="s">
        <v>612</v>
      </c>
      <c r="D878" s="117">
        <v>100</v>
      </c>
      <c r="E878" s="140">
        <v>1902.2999999999995</v>
      </c>
      <c r="F878" s="140">
        <v>961.88000000000011</v>
      </c>
      <c r="G878" s="140">
        <v>453.64000000000004</v>
      </c>
      <c r="H878" s="140">
        <v>228.99999999999997</v>
      </c>
      <c r="I878" s="35">
        <f t="shared" ref="I878:I889" si="54">SUM(E878:H878)</f>
        <v>3546.8199999999993</v>
      </c>
    </row>
    <row r="879" spans="1:9" s="141" customFormat="1" ht="15.75" x14ac:dyDescent="0.25">
      <c r="A879" s="140">
        <v>823</v>
      </c>
      <c r="B879" s="54" t="s">
        <v>941</v>
      </c>
      <c r="C879" s="116" t="s">
        <v>102</v>
      </c>
      <c r="D879" s="117">
        <v>452</v>
      </c>
      <c r="E879" s="140">
        <v>3375.3999999999996</v>
      </c>
      <c r="F879" s="140">
        <v>1483.8</v>
      </c>
      <c r="G879" s="140">
        <v>746.30000000000007</v>
      </c>
      <c r="H879" s="140">
        <v>263.7</v>
      </c>
      <c r="I879" s="35">
        <f t="shared" si="54"/>
        <v>5869.2</v>
      </c>
    </row>
    <row r="880" spans="1:9" s="141" customFormat="1" ht="15.75" x14ac:dyDescent="0.25">
      <c r="A880" s="140">
        <v>824</v>
      </c>
      <c r="B880" s="54" t="s">
        <v>942</v>
      </c>
      <c r="C880" s="116" t="s">
        <v>367</v>
      </c>
      <c r="D880" s="117">
        <v>330</v>
      </c>
      <c r="E880" s="140">
        <v>3020.7</v>
      </c>
      <c r="F880" s="140">
        <v>1327.0800000000004</v>
      </c>
      <c r="G880" s="140">
        <v>740.10000000000014</v>
      </c>
      <c r="H880" s="140">
        <v>224.98</v>
      </c>
      <c r="I880" s="35">
        <f t="shared" si="54"/>
        <v>5312.8600000000006</v>
      </c>
    </row>
    <row r="881" spans="1:986" s="141" customFormat="1" ht="15.75" x14ac:dyDescent="0.25">
      <c r="A881" s="140">
        <v>825</v>
      </c>
      <c r="B881" s="54" t="s">
        <v>943</v>
      </c>
      <c r="C881" s="116" t="s">
        <v>13</v>
      </c>
      <c r="D881" s="117">
        <v>50</v>
      </c>
      <c r="E881" s="140">
        <v>1115.2999999999997</v>
      </c>
      <c r="F881" s="140">
        <v>491.9</v>
      </c>
      <c r="G881" s="140">
        <v>288.69999999999993</v>
      </c>
      <c r="H881" s="140">
        <v>136.20000000000002</v>
      </c>
      <c r="I881" s="35">
        <f t="shared" si="54"/>
        <v>2032.0999999999997</v>
      </c>
    </row>
    <row r="882" spans="1:986" s="141" customFormat="1" ht="15.75" x14ac:dyDescent="0.25">
      <c r="A882" s="140">
        <v>826</v>
      </c>
      <c r="B882" s="54" t="s">
        <v>944</v>
      </c>
      <c r="C882" s="116" t="s">
        <v>945</v>
      </c>
      <c r="D882" s="117">
        <v>30</v>
      </c>
      <c r="E882" s="140">
        <v>797.67000000000007</v>
      </c>
      <c r="F882" s="140">
        <v>368.19999999999993</v>
      </c>
      <c r="G882" s="140">
        <v>243.76000000000005</v>
      </c>
      <c r="H882" s="140">
        <v>47.600000000000009</v>
      </c>
      <c r="I882" s="35">
        <f t="shared" si="54"/>
        <v>1457.2299999999998</v>
      </c>
    </row>
    <row r="883" spans="1:986" s="141" customFormat="1" ht="15.75" x14ac:dyDescent="0.25">
      <c r="A883" s="140">
        <v>827</v>
      </c>
      <c r="B883" s="54" t="s">
        <v>946</v>
      </c>
      <c r="C883" s="116" t="s">
        <v>947</v>
      </c>
      <c r="D883" s="117">
        <v>50</v>
      </c>
      <c r="E883" s="140">
        <v>1102.3199999999997</v>
      </c>
      <c r="F883" s="140">
        <v>473.79999999999995</v>
      </c>
      <c r="G883" s="140">
        <v>238.80000000000007</v>
      </c>
      <c r="H883" s="140">
        <v>146.76000000000002</v>
      </c>
      <c r="I883" s="35">
        <f t="shared" si="54"/>
        <v>1961.6799999999996</v>
      </c>
    </row>
    <row r="884" spans="1:986" s="141" customFormat="1" ht="15.75" x14ac:dyDescent="0.25">
      <c r="A884" s="140">
        <v>828</v>
      </c>
      <c r="B884" s="54" t="s">
        <v>948</v>
      </c>
      <c r="C884" s="116" t="s">
        <v>599</v>
      </c>
      <c r="D884" s="117">
        <v>100</v>
      </c>
      <c r="E884" s="140">
        <v>1688.71</v>
      </c>
      <c r="F884" s="140">
        <v>652.99999999999989</v>
      </c>
      <c r="G884" s="140">
        <v>360.97999999999996</v>
      </c>
      <c r="H884" s="140">
        <v>182.72000000000003</v>
      </c>
      <c r="I884" s="35">
        <f t="shared" si="54"/>
        <v>2885.41</v>
      </c>
    </row>
    <row r="885" spans="1:986" s="141" customFormat="1" ht="15.75" x14ac:dyDescent="0.25">
      <c r="A885" s="140">
        <v>829</v>
      </c>
      <c r="B885" s="54" t="s">
        <v>949</v>
      </c>
      <c r="C885" s="116" t="s">
        <v>770</v>
      </c>
      <c r="D885" s="117">
        <v>30</v>
      </c>
      <c r="E885" s="140">
        <v>843.93999999999994</v>
      </c>
      <c r="F885" s="140">
        <v>468.22</v>
      </c>
      <c r="G885" s="140">
        <v>240.95000000000002</v>
      </c>
      <c r="H885" s="140">
        <v>108.19999999999999</v>
      </c>
      <c r="I885" s="35">
        <f t="shared" si="54"/>
        <v>1661.31</v>
      </c>
    </row>
    <row r="886" spans="1:986" s="141" customFormat="1" ht="15.75" x14ac:dyDescent="0.25">
      <c r="A886" s="140">
        <v>830</v>
      </c>
      <c r="B886" s="54" t="s">
        <v>950</v>
      </c>
      <c r="C886" s="116" t="s">
        <v>770</v>
      </c>
      <c r="D886" s="117">
        <v>330</v>
      </c>
      <c r="E886" s="140">
        <v>3055.1999999999994</v>
      </c>
      <c r="F886" s="140">
        <v>1300.5800000000002</v>
      </c>
      <c r="G886" s="140">
        <v>619.3599999999999</v>
      </c>
      <c r="H886" s="140">
        <v>212.17999999999998</v>
      </c>
      <c r="I886" s="35">
        <f t="shared" si="54"/>
        <v>5187.32</v>
      </c>
    </row>
    <row r="887" spans="1:986" s="141" customFormat="1" x14ac:dyDescent="0.25">
      <c r="A887" s="140">
        <v>831</v>
      </c>
      <c r="B887" s="109" t="s">
        <v>951</v>
      </c>
      <c r="C887" s="118" t="s">
        <v>516</v>
      </c>
      <c r="D887" s="24">
        <v>50</v>
      </c>
      <c r="E887" s="140">
        <v>971.0999999999998</v>
      </c>
      <c r="F887" s="140">
        <v>419.00000000000006</v>
      </c>
      <c r="G887" s="140">
        <v>212.00000000000003</v>
      </c>
      <c r="H887" s="140">
        <v>141.80000000000001</v>
      </c>
      <c r="I887" s="35">
        <f t="shared" si="54"/>
        <v>1743.8999999999999</v>
      </c>
    </row>
    <row r="888" spans="1:986" s="141" customFormat="1" x14ac:dyDescent="0.25">
      <c r="A888" s="140">
        <v>832</v>
      </c>
      <c r="B888" s="109" t="s">
        <v>952</v>
      </c>
      <c r="C888" s="118" t="s">
        <v>95</v>
      </c>
      <c r="D888" s="24">
        <v>100</v>
      </c>
      <c r="E888" s="140">
        <v>1192.4000000000001</v>
      </c>
      <c r="F888" s="140">
        <v>515.25</v>
      </c>
      <c r="G888" s="140">
        <v>358.4</v>
      </c>
      <c r="H888" s="140">
        <v>150.60000000000002</v>
      </c>
      <c r="I888" s="35">
        <f t="shared" si="54"/>
        <v>2216.65</v>
      </c>
    </row>
    <row r="889" spans="1:986" x14ac:dyDescent="0.25">
      <c r="A889" s="19">
        <v>833</v>
      </c>
      <c r="B889" s="109" t="s">
        <v>953</v>
      </c>
      <c r="C889" s="118" t="s">
        <v>769</v>
      </c>
      <c r="D889" s="24">
        <v>30</v>
      </c>
      <c r="E889" s="19">
        <v>846.19999999999993</v>
      </c>
      <c r="F889" s="19">
        <v>456.1</v>
      </c>
      <c r="G889" s="19">
        <v>212.25000000000006</v>
      </c>
      <c r="H889" s="19">
        <v>123.89999999999998</v>
      </c>
      <c r="I889" s="35">
        <f t="shared" si="54"/>
        <v>1638.4499999999998</v>
      </c>
    </row>
    <row r="890" spans="1:986" x14ac:dyDescent="0.25">
      <c r="C890" s="17" t="s">
        <v>91</v>
      </c>
      <c r="D890" s="71">
        <f>SUM(D877:D889)</f>
        <v>1682</v>
      </c>
      <c r="E890" s="71">
        <f t="shared" ref="E890:I890" si="55">SUM(E877:E889)</f>
        <v>20781.37</v>
      </c>
      <c r="F890" s="71">
        <f t="shared" si="55"/>
        <v>9497.130000000001</v>
      </c>
      <c r="G890" s="71">
        <f t="shared" si="55"/>
        <v>5084.6400000000003</v>
      </c>
      <c r="H890" s="71">
        <f t="shared" si="55"/>
        <v>2090.84</v>
      </c>
      <c r="I890" s="71">
        <f t="shared" si="55"/>
        <v>37453.979999999996</v>
      </c>
    </row>
    <row r="892" spans="1:986" ht="15.75" x14ac:dyDescent="0.25">
      <c r="A892" s="29"/>
      <c r="B892" s="43"/>
      <c r="C892" s="44" t="s">
        <v>92</v>
      </c>
      <c r="D892" s="45">
        <f>SUM(D890,D875,D847,D826,D814,D800,D780,D706,D691,D682,D644,D631,D546,D532,D512,D491,D457,D426,D410,D392,D366,D310,D280,D252,D82,D79)</f>
        <v>7485</v>
      </c>
      <c r="E892" s="29"/>
      <c r="F892" s="30"/>
      <c r="G892" s="30"/>
      <c r="H892" s="30"/>
      <c r="I892" s="49"/>
      <c r="J892" s="119"/>
      <c r="K892" s="120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26"/>
      <c r="AG892" s="126"/>
      <c r="AH892" s="126"/>
      <c r="AI892" s="126"/>
      <c r="AJ892" s="126"/>
      <c r="AK892" s="126"/>
      <c r="AL892" s="126"/>
      <c r="AM892" s="126"/>
      <c r="AN892" s="126"/>
      <c r="AO892" s="126"/>
      <c r="AP892" s="126"/>
      <c r="AQ892" s="126"/>
      <c r="AR892" s="126"/>
      <c r="AS892" s="126"/>
      <c r="AT892" s="126"/>
      <c r="AU892" s="126"/>
      <c r="AV892" s="126"/>
      <c r="AW892" s="126"/>
      <c r="AX892" s="126"/>
      <c r="AY892" s="126"/>
      <c r="AZ892" s="126"/>
      <c r="BA892" s="126"/>
      <c r="BB892" s="126"/>
      <c r="BC892" s="126"/>
      <c r="BD892" s="126"/>
      <c r="BE892" s="126"/>
      <c r="BF892" s="126"/>
      <c r="BG892" s="126"/>
      <c r="BH892" s="126"/>
      <c r="BI892" s="126"/>
      <c r="BJ892" s="126"/>
      <c r="BK892" s="126"/>
      <c r="BL892" s="126"/>
      <c r="BM892" s="126"/>
      <c r="BN892" s="126"/>
      <c r="BO892" s="126"/>
      <c r="BP892" s="126"/>
      <c r="BQ892" s="126"/>
      <c r="BR892" s="126"/>
      <c r="BS892" s="126"/>
      <c r="BT892" s="126"/>
      <c r="BU892" s="126"/>
      <c r="BV892" s="126"/>
      <c r="BW892" s="126"/>
      <c r="BX892" s="126"/>
      <c r="BY892" s="126"/>
      <c r="BZ892" s="126"/>
      <c r="CA892" s="126"/>
      <c r="CB892" s="126"/>
      <c r="CC892" s="126"/>
      <c r="CD892" s="126"/>
      <c r="CE892" s="126"/>
      <c r="CF892" s="126"/>
      <c r="CG892" s="126"/>
      <c r="CH892" s="126"/>
      <c r="CI892" s="126"/>
      <c r="CJ892" s="126"/>
      <c r="CK892" s="126"/>
      <c r="CL892" s="126"/>
      <c r="CM892" s="126"/>
      <c r="CN892" s="126"/>
      <c r="CO892" s="126"/>
      <c r="CP892" s="126"/>
      <c r="CQ892" s="126"/>
      <c r="CR892" s="126"/>
      <c r="CS892" s="126"/>
      <c r="CT892" s="126"/>
      <c r="CU892" s="126"/>
      <c r="CV892" s="126"/>
      <c r="CW892" s="126"/>
      <c r="CX892" s="126"/>
      <c r="CY892" s="126"/>
      <c r="CZ892" s="126"/>
      <c r="DA892" s="126"/>
      <c r="DB892" s="126"/>
      <c r="DC892" s="126"/>
      <c r="DD892" s="126"/>
      <c r="DE892" s="126"/>
      <c r="DF892" s="126"/>
      <c r="DG892" s="126"/>
      <c r="DH892" s="126"/>
      <c r="DI892" s="126"/>
      <c r="DJ892" s="126"/>
      <c r="DK892" s="126"/>
      <c r="DL892" s="126"/>
      <c r="DM892" s="126"/>
      <c r="DN892" s="126"/>
      <c r="DO892" s="126"/>
      <c r="DP892" s="126"/>
      <c r="DQ892" s="126"/>
      <c r="DR892" s="126"/>
      <c r="DS892" s="126"/>
      <c r="DT892" s="126"/>
      <c r="DU892" s="126"/>
      <c r="DV892" s="126"/>
      <c r="DW892" s="126"/>
      <c r="DX892" s="126"/>
      <c r="DY892" s="126"/>
      <c r="DZ892" s="126"/>
      <c r="EA892" s="126"/>
      <c r="EB892" s="126"/>
      <c r="EC892" s="126"/>
      <c r="ED892" s="126"/>
      <c r="EE892" s="126"/>
      <c r="EF892" s="126"/>
      <c r="EG892" s="126"/>
      <c r="EH892" s="126"/>
      <c r="EI892" s="126"/>
      <c r="EJ892" s="126"/>
      <c r="EK892" s="126"/>
      <c r="EL892" s="126"/>
      <c r="EM892" s="126"/>
      <c r="EN892" s="126"/>
      <c r="EO892" s="126"/>
      <c r="EP892" s="126"/>
      <c r="EQ892" s="126"/>
      <c r="ER892" s="126"/>
      <c r="ES892" s="126"/>
      <c r="ET892" s="126"/>
      <c r="EU892" s="126"/>
      <c r="EV892" s="126"/>
      <c r="EW892" s="126"/>
      <c r="EX892" s="126"/>
      <c r="EY892" s="126"/>
      <c r="EZ892" s="126"/>
      <c r="FA892" s="126"/>
      <c r="FB892" s="126"/>
      <c r="FC892" s="126"/>
      <c r="FD892" s="126"/>
      <c r="FE892" s="126"/>
      <c r="FF892" s="126"/>
      <c r="FG892" s="126"/>
      <c r="FH892" s="126"/>
      <c r="FI892" s="126"/>
      <c r="FJ892" s="126"/>
      <c r="FK892" s="126"/>
      <c r="FL892" s="126"/>
      <c r="FM892" s="126"/>
      <c r="FN892" s="126"/>
      <c r="FO892" s="126"/>
      <c r="FP892" s="126"/>
      <c r="FQ892" s="126"/>
      <c r="FR892" s="126"/>
      <c r="FS892" s="126"/>
      <c r="FT892" s="126"/>
      <c r="FU892" s="126"/>
      <c r="FV892" s="126"/>
      <c r="FW892" s="126"/>
      <c r="FX892" s="126"/>
      <c r="FY892" s="126"/>
      <c r="FZ892" s="126"/>
      <c r="GA892" s="126"/>
      <c r="GB892" s="126"/>
      <c r="GC892" s="126"/>
      <c r="GD892" s="126"/>
      <c r="GE892" s="126"/>
      <c r="GF892" s="126"/>
      <c r="GG892" s="126"/>
      <c r="GH892" s="126"/>
      <c r="GI892" s="126"/>
      <c r="GJ892" s="126"/>
      <c r="GK892" s="126"/>
      <c r="GL892" s="126"/>
      <c r="GM892" s="126"/>
      <c r="GN892" s="126"/>
      <c r="GO892" s="126"/>
      <c r="GP892" s="126"/>
      <c r="GQ892" s="126"/>
      <c r="GR892" s="126"/>
      <c r="GS892" s="126"/>
      <c r="GT892" s="126"/>
      <c r="GU892" s="126"/>
      <c r="GV892" s="126"/>
      <c r="GW892" s="126"/>
      <c r="GX892" s="126"/>
      <c r="GY892" s="126"/>
      <c r="GZ892" s="126"/>
      <c r="HA892" s="126"/>
      <c r="HB892" s="126"/>
      <c r="HC892" s="126"/>
      <c r="HD892" s="126"/>
      <c r="HE892" s="126"/>
      <c r="HF892" s="126"/>
      <c r="HG892" s="126"/>
      <c r="HH892" s="126"/>
      <c r="HI892" s="126"/>
      <c r="HJ892" s="126"/>
      <c r="HK892" s="126"/>
      <c r="HL892" s="126"/>
      <c r="HM892" s="126"/>
      <c r="HN892" s="126"/>
      <c r="HO892" s="126"/>
      <c r="HP892" s="126"/>
      <c r="HQ892" s="126"/>
      <c r="HR892" s="126"/>
      <c r="HS892" s="126"/>
      <c r="HT892" s="126"/>
      <c r="HU892" s="126"/>
      <c r="HV892" s="126"/>
      <c r="HW892" s="126"/>
      <c r="HX892" s="126"/>
      <c r="HY892" s="126"/>
      <c r="HZ892" s="126"/>
      <c r="IA892" s="126"/>
      <c r="IB892" s="126"/>
      <c r="IC892" s="126"/>
      <c r="ID892" s="126"/>
      <c r="IE892" s="126"/>
      <c r="IF892" s="126"/>
      <c r="IG892" s="126"/>
      <c r="IH892" s="126"/>
      <c r="II892" s="126"/>
      <c r="IJ892" s="126"/>
      <c r="IK892" s="126"/>
      <c r="IL892" s="126"/>
      <c r="IM892" s="126"/>
      <c r="IN892" s="126"/>
      <c r="IO892" s="126"/>
      <c r="IP892" s="126"/>
      <c r="IQ892" s="126"/>
      <c r="IR892" s="126"/>
      <c r="IS892" s="126"/>
      <c r="IT892" s="126"/>
      <c r="IU892" s="126"/>
      <c r="IV892" s="126"/>
      <c r="IW892" s="126"/>
      <c r="IX892" s="126"/>
      <c r="IY892" s="126"/>
      <c r="IZ892" s="126"/>
      <c r="JA892" s="126"/>
      <c r="JB892" s="126"/>
      <c r="JC892" s="126"/>
      <c r="JD892" s="126"/>
      <c r="JE892" s="126"/>
      <c r="JF892" s="126"/>
      <c r="JG892" s="126"/>
      <c r="JH892" s="126"/>
      <c r="JI892" s="126"/>
      <c r="JJ892" s="126"/>
      <c r="JK892" s="126"/>
      <c r="JL892" s="126"/>
      <c r="JM892" s="126"/>
      <c r="JN892" s="126"/>
      <c r="JO892" s="126"/>
      <c r="JP892" s="126"/>
      <c r="JQ892" s="126"/>
      <c r="JR892" s="126"/>
      <c r="JS892" s="126"/>
      <c r="JT892" s="126"/>
      <c r="JU892" s="126"/>
      <c r="JV892" s="126"/>
      <c r="JW892" s="126"/>
      <c r="JX892" s="126"/>
      <c r="JY892" s="126"/>
      <c r="JZ892" s="126"/>
      <c r="KA892" s="126"/>
      <c r="KB892" s="126"/>
      <c r="KC892" s="126"/>
      <c r="KD892" s="126"/>
      <c r="KE892" s="126"/>
      <c r="KF892" s="126"/>
      <c r="KG892" s="126"/>
      <c r="KH892" s="126"/>
      <c r="KI892" s="126"/>
      <c r="KJ892" s="126"/>
      <c r="KK892" s="126"/>
      <c r="KL892" s="126"/>
      <c r="KM892" s="126"/>
      <c r="KN892" s="126"/>
      <c r="KO892" s="126"/>
      <c r="KP892" s="126"/>
      <c r="KQ892" s="126"/>
      <c r="KR892" s="126"/>
      <c r="KS892" s="126"/>
      <c r="KT892" s="126"/>
      <c r="KU892" s="126"/>
      <c r="KV892" s="126"/>
      <c r="KW892" s="126"/>
      <c r="KX892" s="126"/>
      <c r="KY892" s="126"/>
      <c r="KZ892" s="126"/>
      <c r="LA892" s="126"/>
      <c r="LB892" s="126"/>
      <c r="LC892" s="126"/>
      <c r="LD892" s="126"/>
      <c r="LE892" s="126"/>
      <c r="LF892" s="126"/>
      <c r="LG892" s="126"/>
      <c r="LH892" s="126"/>
      <c r="LI892" s="126"/>
      <c r="LJ892" s="126"/>
      <c r="LK892" s="126"/>
      <c r="LL892" s="126"/>
      <c r="LM892" s="126"/>
      <c r="LN892" s="126"/>
      <c r="LO892" s="126"/>
      <c r="LP892" s="126"/>
      <c r="LQ892" s="126"/>
      <c r="LR892" s="126"/>
      <c r="LS892" s="126"/>
      <c r="LT892" s="126"/>
      <c r="LU892" s="126"/>
      <c r="LV892" s="126"/>
      <c r="LW892" s="126"/>
      <c r="LX892" s="126"/>
      <c r="LY892" s="126"/>
      <c r="LZ892" s="126"/>
      <c r="MA892" s="126"/>
      <c r="MB892" s="126"/>
      <c r="MC892" s="126"/>
      <c r="MD892" s="126"/>
      <c r="ME892" s="126"/>
      <c r="MF892" s="126"/>
      <c r="MG892" s="126"/>
      <c r="MH892" s="126"/>
      <c r="MI892" s="126"/>
      <c r="MJ892" s="126"/>
      <c r="MK892" s="126"/>
      <c r="ML892" s="126"/>
      <c r="MM892" s="126"/>
      <c r="MN892" s="126"/>
      <c r="MO892" s="126"/>
      <c r="MP892" s="126"/>
      <c r="MQ892" s="126"/>
      <c r="MR892" s="126"/>
      <c r="MS892" s="126"/>
      <c r="MT892" s="126"/>
      <c r="MU892" s="126"/>
      <c r="MV892" s="126"/>
      <c r="MW892" s="126"/>
      <c r="MX892" s="126"/>
      <c r="MY892" s="126"/>
      <c r="MZ892" s="126"/>
      <c r="NA892" s="126"/>
      <c r="NB892" s="126"/>
      <c r="NC892" s="126"/>
      <c r="ND892" s="126"/>
      <c r="NE892" s="126"/>
      <c r="NF892" s="126"/>
      <c r="NG892" s="126"/>
      <c r="NH892" s="126"/>
      <c r="NI892" s="126"/>
      <c r="NJ892" s="126"/>
      <c r="NK892" s="126"/>
      <c r="NL892" s="126"/>
      <c r="NM892" s="126"/>
      <c r="NN892" s="126"/>
      <c r="NO892" s="126"/>
      <c r="NP892" s="126"/>
      <c r="NQ892" s="126"/>
      <c r="NR892" s="126"/>
      <c r="NS892" s="126"/>
      <c r="NT892" s="126"/>
      <c r="NU892" s="126"/>
      <c r="NV892" s="126"/>
      <c r="NW892" s="126"/>
      <c r="NX892" s="126"/>
      <c r="NY892" s="126"/>
      <c r="NZ892" s="126"/>
      <c r="OA892" s="126"/>
      <c r="OB892" s="126"/>
      <c r="OC892" s="126"/>
      <c r="OD892" s="126"/>
      <c r="OE892" s="126"/>
      <c r="OF892" s="126"/>
      <c r="OG892" s="126"/>
      <c r="OH892" s="126"/>
      <c r="OI892" s="126"/>
      <c r="OJ892" s="126"/>
      <c r="OK892" s="126"/>
      <c r="OL892" s="126"/>
      <c r="OM892" s="126"/>
      <c r="ON892" s="126"/>
      <c r="OO892" s="126"/>
      <c r="OP892" s="126"/>
      <c r="OQ892" s="126"/>
      <c r="OR892" s="126"/>
      <c r="OS892" s="126"/>
      <c r="OT892" s="126"/>
      <c r="OU892" s="126"/>
      <c r="OV892" s="126"/>
      <c r="OW892" s="126"/>
      <c r="OX892" s="126"/>
      <c r="OY892" s="126"/>
      <c r="OZ892" s="126"/>
      <c r="PA892" s="126"/>
      <c r="PB892" s="126"/>
      <c r="PC892" s="126"/>
      <c r="PD892" s="126"/>
      <c r="PE892" s="126"/>
      <c r="PF892" s="126"/>
      <c r="PG892" s="126"/>
      <c r="PH892" s="126"/>
      <c r="PI892" s="126"/>
      <c r="PJ892" s="126"/>
      <c r="PK892" s="126"/>
      <c r="PL892" s="126"/>
      <c r="PM892" s="126"/>
      <c r="PN892" s="126"/>
      <c r="PO892" s="126"/>
      <c r="PP892" s="126"/>
      <c r="PQ892" s="126"/>
      <c r="PR892" s="126"/>
      <c r="PS892" s="126"/>
      <c r="PT892" s="126"/>
      <c r="PU892" s="126"/>
      <c r="PV892" s="126"/>
      <c r="PW892" s="126"/>
      <c r="PX892" s="126"/>
      <c r="PY892" s="126"/>
      <c r="PZ892" s="126"/>
      <c r="QA892" s="126"/>
      <c r="QB892" s="126"/>
      <c r="QC892" s="126"/>
      <c r="QD892" s="126"/>
      <c r="QE892" s="126"/>
      <c r="QF892" s="126"/>
      <c r="QG892" s="126"/>
      <c r="QH892" s="126"/>
      <c r="QI892" s="126"/>
      <c r="QJ892" s="126"/>
      <c r="QK892" s="126"/>
      <c r="QL892" s="126"/>
      <c r="QM892" s="126"/>
      <c r="QN892" s="126"/>
      <c r="QO892" s="126"/>
      <c r="QP892" s="126"/>
      <c r="QQ892" s="126"/>
      <c r="QR892" s="126"/>
      <c r="QS892" s="126"/>
      <c r="QT892" s="126"/>
      <c r="QU892" s="126"/>
      <c r="QV892" s="126"/>
      <c r="QW892" s="126"/>
      <c r="QX892" s="126"/>
      <c r="QY892" s="126"/>
      <c r="QZ892" s="126"/>
      <c r="RA892" s="126"/>
      <c r="RB892" s="126"/>
      <c r="RC892" s="126"/>
      <c r="RD892" s="126"/>
      <c r="RE892" s="126"/>
      <c r="RF892" s="126"/>
      <c r="RG892" s="126"/>
      <c r="RH892" s="126"/>
      <c r="RI892" s="126"/>
      <c r="RJ892" s="126"/>
      <c r="RK892" s="126"/>
      <c r="RL892" s="126"/>
      <c r="RM892" s="126"/>
      <c r="RN892" s="126"/>
      <c r="RO892" s="126"/>
      <c r="RP892" s="126"/>
      <c r="RQ892" s="126"/>
      <c r="RR892" s="126"/>
      <c r="RS892" s="126"/>
      <c r="RT892" s="126"/>
      <c r="RU892" s="126"/>
      <c r="RV892" s="126"/>
      <c r="RW892" s="126"/>
      <c r="RX892" s="126"/>
      <c r="RY892" s="126"/>
      <c r="RZ892" s="126"/>
      <c r="SA892" s="126"/>
      <c r="SB892" s="126"/>
      <c r="SC892" s="126"/>
      <c r="SD892" s="126"/>
      <c r="SE892" s="126"/>
      <c r="SF892" s="126"/>
      <c r="SG892" s="126"/>
      <c r="SH892" s="126"/>
      <c r="SI892" s="126"/>
      <c r="SJ892" s="126"/>
      <c r="SK892" s="126"/>
      <c r="SL892" s="126"/>
      <c r="SM892" s="126"/>
      <c r="SN892" s="126"/>
      <c r="SO892" s="126"/>
      <c r="SP892" s="126"/>
      <c r="SQ892" s="126"/>
      <c r="SR892" s="126"/>
      <c r="SS892" s="126"/>
      <c r="ST892" s="126"/>
      <c r="SU892" s="126"/>
      <c r="SV892" s="126"/>
      <c r="SW892" s="126"/>
      <c r="SX892" s="126"/>
      <c r="SY892" s="126"/>
      <c r="SZ892" s="126"/>
      <c r="TA892" s="126"/>
      <c r="TB892" s="126"/>
      <c r="TC892" s="126"/>
      <c r="TD892" s="126"/>
      <c r="TE892" s="126"/>
      <c r="TF892" s="126"/>
      <c r="TG892" s="126"/>
      <c r="TH892" s="126"/>
      <c r="TI892" s="126"/>
      <c r="TJ892" s="126"/>
      <c r="TK892" s="126"/>
      <c r="TL892" s="126"/>
      <c r="TM892" s="126"/>
      <c r="TN892" s="126"/>
      <c r="TO892" s="126"/>
      <c r="TP892" s="126"/>
      <c r="TQ892" s="126"/>
      <c r="TR892" s="126"/>
      <c r="TS892" s="126"/>
      <c r="TT892" s="126"/>
      <c r="TU892" s="126"/>
      <c r="TV892" s="126"/>
      <c r="TW892" s="126"/>
      <c r="TX892" s="126"/>
      <c r="TY892" s="126"/>
      <c r="TZ892" s="126"/>
      <c r="UA892" s="126"/>
      <c r="UB892" s="126"/>
      <c r="UC892" s="126"/>
      <c r="UD892" s="126"/>
      <c r="UE892" s="126"/>
      <c r="UF892" s="126"/>
      <c r="UG892" s="126"/>
      <c r="UH892" s="126"/>
      <c r="UI892" s="126"/>
      <c r="UJ892" s="126"/>
      <c r="UK892" s="126"/>
      <c r="UL892" s="126"/>
      <c r="UM892" s="126"/>
      <c r="UN892" s="126"/>
      <c r="UO892" s="126"/>
      <c r="UP892" s="126"/>
      <c r="UQ892" s="126"/>
      <c r="UR892" s="126"/>
      <c r="US892" s="126"/>
      <c r="UT892" s="126"/>
      <c r="UU892" s="126"/>
      <c r="UV892" s="126"/>
      <c r="UW892" s="126"/>
      <c r="UX892" s="126"/>
      <c r="UY892" s="126"/>
      <c r="UZ892" s="126"/>
      <c r="VA892" s="126"/>
      <c r="VB892" s="126"/>
      <c r="VC892" s="126"/>
      <c r="VD892" s="126"/>
      <c r="VE892" s="126"/>
      <c r="VF892" s="126"/>
      <c r="VG892" s="126"/>
      <c r="VH892" s="126"/>
      <c r="VI892" s="126"/>
      <c r="VJ892" s="126"/>
      <c r="VK892" s="126"/>
      <c r="VL892" s="126"/>
      <c r="VM892" s="126"/>
      <c r="VN892" s="126"/>
      <c r="VO892" s="126"/>
      <c r="VP892" s="126"/>
      <c r="VQ892" s="126"/>
      <c r="VR892" s="126"/>
      <c r="VS892" s="126"/>
      <c r="VT892" s="126"/>
      <c r="VU892" s="126"/>
      <c r="VV892" s="126"/>
      <c r="VW892" s="126"/>
      <c r="VX892" s="126"/>
      <c r="VY892" s="126"/>
      <c r="VZ892" s="126"/>
      <c r="WA892" s="126"/>
      <c r="WB892" s="126"/>
      <c r="WC892" s="126"/>
      <c r="WD892" s="126"/>
      <c r="WE892" s="126"/>
      <c r="WF892" s="126"/>
      <c r="WG892" s="126"/>
      <c r="WH892" s="126"/>
      <c r="WI892" s="126"/>
      <c r="WJ892" s="126"/>
      <c r="WK892" s="126"/>
      <c r="WL892" s="126"/>
      <c r="WM892" s="126"/>
      <c r="WN892" s="126"/>
      <c r="WO892" s="126"/>
      <c r="WP892" s="126"/>
      <c r="WQ892" s="126"/>
      <c r="WR892" s="126"/>
      <c r="WS892" s="126"/>
      <c r="WT892" s="126"/>
      <c r="WU892" s="126"/>
      <c r="WV892" s="126"/>
      <c r="WW892" s="126"/>
      <c r="WX892" s="126"/>
      <c r="WY892" s="126"/>
      <c r="WZ892" s="126"/>
      <c r="XA892" s="126"/>
      <c r="XB892" s="126"/>
      <c r="XC892" s="126"/>
      <c r="XD892" s="126"/>
      <c r="XE892" s="126"/>
      <c r="XF892" s="126"/>
      <c r="XG892" s="126"/>
      <c r="XH892" s="126"/>
      <c r="XI892" s="126"/>
      <c r="XJ892" s="126"/>
      <c r="XK892" s="126"/>
      <c r="XL892" s="126"/>
      <c r="XM892" s="126"/>
      <c r="XN892" s="126"/>
      <c r="XO892" s="126"/>
      <c r="XP892" s="126"/>
      <c r="XQ892" s="126"/>
      <c r="XR892" s="126"/>
      <c r="XS892" s="126"/>
      <c r="XT892" s="126"/>
      <c r="XU892" s="126"/>
      <c r="XV892" s="126"/>
      <c r="XW892" s="126"/>
      <c r="XX892" s="126"/>
      <c r="XY892" s="126"/>
      <c r="XZ892" s="126"/>
      <c r="YA892" s="126"/>
      <c r="YB892" s="126"/>
      <c r="YC892" s="126"/>
      <c r="YD892" s="126"/>
      <c r="YE892" s="126"/>
      <c r="YF892" s="126"/>
      <c r="YG892" s="126"/>
      <c r="YH892" s="126"/>
      <c r="YI892" s="126"/>
      <c r="YJ892" s="126"/>
      <c r="YK892" s="126"/>
      <c r="YL892" s="126"/>
      <c r="YM892" s="126"/>
      <c r="YN892" s="126"/>
      <c r="YO892" s="126"/>
      <c r="YP892" s="126"/>
      <c r="YQ892" s="126"/>
      <c r="YR892" s="126"/>
      <c r="YS892" s="126"/>
      <c r="YT892" s="126"/>
      <c r="YU892" s="126"/>
      <c r="YV892" s="126"/>
      <c r="YW892" s="126"/>
      <c r="YX892" s="126"/>
      <c r="YY892" s="126"/>
      <c r="YZ892" s="126"/>
      <c r="ZA892" s="126"/>
      <c r="ZB892" s="126"/>
      <c r="ZC892" s="126"/>
      <c r="ZD892" s="126"/>
      <c r="ZE892" s="126"/>
      <c r="ZF892" s="126"/>
      <c r="ZG892" s="126"/>
      <c r="ZH892" s="126"/>
      <c r="ZI892" s="126"/>
      <c r="ZJ892" s="126"/>
      <c r="ZK892" s="126"/>
      <c r="ZL892" s="126"/>
      <c r="ZM892" s="126"/>
      <c r="ZN892" s="126"/>
      <c r="ZO892" s="126"/>
      <c r="ZP892" s="126"/>
      <c r="ZQ892" s="126"/>
      <c r="ZR892" s="126"/>
      <c r="ZS892" s="126"/>
      <c r="ZT892" s="126"/>
      <c r="ZU892" s="126"/>
      <c r="ZV892" s="126"/>
      <c r="ZW892" s="126"/>
      <c r="ZX892" s="126"/>
      <c r="ZY892" s="126"/>
      <c r="ZZ892" s="126"/>
      <c r="AAA892" s="126"/>
      <c r="AAB892" s="126"/>
      <c r="AAC892" s="126"/>
      <c r="AAD892" s="126"/>
      <c r="AAE892" s="126"/>
      <c r="AAF892" s="126"/>
      <c r="AAG892" s="126"/>
      <c r="AAH892" s="126"/>
      <c r="AAI892" s="126"/>
      <c r="AAJ892" s="126"/>
      <c r="AAK892" s="126"/>
      <c r="AAL892" s="126"/>
      <c r="AAM892" s="126"/>
      <c r="AAN892" s="126"/>
      <c r="AAO892" s="126"/>
      <c r="AAP892" s="126"/>
      <c r="AAQ892" s="126"/>
      <c r="AAR892" s="126"/>
      <c r="AAS892" s="126"/>
      <c r="AAT892" s="126"/>
      <c r="AAU892" s="126"/>
      <c r="AAV892" s="126"/>
      <c r="AAW892" s="126"/>
      <c r="AAX892" s="126"/>
      <c r="AAY892" s="126"/>
      <c r="AAZ892" s="126"/>
      <c r="ABA892" s="126"/>
      <c r="ABB892" s="126"/>
      <c r="ABC892" s="126"/>
      <c r="ABD892" s="126"/>
      <c r="ABE892" s="126"/>
      <c r="ABF892" s="126"/>
      <c r="ABG892" s="126"/>
      <c r="ABH892" s="126"/>
      <c r="ABI892" s="126"/>
      <c r="ABJ892" s="126"/>
      <c r="ABK892" s="126"/>
      <c r="ABL892" s="126"/>
      <c r="ABM892" s="126"/>
      <c r="ABN892" s="126"/>
      <c r="ABO892" s="126"/>
      <c r="ABP892" s="126"/>
      <c r="ABQ892" s="126"/>
      <c r="ABR892" s="126"/>
      <c r="ABS892" s="126"/>
      <c r="ABT892" s="126"/>
      <c r="ABU892" s="126"/>
      <c r="ABV892" s="126"/>
      <c r="ABW892" s="126"/>
      <c r="ABX892" s="126"/>
      <c r="ABY892" s="126"/>
      <c r="ABZ892" s="126"/>
      <c r="ACA892" s="126"/>
      <c r="ACB892" s="126"/>
      <c r="ACC892" s="126"/>
      <c r="ACD892" s="126"/>
      <c r="ACE892" s="126"/>
      <c r="ACF892" s="126"/>
      <c r="ACG892" s="126"/>
      <c r="ACH892" s="126"/>
      <c r="ACI892" s="126"/>
      <c r="ACJ892" s="126"/>
      <c r="ACK892" s="126"/>
      <c r="ACL892" s="126"/>
      <c r="ACM892" s="126"/>
      <c r="ACN892" s="126"/>
      <c r="ACO892" s="126"/>
      <c r="ACP892" s="126"/>
      <c r="ACQ892" s="126"/>
      <c r="ACR892" s="126"/>
      <c r="ACS892" s="126"/>
      <c r="ACT892" s="126"/>
      <c r="ACU892" s="126"/>
      <c r="ACV892" s="126"/>
      <c r="ACW892" s="126"/>
      <c r="ACX892" s="126"/>
      <c r="ACY892" s="126"/>
      <c r="ACZ892" s="126"/>
      <c r="ADA892" s="126"/>
      <c r="ADB892" s="126"/>
      <c r="ADC892" s="126"/>
      <c r="ADD892" s="126"/>
      <c r="ADE892" s="126"/>
      <c r="ADF892" s="126"/>
      <c r="ADG892" s="126"/>
      <c r="ADH892" s="126"/>
      <c r="ADI892" s="126"/>
      <c r="ADJ892" s="126"/>
      <c r="ADK892" s="126"/>
      <c r="ADL892" s="126"/>
      <c r="ADM892" s="126"/>
      <c r="ADN892" s="126"/>
      <c r="ADO892" s="126"/>
      <c r="ADP892" s="126"/>
      <c r="ADQ892" s="126"/>
      <c r="ADR892" s="126"/>
      <c r="ADS892" s="126"/>
      <c r="ADT892" s="126"/>
      <c r="ADU892" s="126"/>
      <c r="ADV892" s="126"/>
      <c r="ADW892" s="126"/>
      <c r="ADX892" s="126"/>
      <c r="ADY892" s="126"/>
      <c r="ADZ892" s="126"/>
      <c r="AEA892" s="126"/>
      <c r="AEB892" s="126"/>
      <c r="AEC892" s="126"/>
      <c r="AED892" s="126"/>
      <c r="AEE892" s="126"/>
      <c r="AEF892" s="126"/>
      <c r="AEG892" s="126"/>
      <c r="AEH892" s="126"/>
      <c r="AEI892" s="126"/>
      <c r="AEJ892" s="126"/>
      <c r="AEK892" s="126"/>
      <c r="AEL892" s="126"/>
      <c r="AEM892" s="126"/>
      <c r="AEN892" s="126"/>
      <c r="AEO892" s="126"/>
      <c r="AEP892" s="126"/>
      <c r="AEQ892" s="126"/>
      <c r="AER892" s="126"/>
      <c r="AES892" s="126"/>
      <c r="AET892" s="126"/>
      <c r="AEU892" s="126"/>
      <c r="AEV892" s="126"/>
      <c r="AEW892" s="126"/>
      <c r="AEX892" s="126"/>
      <c r="AEY892" s="126"/>
      <c r="AEZ892" s="126"/>
      <c r="AFA892" s="126"/>
      <c r="AFB892" s="126"/>
      <c r="AFC892" s="126"/>
      <c r="AFD892" s="126"/>
      <c r="AFE892" s="126"/>
      <c r="AFF892" s="126"/>
      <c r="AFG892" s="126"/>
      <c r="AFH892" s="126"/>
      <c r="AFI892" s="126"/>
      <c r="AFJ892" s="126"/>
      <c r="AFK892" s="126"/>
      <c r="AFL892" s="126"/>
      <c r="AFM892" s="126"/>
      <c r="AFN892" s="126"/>
      <c r="AFO892" s="126"/>
      <c r="AFP892" s="126"/>
      <c r="AFQ892" s="126"/>
      <c r="AFR892" s="126"/>
      <c r="AFS892" s="126"/>
      <c r="AFT892" s="126"/>
      <c r="AFU892" s="126"/>
      <c r="AFV892" s="126"/>
      <c r="AFW892" s="126"/>
      <c r="AFX892" s="126"/>
      <c r="AFY892" s="126"/>
      <c r="AFZ892" s="126"/>
      <c r="AGA892" s="126"/>
      <c r="AGB892" s="126"/>
      <c r="AGC892" s="126"/>
      <c r="AGD892" s="126"/>
      <c r="AGE892" s="126"/>
      <c r="AGF892" s="126"/>
      <c r="AGG892" s="126"/>
      <c r="AGH892" s="126"/>
      <c r="AGI892" s="126"/>
      <c r="AGJ892" s="126"/>
      <c r="AGK892" s="126"/>
      <c r="AGL892" s="126"/>
      <c r="AGM892" s="126"/>
      <c r="AGN892" s="126"/>
      <c r="AGO892" s="126"/>
      <c r="AGP892" s="126"/>
      <c r="AGQ892" s="126"/>
      <c r="AGR892" s="126"/>
      <c r="AGS892" s="126"/>
      <c r="AGT892" s="126"/>
      <c r="AGU892" s="126"/>
      <c r="AGV892" s="126"/>
      <c r="AGW892" s="126"/>
      <c r="AGX892" s="126"/>
      <c r="AGY892" s="126"/>
      <c r="AGZ892" s="126"/>
      <c r="AHA892" s="126"/>
      <c r="AHB892" s="126"/>
      <c r="AHC892" s="126"/>
      <c r="AHD892" s="126"/>
      <c r="AHE892" s="126"/>
      <c r="AHF892" s="126"/>
      <c r="AHG892" s="126"/>
      <c r="AHH892" s="126"/>
      <c r="AHI892" s="126"/>
      <c r="AHJ892" s="126"/>
      <c r="AHK892" s="126"/>
      <c r="AHL892" s="126"/>
      <c r="AHM892" s="126"/>
      <c r="AHN892" s="126"/>
      <c r="AHO892" s="126"/>
      <c r="AHP892" s="126"/>
      <c r="AHQ892" s="126"/>
      <c r="AHR892" s="126"/>
      <c r="AHS892" s="126"/>
      <c r="AHT892" s="126"/>
      <c r="AHU892" s="126"/>
      <c r="AHV892" s="126"/>
      <c r="AHW892" s="126"/>
      <c r="AHX892" s="126"/>
      <c r="AHY892" s="126"/>
      <c r="AHZ892" s="126"/>
      <c r="AIA892" s="126"/>
      <c r="AIB892" s="126"/>
      <c r="AIC892" s="126"/>
      <c r="AID892" s="126"/>
      <c r="AIE892" s="126"/>
      <c r="AIF892" s="126"/>
      <c r="AIG892" s="126"/>
      <c r="AIH892" s="126"/>
      <c r="AII892" s="126"/>
      <c r="AIJ892" s="126"/>
      <c r="AIK892" s="126"/>
      <c r="AIL892" s="126"/>
      <c r="AIM892" s="126"/>
      <c r="AIN892" s="126"/>
      <c r="AIO892" s="126"/>
      <c r="AIP892" s="126"/>
      <c r="AIQ892" s="126"/>
      <c r="AIR892" s="126"/>
      <c r="AIS892" s="126"/>
      <c r="AIT892" s="126"/>
      <c r="AIU892" s="126"/>
      <c r="AIV892" s="126"/>
      <c r="AIW892" s="126"/>
      <c r="AIX892" s="126"/>
      <c r="AIY892" s="126"/>
      <c r="AIZ892" s="126"/>
      <c r="AJA892" s="126"/>
      <c r="AJB892" s="126"/>
      <c r="AJC892" s="126"/>
      <c r="AJD892" s="126"/>
      <c r="AJE892" s="126"/>
      <c r="AJF892" s="126"/>
      <c r="AJG892" s="126"/>
      <c r="AJH892" s="126"/>
      <c r="AJI892" s="126"/>
      <c r="AJJ892" s="126"/>
      <c r="AJK892" s="126"/>
      <c r="AJL892" s="126"/>
      <c r="AJM892" s="126"/>
      <c r="AJN892" s="126"/>
      <c r="AJO892" s="126"/>
      <c r="AJP892" s="126"/>
      <c r="AJQ892" s="126"/>
      <c r="AJR892" s="126"/>
      <c r="AJS892" s="126"/>
      <c r="AJT892" s="126"/>
      <c r="AJU892" s="126"/>
      <c r="AJV892" s="126"/>
      <c r="AJW892" s="126"/>
      <c r="AJX892" s="126"/>
      <c r="AJY892" s="126"/>
      <c r="AJZ892" s="126"/>
      <c r="AKA892" s="126"/>
      <c r="AKB892" s="126"/>
      <c r="AKC892" s="126"/>
      <c r="AKD892" s="126"/>
      <c r="AKE892" s="126"/>
      <c r="AKF892" s="126"/>
      <c r="AKG892" s="126"/>
      <c r="AKH892" s="126"/>
      <c r="AKI892" s="126"/>
      <c r="AKJ892" s="126"/>
      <c r="AKK892" s="126"/>
      <c r="AKL892" s="126"/>
      <c r="AKM892" s="126"/>
      <c r="AKN892" s="126"/>
      <c r="AKO892" s="126"/>
      <c r="AKP892" s="126"/>
      <c r="AKQ892" s="126"/>
      <c r="AKR892" s="126"/>
      <c r="AKS892" s="126"/>
      <c r="AKT892" s="126"/>
      <c r="AKU892" s="126"/>
      <c r="AKV892" s="126"/>
      <c r="AKW892" s="126"/>
      <c r="AKX892" s="126"/>
    </row>
    <row r="893" spans="1:986" ht="15.75" x14ac:dyDescent="0.25">
      <c r="A893" s="29"/>
      <c r="B893" s="43"/>
      <c r="C893" s="302" t="s">
        <v>93</v>
      </c>
      <c r="D893" s="302"/>
      <c r="E893" s="47">
        <f>SUM(E890,E875,E847,E826,E814,E800,E780,E706,E691,E682,E644,E631,E546,E532,E512,E491,E457,E426,E410,E392,E366,E310,E280,E252,E82,E79)</f>
        <v>207478.45299999998</v>
      </c>
      <c r="F893" s="47">
        <f t="shared" ref="F893:H893" si="56">SUM(F890,F875,F847,F826,F814,F800,F780,F706,F691,F682,F644,F631,F546,F532,F512,F491,F457,F426,F410,F392,F366,F310,F280,F252,F82,F79)</f>
        <v>121024.90100000001</v>
      </c>
      <c r="G893" s="47">
        <f t="shared" si="56"/>
        <v>74358.747999999978</v>
      </c>
      <c r="H893" s="47">
        <f t="shared" si="56"/>
        <v>31808.873000000007</v>
      </c>
      <c r="I893" s="47">
        <f>SUM(E893:H893)</f>
        <v>434670.97499999998</v>
      </c>
      <c r="J893" s="119"/>
      <c r="K893" s="120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26"/>
      <c r="AG893" s="126"/>
      <c r="AH893" s="126"/>
      <c r="AI893" s="126"/>
      <c r="AJ893" s="126"/>
      <c r="AK893" s="126"/>
      <c r="AL893" s="126"/>
      <c r="AM893" s="126"/>
      <c r="AN893" s="126"/>
      <c r="AO893" s="126"/>
      <c r="AP893" s="126"/>
      <c r="AQ893" s="126"/>
      <c r="AR893" s="126"/>
      <c r="AS893" s="126"/>
      <c r="AT893" s="126"/>
      <c r="AU893" s="126"/>
      <c r="AV893" s="126"/>
      <c r="AW893" s="126"/>
      <c r="AX893" s="126"/>
      <c r="AY893" s="126"/>
      <c r="AZ893" s="126"/>
      <c r="BA893" s="126"/>
      <c r="BB893" s="126"/>
      <c r="BC893" s="126"/>
      <c r="BD893" s="126"/>
      <c r="BE893" s="126"/>
      <c r="BF893" s="126"/>
      <c r="BG893" s="126"/>
      <c r="BH893" s="126"/>
      <c r="BI893" s="126"/>
      <c r="BJ893" s="126"/>
      <c r="BK893" s="126"/>
      <c r="BL893" s="126"/>
      <c r="BM893" s="126"/>
      <c r="BN893" s="126"/>
      <c r="BO893" s="126"/>
      <c r="BP893" s="126"/>
      <c r="BQ893" s="126"/>
      <c r="BR893" s="126"/>
      <c r="BS893" s="126"/>
      <c r="BT893" s="126"/>
      <c r="BU893" s="126"/>
      <c r="BV893" s="126"/>
      <c r="BW893" s="126"/>
      <c r="BX893" s="126"/>
      <c r="BY893" s="126"/>
      <c r="BZ893" s="126"/>
      <c r="CA893" s="126"/>
      <c r="CB893" s="126"/>
      <c r="CC893" s="126"/>
      <c r="CD893" s="126"/>
      <c r="CE893" s="126"/>
      <c r="CF893" s="126"/>
      <c r="CG893" s="126"/>
      <c r="CH893" s="126"/>
      <c r="CI893" s="126"/>
      <c r="CJ893" s="126"/>
      <c r="CK893" s="126"/>
      <c r="CL893" s="126"/>
      <c r="CM893" s="126"/>
      <c r="CN893" s="126"/>
      <c r="CO893" s="126"/>
      <c r="CP893" s="126"/>
      <c r="CQ893" s="126"/>
      <c r="CR893" s="126"/>
      <c r="CS893" s="126"/>
      <c r="CT893" s="126"/>
      <c r="CU893" s="126"/>
      <c r="CV893" s="126"/>
      <c r="CW893" s="126"/>
      <c r="CX893" s="126"/>
      <c r="CY893" s="126"/>
      <c r="CZ893" s="126"/>
      <c r="DA893" s="126"/>
      <c r="DB893" s="126"/>
      <c r="DC893" s="126"/>
      <c r="DD893" s="126"/>
      <c r="DE893" s="126"/>
      <c r="DF893" s="126"/>
      <c r="DG893" s="126"/>
      <c r="DH893" s="126"/>
      <c r="DI893" s="126"/>
      <c r="DJ893" s="126"/>
      <c r="DK893" s="126"/>
      <c r="DL893" s="126"/>
      <c r="DM893" s="126"/>
      <c r="DN893" s="126"/>
      <c r="DO893" s="126"/>
      <c r="DP893" s="126"/>
      <c r="DQ893" s="126"/>
      <c r="DR893" s="126"/>
      <c r="DS893" s="126"/>
      <c r="DT893" s="126"/>
      <c r="DU893" s="126"/>
      <c r="DV893" s="126"/>
      <c r="DW893" s="126"/>
      <c r="DX893" s="126"/>
      <c r="DY893" s="126"/>
      <c r="DZ893" s="126"/>
      <c r="EA893" s="126"/>
      <c r="EB893" s="126"/>
      <c r="EC893" s="126"/>
      <c r="ED893" s="126"/>
      <c r="EE893" s="126"/>
      <c r="EF893" s="126"/>
      <c r="EG893" s="126"/>
      <c r="EH893" s="126"/>
      <c r="EI893" s="126"/>
      <c r="EJ893" s="126"/>
      <c r="EK893" s="126"/>
      <c r="EL893" s="126"/>
      <c r="EM893" s="126"/>
      <c r="EN893" s="126"/>
      <c r="EO893" s="126"/>
      <c r="EP893" s="126"/>
      <c r="EQ893" s="126"/>
      <c r="ER893" s="126"/>
      <c r="ES893" s="126"/>
      <c r="ET893" s="126"/>
      <c r="EU893" s="126"/>
      <c r="EV893" s="126"/>
      <c r="EW893" s="126"/>
      <c r="EX893" s="126"/>
      <c r="EY893" s="126"/>
      <c r="EZ893" s="126"/>
      <c r="FA893" s="126"/>
      <c r="FB893" s="126"/>
      <c r="FC893" s="126"/>
      <c r="FD893" s="126"/>
      <c r="FE893" s="126"/>
      <c r="FF893" s="126"/>
      <c r="FG893" s="126"/>
      <c r="FH893" s="126"/>
      <c r="FI893" s="126"/>
      <c r="FJ893" s="126"/>
      <c r="FK893" s="126"/>
      <c r="FL893" s="126"/>
      <c r="FM893" s="126"/>
      <c r="FN893" s="126"/>
      <c r="FO893" s="126"/>
      <c r="FP893" s="126"/>
      <c r="FQ893" s="126"/>
      <c r="FR893" s="126"/>
      <c r="FS893" s="126"/>
      <c r="FT893" s="126"/>
      <c r="FU893" s="126"/>
      <c r="FV893" s="126"/>
      <c r="FW893" s="126"/>
      <c r="FX893" s="126"/>
      <c r="FY893" s="126"/>
      <c r="FZ893" s="126"/>
      <c r="GA893" s="126"/>
      <c r="GB893" s="126"/>
      <c r="GC893" s="126"/>
      <c r="GD893" s="126"/>
      <c r="GE893" s="126"/>
      <c r="GF893" s="126"/>
      <c r="GG893" s="126"/>
      <c r="GH893" s="126"/>
      <c r="GI893" s="126"/>
      <c r="GJ893" s="126"/>
      <c r="GK893" s="126"/>
      <c r="GL893" s="126"/>
      <c r="GM893" s="126"/>
      <c r="GN893" s="126"/>
      <c r="GO893" s="126"/>
      <c r="GP893" s="126"/>
      <c r="GQ893" s="126"/>
      <c r="GR893" s="126"/>
      <c r="GS893" s="126"/>
      <c r="GT893" s="126"/>
      <c r="GU893" s="126"/>
      <c r="GV893" s="126"/>
      <c r="GW893" s="126"/>
      <c r="GX893" s="126"/>
      <c r="GY893" s="126"/>
      <c r="GZ893" s="126"/>
      <c r="HA893" s="126"/>
      <c r="HB893" s="126"/>
      <c r="HC893" s="126"/>
      <c r="HD893" s="126"/>
      <c r="HE893" s="126"/>
      <c r="HF893" s="126"/>
      <c r="HG893" s="126"/>
      <c r="HH893" s="126"/>
      <c r="HI893" s="126"/>
      <c r="HJ893" s="126"/>
      <c r="HK893" s="126"/>
      <c r="HL893" s="126"/>
      <c r="HM893" s="126"/>
      <c r="HN893" s="126"/>
      <c r="HO893" s="126"/>
      <c r="HP893" s="126"/>
      <c r="HQ893" s="126"/>
      <c r="HR893" s="126"/>
      <c r="HS893" s="126"/>
      <c r="HT893" s="126"/>
      <c r="HU893" s="126"/>
      <c r="HV893" s="126"/>
      <c r="HW893" s="126"/>
      <c r="HX893" s="126"/>
      <c r="HY893" s="126"/>
      <c r="HZ893" s="126"/>
      <c r="IA893" s="126"/>
      <c r="IB893" s="126"/>
      <c r="IC893" s="126"/>
      <c r="ID893" s="126"/>
      <c r="IE893" s="126"/>
      <c r="IF893" s="126"/>
      <c r="IG893" s="126"/>
      <c r="IH893" s="126"/>
      <c r="II893" s="126"/>
      <c r="IJ893" s="126"/>
      <c r="IK893" s="126"/>
      <c r="IL893" s="126"/>
      <c r="IM893" s="126"/>
      <c r="IN893" s="126"/>
      <c r="IO893" s="126"/>
      <c r="IP893" s="126"/>
      <c r="IQ893" s="126"/>
      <c r="IR893" s="126"/>
      <c r="IS893" s="126"/>
      <c r="IT893" s="126"/>
      <c r="IU893" s="126"/>
      <c r="IV893" s="126"/>
      <c r="IW893" s="126"/>
      <c r="IX893" s="126"/>
      <c r="IY893" s="126"/>
      <c r="IZ893" s="126"/>
      <c r="JA893" s="126"/>
      <c r="JB893" s="126"/>
      <c r="JC893" s="126"/>
      <c r="JD893" s="126"/>
      <c r="JE893" s="126"/>
      <c r="JF893" s="126"/>
      <c r="JG893" s="126"/>
      <c r="JH893" s="126"/>
      <c r="JI893" s="126"/>
      <c r="JJ893" s="126"/>
      <c r="JK893" s="126"/>
      <c r="JL893" s="126"/>
      <c r="JM893" s="126"/>
      <c r="JN893" s="126"/>
      <c r="JO893" s="126"/>
      <c r="JP893" s="126"/>
      <c r="JQ893" s="126"/>
      <c r="JR893" s="126"/>
      <c r="JS893" s="126"/>
      <c r="JT893" s="126"/>
      <c r="JU893" s="126"/>
      <c r="JV893" s="126"/>
      <c r="JW893" s="126"/>
      <c r="JX893" s="126"/>
      <c r="JY893" s="126"/>
      <c r="JZ893" s="126"/>
      <c r="KA893" s="126"/>
      <c r="KB893" s="126"/>
      <c r="KC893" s="126"/>
      <c r="KD893" s="126"/>
      <c r="KE893" s="126"/>
      <c r="KF893" s="126"/>
      <c r="KG893" s="126"/>
      <c r="KH893" s="126"/>
      <c r="KI893" s="126"/>
      <c r="KJ893" s="126"/>
      <c r="KK893" s="126"/>
      <c r="KL893" s="126"/>
      <c r="KM893" s="126"/>
      <c r="KN893" s="126"/>
      <c r="KO893" s="126"/>
      <c r="KP893" s="126"/>
      <c r="KQ893" s="126"/>
      <c r="KR893" s="126"/>
      <c r="KS893" s="126"/>
      <c r="KT893" s="126"/>
      <c r="KU893" s="126"/>
      <c r="KV893" s="126"/>
      <c r="KW893" s="126"/>
      <c r="KX893" s="126"/>
      <c r="KY893" s="126"/>
      <c r="KZ893" s="126"/>
      <c r="LA893" s="126"/>
      <c r="LB893" s="126"/>
      <c r="LC893" s="126"/>
      <c r="LD893" s="126"/>
      <c r="LE893" s="126"/>
      <c r="LF893" s="126"/>
      <c r="LG893" s="126"/>
      <c r="LH893" s="126"/>
      <c r="LI893" s="126"/>
      <c r="LJ893" s="126"/>
      <c r="LK893" s="126"/>
      <c r="LL893" s="126"/>
      <c r="LM893" s="126"/>
      <c r="LN893" s="126"/>
      <c r="LO893" s="126"/>
      <c r="LP893" s="126"/>
      <c r="LQ893" s="126"/>
      <c r="LR893" s="126"/>
      <c r="LS893" s="126"/>
      <c r="LT893" s="126"/>
      <c r="LU893" s="126"/>
      <c r="LV893" s="126"/>
      <c r="LW893" s="126"/>
      <c r="LX893" s="126"/>
      <c r="LY893" s="126"/>
      <c r="LZ893" s="126"/>
      <c r="MA893" s="126"/>
      <c r="MB893" s="126"/>
      <c r="MC893" s="126"/>
      <c r="MD893" s="126"/>
      <c r="ME893" s="126"/>
      <c r="MF893" s="126"/>
      <c r="MG893" s="126"/>
      <c r="MH893" s="126"/>
      <c r="MI893" s="126"/>
      <c r="MJ893" s="126"/>
      <c r="MK893" s="126"/>
      <c r="ML893" s="126"/>
      <c r="MM893" s="126"/>
      <c r="MN893" s="126"/>
      <c r="MO893" s="126"/>
      <c r="MP893" s="126"/>
      <c r="MQ893" s="126"/>
      <c r="MR893" s="126"/>
      <c r="MS893" s="126"/>
      <c r="MT893" s="126"/>
      <c r="MU893" s="126"/>
      <c r="MV893" s="126"/>
      <c r="MW893" s="126"/>
      <c r="MX893" s="126"/>
      <c r="MY893" s="126"/>
      <c r="MZ893" s="126"/>
      <c r="NA893" s="126"/>
      <c r="NB893" s="126"/>
      <c r="NC893" s="126"/>
      <c r="ND893" s="126"/>
      <c r="NE893" s="126"/>
      <c r="NF893" s="126"/>
      <c r="NG893" s="126"/>
      <c r="NH893" s="126"/>
      <c r="NI893" s="126"/>
      <c r="NJ893" s="126"/>
      <c r="NK893" s="126"/>
      <c r="NL893" s="126"/>
      <c r="NM893" s="126"/>
      <c r="NN893" s="126"/>
      <c r="NO893" s="126"/>
      <c r="NP893" s="126"/>
      <c r="NQ893" s="126"/>
      <c r="NR893" s="126"/>
      <c r="NS893" s="126"/>
      <c r="NT893" s="126"/>
      <c r="NU893" s="126"/>
      <c r="NV893" s="126"/>
      <c r="NW893" s="126"/>
      <c r="NX893" s="126"/>
      <c r="NY893" s="126"/>
      <c r="NZ893" s="126"/>
      <c r="OA893" s="126"/>
      <c r="OB893" s="126"/>
      <c r="OC893" s="126"/>
      <c r="OD893" s="126"/>
      <c r="OE893" s="126"/>
      <c r="OF893" s="126"/>
      <c r="OG893" s="126"/>
      <c r="OH893" s="126"/>
      <c r="OI893" s="126"/>
      <c r="OJ893" s="126"/>
      <c r="OK893" s="126"/>
      <c r="OL893" s="126"/>
      <c r="OM893" s="126"/>
      <c r="ON893" s="126"/>
      <c r="OO893" s="126"/>
      <c r="OP893" s="126"/>
      <c r="OQ893" s="126"/>
      <c r="OR893" s="126"/>
      <c r="OS893" s="126"/>
      <c r="OT893" s="126"/>
      <c r="OU893" s="126"/>
      <c r="OV893" s="126"/>
      <c r="OW893" s="126"/>
      <c r="OX893" s="126"/>
      <c r="OY893" s="126"/>
      <c r="OZ893" s="126"/>
      <c r="PA893" s="126"/>
      <c r="PB893" s="126"/>
      <c r="PC893" s="126"/>
      <c r="PD893" s="126"/>
      <c r="PE893" s="126"/>
      <c r="PF893" s="126"/>
      <c r="PG893" s="126"/>
      <c r="PH893" s="126"/>
      <c r="PI893" s="126"/>
      <c r="PJ893" s="126"/>
      <c r="PK893" s="126"/>
      <c r="PL893" s="126"/>
      <c r="PM893" s="126"/>
      <c r="PN893" s="126"/>
      <c r="PO893" s="126"/>
      <c r="PP893" s="126"/>
      <c r="PQ893" s="126"/>
      <c r="PR893" s="126"/>
      <c r="PS893" s="126"/>
      <c r="PT893" s="126"/>
      <c r="PU893" s="126"/>
      <c r="PV893" s="126"/>
      <c r="PW893" s="126"/>
      <c r="PX893" s="126"/>
      <c r="PY893" s="126"/>
      <c r="PZ893" s="126"/>
      <c r="QA893" s="126"/>
      <c r="QB893" s="126"/>
      <c r="QC893" s="126"/>
      <c r="QD893" s="126"/>
      <c r="QE893" s="126"/>
      <c r="QF893" s="126"/>
      <c r="QG893" s="126"/>
      <c r="QH893" s="126"/>
      <c r="QI893" s="126"/>
      <c r="QJ893" s="126"/>
      <c r="QK893" s="126"/>
      <c r="QL893" s="126"/>
      <c r="QM893" s="126"/>
      <c r="QN893" s="126"/>
      <c r="QO893" s="126"/>
      <c r="QP893" s="126"/>
      <c r="QQ893" s="126"/>
      <c r="QR893" s="126"/>
      <c r="QS893" s="126"/>
      <c r="QT893" s="126"/>
      <c r="QU893" s="126"/>
      <c r="QV893" s="126"/>
      <c r="QW893" s="126"/>
      <c r="QX893" s="126"/>
      <c r="QY893" s="126"/>
      <c r="QZ893" s="126"/>
      <c r="RA893" s="126"/>
      <c r="RB893" s="126"/>
      <c r="RC893" s="126"/>
      <c r="RD893" s="126"/>
      <c r="RE893" s="126"/>
      <c r="RF893" s="126"/>
      <c r="RG893" s="126"/>
      <c r="RH893" s="126"/>
      <c r="RI893" s="126"/>
      <c r="RJ893" s="126"/>
      <c r="RK893" s="126"/>
      <c r="RL893" s="126"/>
      <c r="RM893" s="126"/>
      <c r="RN893" s="126"/>
      <c r="RO893" s="126"/>
      <c r="RP893" s="126"/>
      <c r="RQ893" s="126"/>
      <c r="RR893" s="126"/>
      <c r="RS893" s="126"/>
      <c r="RT893" s="126"/>
      <c r="RU893" s="126"/>
      <c r="RV893" s="126"/>
      <c r="RW893" s="126"/>
      <c r="RX893" s="126"/>
      <c r="RY893" s="126"/>
      <c r="RZ893" s="126"/>
      <c r="SA893" s="126"/>
      <c r="SB893" s="126"/>
      <c r="SC893" s="126"/>
      <c r="SD893" s="126"/>
      <c r="SE893" s="126"/>
      <c r="SF893" s="126"/>
      <c r="SG893" s="126"/>
      <c r="SH893" s="126"/>
      <c r="SI893" s="126"/>
      <c r="SJ893" s="126"/>
      <c r="SK893" s="126"/>
      <c r="SL893" s="126"/>
      <c r="SM893" s="126"/>
      <c r="SN893" s="126"/>
      <c r="SO893" s="126"/>
      <c r="SP893" s="126"/>
      <c r="SQ893" s="126"/>
      <c r="SR893" s="126"/>
      <c r="SS893" s="126"/>
      <c r="ST893" s="126"/>
      <c r="SU893" s="126"/>
      <c r="SV893" s="126"/>
      <c r="SW893" s="126"/>
      <c r="SX893" s="126"/>
      <c r="SY893" s="126"/>
      <c r="SZ893" s="126"/>
      <c r="TA893" s="126"/>
      <c r="TB893" s="126"/>
      <c r="TC893" s="126"/>
      <c r="TD893" s="126"/>
      <c r="TE893" s="126"/>
      <c r="TF893" s="126"/>
      <c r="TG893" s="126"/>
      <c r="TH893" s="126"/>
      <c r="TI893" s="126"/>
      <c r="TJ893" s="126"/>
      <c r="TK893" s="126"/>
      <c r="TL893" s="126"/>
      <c r="TM893" s="126"/>
      <c r="TN893" s="126"/>
      <c r="TO893" s="126"/>
      <c r="TP893" s="126"/>
      <c r="TQ893" s="126"/>
      <c r="TR893" s="126"/>
      <c r="TS893" s="126"/>
      <c r="TT893" s="126"/>
      <c r="TU893" s="126"/>
      <c r="TV893" s="126"/>
      <c r="TW893" s="126"/>
      <c r="TX893" s="126"/>
      <c r="TY893" s="126"/>
      <c r="TZ893" s="126"/>
      <c r="UA893" s="126"/>
      <c r="UB893" s="126"/>
      <c r="UC893" s="126"/>
      <c r="UD893" s="126"/>
      <c r="UE893" s="126"/>
      <c r="UF893" s="126"/>
      <c r="UG893" s="126"/>
      <c r="UH893" s="126"/>
      <c r="UI893" s="126"/>
      <c r="UJ893" s="126"/>
      <c r="UK893" s="126"/>
      <c r="UL893" s="126"/>
      <c r="UM893" s="126"/>
      <c r="UN893" s="126"/>
      <c r="UO893" s="126"/>
      <c r="UP893" s="126"/>
      <c r="UQ893" s="126"/>
      <c r="UR893" s="126"/>
      <c r="US893" s="126"/>
      <c r="UT893" s="126"/>
      <c r="UU893" s="126"/>
      <c r="UV893" s="126"/>
      <c r="UW893" s="126"/>
      <c r="UX893" s="126"/>
      <c r="UY893" s="126"/>
      <c r="UZ893" s="126"/>
      <c r="VA893" s="126"/>
      <c r="VB893" s="126"/>
      <c r="VC893" s="126"/>
      <c r="VD893" s="126"/>
      <c r="VE893" s="126"/>
      <c r="VF893" s="126"/>
      <c r="VG893" s="126"/>
      <c r="VH893" s="126"/>
      <c r="VI893" s="126"/>
      <c r="VJ893" s="126"/>
      <c r="VK893" s="126"/>
      <c r="VL893" s="126"/>
      <c r="VM893" s="126"/>
      <c r="VN893" s="126"/>
      <c r="VO893" s="126"/>
      <c r="VP893" s="126"/>
      <c r="VQ893" s="126"/>
      <c r="VR893" s="126"/>
      <c r="VS893" s="126"/>
      <c r="VT893" s="126"/>
      <c r="VU893" s="126"/>
      <c r="VV893" s="126"/>
      <c r="VW893" s="126"/>
      <c r="VX893" s="126"/>
      <c r="VY893" s="126"/>
      <c r="VZ893" s="126"/>
      <c r="WA893" s="126"/>
      <c r="WB893" s="126"/>
      <c r="WC893" s="126"/>
      <c r="WD893" s="126"/>
      <c r="WE893" s="126"/>
      <c r="WF893" s="126"/>
      <c r="WG893" s="126"/>
      <c r="WH893" s="126"/>
      <c r="WI893" s="126"/>
      <c r="WJ893" s="126"/>
      <c r="WK893" s="126"/>
      <c r="WL893" s="126"/>
      <c r="WM893" s="126"/>
      <c r="WN893" s="126"/>
      <c r="WO893" s="126"/>
      <c r="WP893" s="126"/>
      <c r="WQ893" s="126"/>
      <c r="WR893" s="126"/>
      <c r="WS893" s="126"/>
      <c r="WT893" s="126"/>
      <c r="WU893" s="126"/>
      <c r="WV893" s="126"/>
      <c r="WW893" s="126"/>
      <c r="WX893" s="126"/>
      <c r="WY893" s="126"/>
      <c r="WZ893" s="126"/>
      <c r="XA893" s="126"/>
      <c r="XB893" s="126"/>
      <c r="XC893" s="126"/>
      <c r="XD893" s="126"/>
      <c r="XE893" s="126"/>
      <c r="XF893" s="126"/>
      <c r="XG893" s="126"/>
      <c r="XH893" s="126"/>
      <c r="XI893" s="126"/>
      <c r="XJ893" s="126"/>
      <c r="XK893" s="126"/>
      <c r="XL893" s="126"/>
      <c r="XM893" s="126"/>
      <c r="XN893" s="126"/>
      <c r="XO893" s="126"/>
      <c r="XP893" s="126"/>
      <c r="XQ893" s="126"/>
      <c r="XR893" s="126"/>
      <c r="XS893" s="126"/>
      <c r="XT893" s="126"/>
      <c r="XU893" s="126"/>
      <c r="XV893" s="126"/>
      <c r="XW893" s="126"/>
      <c r="XX893" s="126"/>
      <c r="XY893" s="126"/>
      <c r="XZ893" s="126"/>
      <c r="YA893" s="126"/>
      <c r="YB893" s="126"/>
      <c r="YC893" s="126"/>
      <c r="YD893" s="126"/>
      <c r="YE893" s="126"/>
      <c r="YF893" s="126"/>
      <c r="YG893" s="126"/>
      <c r="YH893" s="126"/>
      <c r="YI893" s="126"/>
      <c r="YJ893" s="126"/>
      <c r="YK893" s="126"/>
      <c r="YL893" s="126"/>
      <c r="YM893" s="126"/>
      <c r="YN893" s="126"/>
      <c r="YO893" s="126"/>
      <c r="YP893" s="126"/>
      <c r="YQ893" s="126"/>
      <c r="YR893" s="126"/>
      <c r="YS893" s="126"/>
      <c r="YT893" s="126"/>
      <c r="YU893" s="126"/>
      <c r="YV893" s="126"/>
      <c r="YW893" s="126"/>
      <c r="YX893" s="126"/>
      <c r="YY893" s="126"/>
      <c r="YZ893" s="126"/>
      <c r="ZA893" s="126"/>
      <c r="ZB893" s="126"/>
      <c r="ZC893" s="126"/>
      <c r="ZD893" s="126"/>
      <c r="ZE893" s="126"/>
      <c r="ZF893" s="126"/>
      <c r="ZG893" s="126"/>
      <c r="ZH893" s="126"/>
      <c r="ZI893" s="126"/>
      <c r="ZJ893" s="126"/>
      <c r="ZK893" s="126"/>
      <c r="ZL893" s="126"/>
      <c r="ZM893" s="126"/>
      <c r="ZN893" s="126"/>
      <c r="ZO893" s="126"/>
      <c r="ZP893" s="126"/>
      <c r="ZQ893" s="126"/>
      <c r="ZR893" s="126"/>
      <c r="ZS893" s="126"/>
      <c r="ZT893" s="126"/>
      <c r="ZU893" s="126"/>
      <c r="ZV893" s="126"/>
      <c r="ZW893" s="126"/>
      <c r="ZX893" s="126"/>
      <c r="ZY893" s="126"/>
      <c r="ZZ893" s="126"/>
      <c r="AAA893" s="126"/>
      <c r="AAB893" s="126"/>
      <c r="AAC893" s="126"/>
      <c r="AAD893" s="126"/>
      <c r="AAE893" s="126"/>
      <c r="AAF893" s="126"/>
      <c r="AAG893" s="126"/>
      <c r="AAH893" s="126"/>
      <c r="AAI893" s="126"/>
      <c r="AAJ893" s="126"/>
      <c r="AAK893" s="126"/>
      <c r="AAL893" s="126"/>
      <c r="AAM893" s="126"/>
      <c r="AAN893" s="126"/>
      <c r="AAO893" s="126"/>
      <c r="AAP893" s="126"/>
      <c r="AAQ893" s="126"/>
      <c r="AAR893" s="126"/>
      <c r="AAS893" s="126"/>
      <c r="AAT893" s="126"/>
      <c r="AAU893" s="126"/>
      <c r="AAV893" s="126"/>
      <c r="AAW893" s="126"/>
      <c r="AAX893" s="126"/>
      <c r="AAY893" s="126"/>
      <c r="AAZ893" s="126"/>
      <c r="ABA893" s="126"/>
      <c r="ABB893" s="126"/>
      <c r="ABC893" s="126"/>
      <c r="ABD893" s="126"/>
      <c r="ABE893" s="126"/>
      <c r="ABF893" s="126"/>
      <c r="ABG893" s="126"/>
      <c r="ABH893" s="126"/>
      <c r="ABI893" s="126"/>
      <c r="ABJ893" s="126"/>
      <c r="ABK893" s="126"/>
      <c r="ABL893" s="126"/>
      <c r="ABM893" s="126"/>
      <c r="ABN893" s="126"/>
      <c r="ABO893" s="126"/>
      <c r="ABP893" s="126"/>
      <c r="ABQ893" s="126"/>
      <c r="ABR893" s="126"/>
      <c r="ABS893" s="126"/>
      <c r="ABT893" s="126"/>
      <c r="ABU893" s="126"/>
      <c r="ABV893" s="126"/>
      <c r="ABW893" s="126"/>
      <c r="ABX893" s="126"/>
      <c r="ABY893" s="126"/>
      <c r="ABZ893" s="126"/>
      <c r="ACA893" s="126"/>
      <c r="ACB893" s="126"/>
      <c r="ACC893" s="126"/>
      <c r="ACD893" s="126"/>
      <c r="ACE893" s="126"/>
      <c r="ACF893" s="126"/>
      <c r="ACG893" s="126"/>
      <c r="ACH893" s="126"/>
      <c r="ACI893" s="126"/>
      <c r="ACJ893" s="126"/>
      <c r="ACK893" s="126"/>
      <c r="ACL893" s="126"/>
      <c r="ACM893" s="126"/>
      <c r="ACN893" s="126"/>
      <c r="ACO893" s="126"/>
      <c r="ACP893" s="126"/>
      <c r="ACQ893" s="126"/>
      <c r="ACR893" s="126"/>
      <c r="ACS893" s="126"/>
      <c r="ACT893" s="126"/>
      <c r="ACU893" s="126"/>
      <c r="ACV893" s="126"/>
      <c r="ACW893" s="126"/>
      <c r="ACX893" s="126"/>
      <c r="ACY893" s="126"/>
      <c r="ACZ893" s="126"/>
      <c r="ADA893" s="126"/>
      <c r="ADB893" s="126"/>
      <c r="ADC893" s="126"/>
      <c r="ADD893" s="126"/>
      <c r="ADE893" s="126"/>
      <c r="ADF893" s="126"/>
      <c r="ADG893" s="126"/>
      <c r="ADH893" s="126"/>
      <c r="ADI893" s="126"/>
      <c r="ADJ893" s="126"/>
      <c r="ADK893" s="126"/>
      <c r="ADL893" s="126"/>
      <c r="ADM893" s="126"/>
      <c r="ADN893" s="126"/>
      <c r="ADO893" s="126"/>
      <c r="ADP893" s="126"/>
      <c r="ADQ893" s="126"/>
      <c r="ADR893" s="126"/>
      <c r="ADS893" s="126"/>
      <c r="ADT893" s="126"/>
      <c r="ADU893" s="126"/>
      <c r="ADV893" s="126"/>
      <c r="ADW893" s="126"/>
      <c r="ADX893" s="126"/>
      <c r="ADY893" s="126"/>
      <c r="ADZ893" s="126"/>
      <c r="AEA893" s="126"/>
      <c r="AEB893" s="126"/>
      <c r="AEC893" s="126"/>
      <c r="AED893" s="126"/>
      <c r="AEE893" s="126"/>
      <c r="AEF893" s="126"/>
      <c r="AEG893" s="126"/>
      <c r="AEH893" s="126"/>
      <c r="AEI893" s="126"/>
      <c r="AEJ893" s="126"/>
      <c r="AEK893" s="126"/>
      <c r="AEL893" s="126"/>
      <c r="AEM893" s="126"/>
      <c r="AEN893" s="126"/>
      <c r="AEO893" s="126"/>
      <c r="AEP893" s="126"/>
      <c r="AEQ893" s="126"/>
      <c r="AER893" s="126"/>
      <c r="AES893" s="126"/>
      <c r="AET893" s="126"/>
      <c r="AEU893" s="126"/>
      <c r="AEV893" s="126"/>
      <c r="AEW893" s="126"/>
      <c r="AEX893" s="126"/>
      <c r="AEY893" s="126"/>
      <c r="AEZ893" s="126"/>
      <c r="AFA893" s="126"/>
      <c r="AFB893" s="126"/>
      <c r="AFC893" s="126"/>
      <c r="AFD893" s="126"/>
      <c r="AFE893" s="126"/>
      <c r="AFF893" s="126"/>
      <c r="AFG893" s="126"/>
      <c r="AFH893" s="126"/>
      <c r="AFI893" s="126"/>
      <c r="AFJ893" s="126"/>
      <c r="AFK893" s="126"/>
      <c r="AFL893" s="126"/>
      <c r="AFM893" s="126"/>
      <c r="AFN893" s="126"/>
      <c r="AFO893" s="126"/>
      <c r="AFP893" s="126"/>
      <c r="AFQ893" s="126"/>
      <c r="AFR893" s="126"/>
      <c r="AFS893" s="126"/>
      <c r="AFT893" s="126"/>
      <c r="AFU893" s="126"/>
      <c r="AFV893" s="126"/>
      <c r="AFW893" s="126"/>
      <c r="AFX893" s="126"/>
      <c r="AFY893" s="126"/>
      <c r="AFZ893" s="126"/>
      <c r="AGA893" s="126"/>
      <c r="AGB893" s="126"/>
      <c r="AGC893" s="126"/>
      <c r="AGD893" s="126"/>
      <c r="AGE893" s="126"/>
      <c r="AGF893" s="126"/>
      <c r="AGG893" s="126"/>
      <c r="AGH893" s="126"/>
      <c r="AGI893" s="126"/>
      <c r="AGJ893" s="126"/>
      <c r="AGK893" s="126"/>
      <c r="AGL893" s="126"/>
      <c r="AGM893" s="126"/>
      <c r="AGN893" s="126"/>
      <c r="AGO893" s="126"/>
      <c r="AGP893" s="126"/>
      <c r="AGQ893" s="126"/>
      <c r="AGR893" s="126"/>
      <c r="AGS893" s="126"/>
      <c r="AGT893" s="126"/>
      <c r="AGU893" s="126"/>
      <c r="AGV893" s="126"/>
      <c r="AGW893" s="126"/>
      <c r="AGX893" s="126"/>
      <c r="AGY893" s="126"/>
      <c r="AGZ893" s="126"/>
      <c r="AHA893" s="126"/>
      <c r="AHB893" s="126"/>
      <c r="AHC893" s="126"/>
      <c r="AHD893" s="126"/>
      <c r="AHE893" s="126"/>
      <c r="AHF893" s="126"/>
      <c r="AHG893" s="126"/>
      <c r="AHH893" s="126"/>
      <c r="AHI893" s="126"/>
      <c r="AHJ893" s="126"/>
      <c r="AHK893" s="126"/>
      <c r="AHL893" s="126"/>
      <c r="AHM893" s="126"/>
      <c r="AHN893" s="126"/>
      <c r="AHO893" s="126"/>
      <c r="AHP893" s="126"/>
      <c r="AHQ893" s="126"/>
      <c r="AHR893" s="126"/>
      <c r="AHS893" s="126"/>
      <c r="AHT893" s="126"/>
      <c r="AHU893" s="126"/>
      <c r="AHV893" s="126"/>
      <c r="AHW893" s="126"/>
      <c r="AHX893" s="126"/>
      <c r="AHY893" s="126"/>
      <c r="AHZ893" s="126"/>
      <c r="AIA893" s="126"/>
      <c r="AIB893" s="126"/>
      <c r="AIC893" s="126"/>
      <c r="AID893" s="126"/>
      <c r="AIE893" s="126"/>
      <c r="AIF893" s="126"/>
      <c r="AIG893" s="126"/>
      <c r="AIH893" s="126"/>
      <c r="AII893" s="126"/>
      <c r="AIJ893" s="126"/>
      <c r="AIK893" s="126"/>
      <c r="AIL893" s="126"/>
      <c r="AIM893" s="126"/>
      <c r="AIN893" s="126"/>
      <c r="AIO893" s="126"/>
      <c r="AIP893" s="126"/>
      <c r="AIQ893" s="126"/>
      <c r="AIR893" s="126"/>
      <c r="AIS893" s="126"/>
      <c r="AIT893" s="126"/>
      <c r="AIU893" s="126"/>
      <c r="AIV893" s="126"/>
      <c r="AIW893" s="126"/>
      <c r="AIX893" s="126"/>
      <c r="AIY893" s="126"/>
      <c r="AIZ893" s="126"/>
      <c r="AJA893" s="126"/>
      <c r="AJB893" s="126"/>
      <c r="AJC893" s="126"/>
      <c r="AJD893" s="126"/>
      <c r="AJE893" s="126"/>
      <c r="AJF893" s="126"/>
      <c r="AJG893" s="126"/>
      <c r="AJH893" s="126"/>
      <c r="AJI893" s="126"/>
      <c r="AJJ893" s="126"/>
      <c r="AJK893" s="126"/>
      <c r="AJL893" s="126"/>
      <c r="AJM893" s="126"/>
      <c r="AJN893" s="126"/>
      <c r="AJO893" s="126"/>
      <c r="AJP893" s="126"/>
      <c r="AJQ893" s="126"/>
      <c r="AJR893" s="126"/>
      <c r="AJS893" s="126"/>
      <c r="AJT893" s="126"/>
      <c r="AJU893" s="126"/>
      <c r="AJV893" s="126"/>
      <c r="AJW893" s="126"/>
      <c r="AJX893" s="126"/>
      <c r="AJY893" s="126"/>
      <c r="AJZ893" s="126"/>
      <c r="AKA893" s="126"/>
      <c r="AKB893" s="126"/>
      <c r="AKC893" s="126"/>
      <c r="AKD893" s="126"/>
      <c r="AKE893" s="126"/>
      <c r="AKF893" s="126"/>
      <c r="AKG893" s="126"/>
      <c r="AKH893" s="126"/>
      <c r="AKI893" s="126"/>
      <c r="AKJ893" s="126"/>
      <c r="AKK893" s="126"/>
      <c r="AKL893" s="126"/>
      <c r="AKM893" s="126"/>
      <c r="AKN893" s="126"/>
      <c r="AKO893" s="126"/>
      <c r="AKP893" s="126"/>
      <c r="AKQ893" s="126"/>
      <c r="AKR893" s="126"/>
      <c r="AKS893" s="126"/>
      <c r="AKT893" s="126"/>
      <c r="AKU893" s="126"/>
      <c r="AKV893" s="126"/>
      <c r="AKW893" s="126"/>
      <c r="AKX893" s="126"/>
    </row>
    <row r="894" spans="1:986" ht="15.75" x14ac:dyDescent="0.25">
      <c r="A894" s="29"/>
      <c r="B894" s="43"/>
      <c r="C894" s="302" t="s">
        <v>94</v>
      </c>
      <c r="D894" s="302"/>
      <c r="E894" s="45">
        <f>SUM(E893/366)</f>
        <v>566.881019125683</v>
      </c>
      <c r="F894" s="45">
        <f>SUM(F893/366)</f>
        <v>330.66912841530058</v>
      </c>
      <c r="G894" s="45">
        <f>SUM(G893/366)</f>
        <v>203.16597814207645</v>
      </c>
      <c r="H894" s="45">
        <f>SUM(H893/366)</f>
        <v>86.909489071038266</v>
      </c>
      <c r="I894" s="47">
        <f>SUM(E894:H894)</f>
        <v>1187.6256147540983</v>
      </c>
      <c r="J894" s="119"/>
      <c r="K894" s="120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26"/>
      <c r="AG894" s="126"/>
      <c r="AH894" s="126"/>
      <c r="AI894" s="126"/>
      <c r="AJ894" s="126"/>
      <c r="AK894" s="126"/>
      <c r="AL894" s="126"/>
      <c r="AM894" s="126"/>
      <c r="AN894" s="126"/>
      <c r="AO894" s="126"/>
      <c r="AP894" s="126"/>
      <c r="AQ894" s="126"/>
      <c r="AR894" s="126"/>
      <c r="AS894" s="126"/>
      <c r="AT894" s="126"/>
      <c r="AU894" s="126"/>
      <c r="AV894" s="126"/>
      <c r="AW894" s="126"/>
      <c r="AX894" s="126"/>
      <c r="AY894" s="126"/>
      <c r="AZ894" s="126"/>
      <c r="BA894" s="126"/>
      <c r="BB894" s="126"/>
      <c r="BC894" s="126"/>
      <c r="BD894" s="126"/>
      <c r="BE894" s="126"/>
      <c r="BF894" s="126"/>
      <c r="BG894" s="126"/>
      <c r="BH894" s="126"/>
      <c r="BI894" s="126"/>
      <c r="BJ894" s="126"/>
      <c r="BK894" s="126"/>
      <c r="BL894" s="126"/>
      <c r="BM894" s="126"/>
      <c r="BN894" s="126"/>
      <c r="BO894" s="126"/>
      <c r="BP894" s="126"/>
      <c r="BQ894" s="126"/>
      <c r="BR894" s="126"/>
      <c r="BS894" s="126"/>
      <c r="BT894" s="126"/>
      <c r="BU894" s="126"/>
      <c r="BV894" s="126"/>
      <c r="BW894" s="126"/>
      <c r="BX894" s="126"/>
      <c r="BY894" s="126"/>
      <c r="BZ894" s="126"/>
      <c r="CA894" s="126"/>
      <c r="CB894" s="126"/>
      <c r="CC894" s="126"/>
      <c r="CD894" s="126"/>
      <c r="CE894" s="126"/>
      <c r="CF894" s="126"/>
      <c r="CG894" s="126"/>
      <c r="CH894" s="126"/>
      <c r="CI894" s="126"/>
      <c r="CJ894" s="126"/>
      <c r="CK894" s="126"/>
      <c r="CL894" s="126"/>
      <c r="CM894" s="126"/>
      <c r="CN894" s="126"/>
      <c r="CO894" s="126"/>
      <c r="CP894" s="126"/>
      <c r="CQ894" s="126"/>
      <c r="CR894" s="126"/>
      <c r="CS894" s="126"/>
      <c r="CT894" s="126"/>
      <c r="CU894" s="126"/>
      <c r="CV894" s="126"/>
      <c r="CW894" s="126"/>
      <c r="CX894" s="126"/>
      <c r="CY894" s="126"/>
      <c r="CZ894" s="126"/>
      <c r="DA894" s="126"/>
      <c r="DB894" s="126"/>
      <c r="DC894" s="126"/>
      <c r="DD894" s="126"/>
      <c r="DE894" s="126"/>
      <c r="DF894" s="126"/>
      <c r="DG894" s="126"/>
      <c r="DH894" s="126"/>
      <c r="DI894" s="126"/>
      <c r="DJ894" s="126"/>
      <c r="DK894" s="126"/>
      <c r="DL894" s="126"/>
      <c r="DM894" s="126"/>
      <c r="DN894" s="126"/>
      <c r="DO894" s="126"/>
      <c r="DP894" s="126"/>
      <c r="DQ894" s="126"/>
      <c r="DR894" s="126"/>
      <c r="DS894" s="126"/>
      <c r="DT894" s="126"/>
      <c r="DU894" s="126"/>
      <c r="DV894" s="126"/>
      <c r="DW894" s="126"/>
      <c r="DX894" s="126"/>
      <c r="DY894" s="126"/>
      <c r="DZ894" s="126"/>
      <c r="EA894" s="126"/>
      <c r="EB894" s="126"/>
      <c r="EC894" s="126"/>
      <c r="ED894" s="126"/>
      <c r="EE894" s="126"/>
      <c r="EF894" s="126"/>
      <c r="EG894" s="126"/>
      <c r="EH894" s="126"/>
      <c r="EI894" s="126"/>
      <c r="EJ894" s="126"/>
      <c r="EK894" s="126"/>
      <c r="EL894" s="126"/>
      <c r="EM894" s="126"/>
      <c r="EN894" s="126"/>
      <c r="EO894" s="126"/>
      <c r="EP894" s="126"/>
      <c r="EQ894" s="126"/>
      <c r="ER894" s="126"/>
      <c r="ES894" s="126"/>
      <c r="ET894" s="126"/>
      <c r="EU894" s="126"/>
      <c r="EV894" s="126"/>
      <c r="EW894" s="126"/>
      <c r="EX894" s="126"/>
      <c r="EY894" s="126"/>
      <c r="EZ894" s="126"/>
      <c r="FA894" s="126"/>
      <c r="FB894" s="126"/>
      <c r="FC894" s="126"/>
      <c r="FD894" s="126"/>
      <c r="FE894" s="126"/>
      <c r="FF894" s="126"/>
      <c r="FG894" s="126"/>
      <c r="FH894" s="126"/>
      <c r="FI894" s="126"/>
      <c r="FJ894" s="126"/>
      <c r="FK894" s="126"/>
      <c r="FL894" s="126"/>
      <c r="FM894" s="126"/>
      <c r="FN894" s="126"/>
      <c r="FO894" s="126"/>
      <c r="FP894" s="126"/>
      <c r="FQ894" s="126"/>
      <c r="FR894" s="126"/>
      <c r="FS894" s="126"/>
      <c r="FT894" s="126"/>
      <c r="FU894" s="126"/>
      <c r="FV894" s="126"/>
      <c r="FW894" s="126"/>
      <c r="FX894" s="126"/>
      <c r="FY894" s="126"/>
      <c r="FZ894" s="126"/>
      <c r="GA894" s="126"/>
      <c r="GB894" s="126"/>
      <c r="GC894" s="126"/>
      <c r="GD894" s="126"/>
      <c r="GE894" s="126"/>
      <c r="GF894" s="126"/>
      <c r="GG894" s="126"/>
      <c r="GH894" s="126"/>
      <c r="GI894" s="126"/>
      <c r="GJ894" s="126"/>
      <c r="GK894" s="126"/>
      <c r="GL894" s="126"/>
      <c r="GM894" s="126"/>
      <c r="GN894" s="126"/>
      <c r="GO894" s="126"/>
      <c r="GP894" s="126"/>
      <c r="GQ894" s="126"/>
      <c r="GR894" s="126"/>
      <c r="GS894" s="126"/>
      <c r="GT894" s="126"/>
      <c r="GU894" s="126"/>
      <c r="GV894" s="126"/>
      <c r="GW894" s="126"/>
      <c r="GX894" s="126"/>
      <c r="GY894" s="126"/>
      <c r="GZ894" s="126"/>
      <c r="HA894" s="126"/>
      <c r="HB894" s="126"/>
      <c r="HC894" s="126"/>
      <c r="HD894" s="126"/>
      <c r="HE894" s="126"/>
      <c r="HF894" s="126"/>
      <c r="HG894" s="126"/>
      <c r="HH894" s="126"/>
      <c r="HI894" s="126"/>
      <c r="HJ894" s="126"/>
      <c r="HK894" s="126"/>
      <c r="HL894" s="126"/>
      <c r="HM894" s="126"/>
      <c r="HN894" s="126"/>
      <c r="HO894" s="126"/>
      <c r="HP894" s="126"/>
      <c r="HQ894" s="126"/>
      <c r="HR894" s="126"/>
      <c r="HS894" s="126"/>
      <c r="HT894" s="126"/>
      <c r="HU894" s="126"/>
      <c r="HV894" s="126"/>
      <c r="HW894" s="126"/>
      <c r="HX894" s="126"/>
      <c r="HY894" s="126"/>
      <c r="HZ894" s="126"/>
      <c r="IA894" s="126"/>
      <c r="IB894" s="126"/>
      <c r="IC894" s="126"/>
      <c r="ID894" s="126"/>
      <c r="IE894" s="126"/>
      <c r="IF894" s="126"/>
      <c r="IG894" s="126"/>
      <c r="IH894" s="126"/>
      <c r="II894" s="126"/>
      <c r="IJ894" s="126"/>
      <c r="IK894" s="126"/>
      <c r="IL894" s="126"/>
      <c r="IM894" s="126"/>
      <c r="IN894" s="126"/>
      <c r="IO894" s="126"/>
      <c r="IP894" s="126"/>
      <c r="IQ894" s="126"/>
      <c r="IR894" s="126"/>
      <c r="IS894" s="126"/>
      <c r="IT894" s="126"/>
      <c r="IU894" s="126"/>
      <c r="IV894" s="126"/>
      <c r="IW894" s="126"/>
      <c r="IX894" s="126"/>
      <c r="IY894" s="126"/>
      <c r="IZ894" s="126"/>
      <c r="JA894" s="126"/>
      <c r="JB894" s="126"/>
      <c r="JC894" s="126"/>
      <c r="JD894" s="126"/>
      <c r="JE894" s="126"/>
      <c r="JF894" s="126"/>
      <c r="JG894" s="126"/>
      <c r="JH894" s="126"/>
      <c r="JI894" s="126"/>
      <c r="JJ894" s="126"/>
      <c r="JK894" s="126"/>
      <c r="JL894" s="126"/>
      <c r="JM894" s="126"/>
      <c r="JN894" s="126"/>
      <c r="JO894" s="126"/>
      <c r="JP894" s="126"/>
      <c r="JQ894" s="126"/>
      <c r="JR894" s="126"/>
      <c r="JS894" s="126"/>
      <c r="JT894" s="126"/>
      <c r="JU894" s="126"/>
      <c r="JV894" s="126"/>
      <c r="JW894" s="126"/>
      <c r="JX894" s="126"/>
      <c r="JY894" s="126"/>
      <c r="JZ894" s="126"/>
      <c r="KA894" s="126"/>
      <c r="KB894" s="126"/>
      <c r="KC894" s="126"/>
      <c r="KD894" s="126"/>
      <c r="KE894" s="126"/>
      <c r="KF894" s="126"/>
      <c r="KG894" s="126"/>
      <c r="KH894" s="126"/>
      <c r="KI894" s="126"/>
      <c r="KJ894" s="126"/>
      <c r="KK894" s="126"/>
      <c r="KL894" s="126"/>
      <c r="KM894" s="126"/>
      <c r="KN894" s="126"/>
      <c r="KO894" s="126"/>
      <c r="KP894" s="126"/>
      <c r="KQ894" s="126"/>
      <c r="KR894" s="126"/>
      <c r="KS894" s="126"/>
      <c r="KT894" s="126"/>
      <c r="KU894" s="126"/>
      <c r="KV894" s="126"/>
      <c r="KW894" s="126"/>
      <c r="KX894" s="126"/>
      <c r="KY894" s="126"/>
      <c r="KZ894" s="126"/>
      <c r="LA894" s="126"/>
      <c r="LB894" s="126"/>
      <c r="LC894" s="126"/>
      <c r="LD894" s="126"/>
      <c r="LE894" s="126"/>
      <c r="LF894" s="126"/>
      <c r="LG894" s="126"/>
      <c r="LH894" s="126"/>
      <c r="LI894" s="126"/>
      <c r="LJ894" s="126"/>
      <c r="LK894" s="126"/>
      <c r="LL894" s="126"/>
      <c r="LM894" s="126"/>
      <c r="LN894" s="126"/>
      <c r="LO894" s="126"/>
      <c r="LP894" s="126"/>
      <c r="LQ894" s="126"/>
      <c r="LR894" s="126"/>
      <c r="LS894" s="126"/>
      <c r="LT894" s="126"/>
      <c r="LU894" s="126"/>
      <c r="LV894" s="126"/>
      <c r="LW894" s="126"/>
      <c r="LX894" s="126"/>
      <c r="LY894" s="126"/>
      <c r="LZ894" s="126"/>
      <c r="MA894" s="126"/>
      <c r="MB894" s="126"/>
      <c r="MC894" s="126"/>
      <c r="MD894" s="126"/>
      <c r="ME894" s="126"/>
      <c r="MF894" s="126"/>
      <c r="MG894" s="126"/>
      <c r="MH894" s="126"/>
      <c r="MI894" s="126"/>
      <c r="MJ894" s="126"/>
      <c r="MK894" s="126"/>
      <c r="ML894" s="126"/>
      <c r="MM894" s="126"/>
      <c r="MN894" s="126"/>
      <c r="MO894" s="126"/>
      <c r="MP894" s="126"/>
      <c r="MQ894" s="126"/>
      <c r="MR894" s="126"/>
      <c r="MS894" s="126"/>
      <c r="MT894" s="126"/>
      <c r="MU894" s="126"/>
      <c r="MV894" s="126"/>
      <c r="MW894" s="126"/>
      <c r="MX894" s="126"/>
      <c r="MY894" s="126"/>
      <c r="MZ894" s="126"/>
      <c r="NA894" s="126"/>
      <c r="NB894" s="126"/>
      <c r="NC894" s="126"/>
      <c r="ND894" s="126"/>
      <c r="NE894" s="126"/>
      <c r="NF894" s="126"/>
      <c r="NG894" s="126"/>
      <c r="NH894" s="126"/>
      <c r="NI894" s="126"/>
      <c r="NJ894" s="126"/>
      <c r="NK894" s="126"/>
      <c r="NL894" s="126"/>
      <c r="NM894" s="126"/>
      <c r="NN894" s="126"/>
      <c r="NO894" s="126"/>
      <c r="NP894" s="126"/>
      <c r="NQ894" s="126"/>
      <c r="NR894" s="126"/>
      <c r="NS894" s="126"/>
      <c r="NT894" s="126"/>
      <c r="NU894" s="126"/>
      <c r="NV894" s="126"/>
      <c r="NW894" s="126"/>
      <c r="NX894" s="126"/>
      <c r="NY894" s="126"/>
      <c r="NZ894" s="126"/>
      <c r="OA894" s="126"/>
      <c r="OB894" s="126"/>
      <c r="OC894" s="126"/>
      <c r="OD894" s="126"/>
      <c r="OE894" s="126"/>
      <c r="OF894" s="126"/>
      <c r="OG894" s="126"/>
      <c r="OH894" s="126"/>
      <c r="OI894" s="126"/>
      <c r="OJ894" s="126"/>
      <c r="OK894" s="126"/>
      <c r="OL894" s="126"/>
      <c r="OM894" s="126"/>
      <c r="ON894" s="126"/>
      <c r="OO894" s="126"/>
      <c r="OP894" s="126"/>
      <c r="OQ894" s="126"/>
      <c r="OR894" s="126"/>
      <c r="OS894" s="126"/>
      <c r="OT894" s="126"/>
      <c r="OU894" s="126"/>
      <c r="OV894" s="126"/>
      <c r="OW894" s="126"/>
      <c r="OX894" s="126"/>
      <c r="OY894" s="126"/>
      <c r="OZ894" s="126"/>
      <c r="PA894" s="126"/>
      <c r="PB894" s="126"/>
      <c r="PC894" s="126"/>
      <c r="PD894" s="126"/>
      <c r="PE894" s="126"/>
      <c r="PF894" s="126"/>
      <c r="PG894" s="126"/>
      <c r="PH894" s="126"/>
      <c r="PI894" s="126"/>
      <c r="PJ894" s="126"/>
      <c r="PK894" s="126"/>
      <c r="PL894" s="126"/>
      <c r="PM894" s="126"/>
      <c r="PN894" s="126"/>
      <c r="PO894" s="126"/>
      <c r="PP894" s="126"/>
      <c r="PQ894" s="126"/>
      <c r="PR894" s="126"/>
      <c r="PS894" s="126"/>
      <c r="PT894" s="126"/>
      <c r="PU894" s="126"/>
      <c r="PV894" s="126"/>
      <c r="PW894" s="126"/>
      <c r="PX894" s="126"/>
      <c r="PY894" s="126"/>
      <c r="PZ894" s="126"/>
      <c r="QA894" s="126"/>
      <c r="QB894" s="126"/>
      <c r="QC894" s="126"/>
      <c r="QD894" s="126"/>
      <c r="QE894" s="126"/>
      <c r="QF894" s="126"/>
      <c r="QG894" s="126"/>
      <c r="QH894" s="126"/>
      <c r="QI894" s="126"/>
      <c r="QJ894" s="126"/>
      <c r="QK894" s="126"/>
      <c r="QL894" s="126"/>
      <c r="QM894" s="126"/>
      <c r="QN894" s="126"/>
      <c r="QO894" s="126"/>
      <c r="QP894" s="126"/>
      <c r="QQ894" s="126"/>
      <c r="QR894" s="126"/>
      <c r="QS894" s="126"/>
      <c r="QT894" s="126"/>
      <c r="QU894" s="126"/>
      <c r="QV894" s="126"/>
      <c r="QW894" s="126"/>
      <c r="QX894" s="126"/>
      <c r="QY894" s="126"/>
      <c r="QZ894" s="126"/>
      <c r="RA894" s="126"/>
      <c r="RB894" s="126"/>
      <c r="RC894" s="126"/>
      <c r="RD894" s="126"/>
      <c r="RE894" s="126"/>
      <c r="RF894" s="126"/>
      <c r="RG894" s="126"/>
      <c r="RH894" s="126"/>
      <c r="RI894" s="126"/>
      <c r="RJ894" s="126"/>
      <c r="RK894" s="126"/>
      <c r="RL894" s="126"/>
      <c r="RM894" s="126"/>
      <c r="RN894" s="126"/>
      <c r="RO894" s="126"/>
      <c r="RP894" s="126"/>
      <c r="RQ894" s="126"/>
      <c r="RR894" s="126"/>
      <c r="RS894" s="126"/>
      <c r="RT894" s="126"/>
      <c r="RU894" s="126"/>
      <c r="RV894" s="126"/>
      <c r="RW894" s="126"/>
      <c r="RX894" s="126"/>
      <c r="RY894" s="126"/>
      <c r="RZ894" s="126"/>
      <c r="SA894" s="126"/>
      <c r="SB894" s="126"/>
      <c r="SC894" s="126"/>
      <c r="SD894" s="126"/>
      <c r="SE894" s="126"/>
      <c r="SF894" s="126"/>
      <c r="SG894" s="126"/>
      <c r="SH894" s="126"/>
      <c r="SI894" s="126"/>
      <c r="SJ894" s="126"/>
      <c r="SK894" s="126"/>
      <c r="SL894" s="126"/>
      <c r="SM894" s="126"/>
      <c r="SN894" s="126"/>
      <c r="SO894" s="126"/>
      <c r="SP894" s="126"/>
      <c r="SQ894" s="126"/>
      <c r="SR894" s="126"/>
      <c r="SS894" s="126"/>
      <c r="ST894" s="126"/>
      <c r="SU894" s="126"/>
      <c r="SV894" s="126"/>
      <c r="SW894" s="126"/>
      <c r="SX894" s="126"/>
      <c r="SY894" s="126"/>
      <c r="SZ894" s="126"/>
      <c r="TA894" s="126"/>
      <c r="TB894" s="126"/>
      <c r="TC894" s="126"/>
      <c r="TD894" s="126"/>
      <c r="TE894" s="126"/>
      <c r="TF894" s="126"/>
      <c r="TG894" s="126"/>
      <c r="TH894" s="126"/>
      <c r="TI894" s="126"/>
      <c r="TJ894" s="126"/>
      <c r="TK894" s="126"/>
      <c r="TL894" s="126"/>
      <c r="TM894" s="126"/>
      <c r="TN894" s="126"/>
      <c r="TO894" s="126"/>
      <c r="TP894" s="126"/>
      <c r="TQ894" s="126"/>
      <c r="TR894" s="126"/>
      <c r="TS894" s="126"/>
      <c r="TT894" s="126"/>
      <c r="TU894" s="126"/>
      <c r="TV894" s="126"/>
      <c r="TW894" s="126"/>
      <c r="TX894" s="126"/>
      <c r="TY894" s="126"/>
      <c r="TZ894" s="126"/>
      <c r="UA894" s="126"/>
      <c r="UB894" s="126"/>
      <c r="UC894" s="126"/>
      <c r="UD894" s="126"/>
      <c r="UE894" s="126"/>
      <c r="UF894" s="126"/>
      <c r="UG894" s="126"/>
      <c r="UH894" s="126"/>
      <c r="UI894" s="126"/>
      <c r="UJ894" s="126"/>
      <c r="UK894" s="126"/>
      <c r="UL894" s="126"/>
      <c r="UM894" s="126"/>
      <c r="UN894" s="126"/>
      <c r="UO894" s="126"/>
      <c r="UP894" s="126"/>
      <c r="UQ894" s="126"/>
      <c r="UR894" s="126"/>
      <c r="US894" s="126"/>
      <c r="UT894" s="126"/>
      <c r="UU894" s="126"/>
      <c r="UV894" s="126"/>
      <c r="UW894" s="126"/>
      <c r="UX894" s="126"/>
      <c r="UY894" s="126"/>
      <c r="UZ894" s="126"/>
      <c r="VA894" s="126"/>
      <c r="VB894" s="126"/>
      <c r="VC894" s="126"/>
      <c r="VD894" s="126"/>
      <c r="VE894" s="126"/>
      <c r="VF894" s="126"/>
      <c r="VG894" s="126"/>
      <c r="VH894" s="126"/>
      <c r="VI894" s="126"/>
      <c r="VJ894" s="126"/>
      <c r="VK894" s="126"/>
      <c r="VL894" s="126"/>
      <c r="VM894" s="126"/>
      <c r="VN894" s="126"/>
      <c r="VO894" s="126"/>
      <c r="VP894" s="126"/>
      <c r="VQ894" s="126"/>
      <c r="VR894" s="126"/>
      <c r="VS894" s="126"/>
      <c r="VT894" s="126"/>
      <c r="VU894" s="126"/>
      <c r="VV894" s="126"/>
      <c r="VW894" s="126"/>
      <c r="VX894" s="126"/>
      <c r="VY894" s="126"/>
      <c r="VZ894" s="126"/>
      <c r="WA894" s="126"/>
      <c r="WB894" s="126"/>
      <c r="WC894" s="126"/>
      <c r="WD894" s="126"/>
      <c r="WE894" s="126"/>
      <c r="WF894" s="126"/>
      <c r="WG894" s="126"/>
      <c r="WH894" s="126"/>
      <c r="WI894" s="126"/>
      <c r="WJ894" s="126"/>
      <c r="WK894" s="126"/>
      <c r="WL894" s="126"/>
      <c r="WM894" s="126"/>
      <c r="WN894" s="126"/>
      <c r="WO894" s="126"/>
      <c r="WP894" s="126"/>
      <c r="WQ894" s="126"/>
      <c r="WR894" s="126"/>
      <c r="WS894" s="126"/>
      <c r="WT894" s="126"/>
      <c r="WU894" s="126"/>
      <c r="WV894" s="126"/>
      <c r="WW894" s="126"/>
      <c r="WX894" s="126"/>
      <c r="WY894" s="126"/>
      <c r="WZ894" s="126"/>
      <c r="XA894" s="126"/>
      <c r="XB894" s="126"/>
      <c r="XC894" s="126"/>
      <c r="XD894" s="126"/>
      <c r="XE894" s="126"/>
      <c r="XF894" s="126"/>
      <c r="XG894" s="126"/>
      <c r="XH894" s="126"/>
      <c r="XI894" s="126"/>
      <c r="XJ894" s="126"/>
      <c r="XK894" s="126"/>
      <c r="XL894" s="126"/>
      <c r="XM894" s="126"/>
      <c r="XN894" s="126"/>
      <c r="XO894" s="126"/>
      <c r="XP894" s="126"/>
      <c r="XQ894" s="126"/>
      <c r="XR894" s="126"/>
      <c r="XS894" s="126"/>
      <c r="XT894" s="126"/>
      <c r="XU894" s="126"/>
      <c r="XV894" s="126"/>
      <c r="XW894" s="126"/>
      <c r="XX894" s="126"/>
      <c r="XY894" s="126"/>
      <c r="XZ894" s="126"/>
      <c r="YA894" s="126"/>
      <c r="YB894" s="126"/>
      <c r="YC894" s="126"/>
      <c r="YD894" s="126"/>
      <c r="YE894" s="126"/>
      <c r="YF894" s="126"/>
      <c r="YG894" s="126"/>
      <c r="YH894" s="126"/>
      <c r="YI894" s="126"/>
      <c r="YJ894" s="126"/>
      <c r="YK894" s="126"/>
      <c r="YL894" s="126"/>
      <c r="YM894" s="126"/>
      <c r="YN894" s="126"/>
      <c r="YO894" s="126"/>
      <c r="YP894" s="126"/>
      <c r="YQ894" s="126"/>
      <c r="YR894" s="126"/>
      <c r="YS894" s="126"/>
      <c r="YT894" s="126"/>
      <c r="YU894" s="126"/>
      <c r="YV894" s="126"/>
      <c r="YW894" s="126"/>
      <c r="YX894" s="126"/>
      <c r="YY894" s="126"/>
      <c r="YZ894" s="126"/>
      <c r="ZA894" s="126"/>
      <c r="ZB894" s="126"/>
      <c r="ZC894" s="126"/>
      <c r="ZD894" s="126"/>
      <c r="ZE894" s="126"/>
      <c r="ZF894" s="126"/>
      <c r="ZG894" s="126"/>
      <c r="ZH894" s="126"/>
      <c r="ZI894" s="126"/>
      <c r="ZJ894" s="126"/>
      <c r="ZK894" s="126"/>
      <c r="ZL894" s="126"/>
      <c r="ZM894" s="126"/>
      <c r="ZN894" s="126"/>
      <c r="ZO894" s="126"/>
      <c r="ZP894" s="126"/>
      <c r="ZQ894" s="126"/>
      <c r="ZR894" s="126"/>
      <c r="ZS894" s="126"/>
      <c r="ZT894" s="126"/>
      <c r="ZU894" s="126"/>
      <c r="ZV894" s="126"/>
      <c r="ZW894" s="126"/>
      <c r="ZX894" s="126"/>
      <c r="ZY894" s="126"/>
      <c r="ZZ894" s="126"/>
      <c r="AAA894" s="126"/>
      <c r="AAB894" s="126"/>
      <c r="AAC894" s="126"/>
      <c r="AAD894" s="126"/>
      <c r="AAE894" s="126"/>
      <c r="AAF894" s="126"/>
      <c r="AAG894" s="126"/>
      <c r="AAH894" s="126"/>
      <c r="AAI894" s="126"/>
      <c r="AAJ894" s="126"/>
      <c r="AAK894" s="126"/>
      <c r="AAL894" s="126"/>
      <c r="AAM894" s="126"/>
      <c r="AAN894" s="126"/>
      <c r="AAO894" s="126"/>
      <c r="AAP894" s="126"/>
      <c r="AAQ894" s="126"/>
      <c r="AAR894" s="126"/>
      <c r="AAS894" s="126"/>
      <c r="AAT894" s="126"/>
      <c r="AAU894" s="126"/>
      <c r="AAV894" s="126"/>
      <c r="AAW894" s="126"/>
      <c r="AAX894" s="126"/>
      <c r="AAY894" s="126"/>
      <c r="AAZ894" s="126"/>
      <c r="ABA894" s="126"/>
      <c r="ABB894" s="126"/>
      <c r="ABC894" s="126"/>
      <c r="ABD894" s="126"/>
      <c r="ABE894" s="126"/>
      <c r="ABF894" s="126"/>
      <c r="ABG894" s="126"/>
      <c r="ABH894" s="126"/>
      <c r="ABI894" s="126"/>
      <c r="ABJ894" s="126"/>
      <c r="ABK894" s="126"/>
      <c r="ABL894" s="126"/>
      <c r="ABM894" s="126"/>
      <c r="ABN894" s="126"/>
      <c r="ABO894" s="126"/>
      <c r="ABP894" s="126"/>
      <c r="ABQ894" s="126"/>
      <c r="ABR894" s="126"/>
      <c r="ABS894" s="126"/>
      <c r="ABT894" s="126"/>
      <c r="ABU894" s="126"/>
      <c r="ABV894" s="126"/>
      <c r="ABW894" s="126"/>
      <c r="ABX894" s="126"/>
      <c r="ABY894" s="126"/>
      <c r="ABZ894" s="126"/>
      <c r="ACA894" s="126"/>
      <c r="ACB894" s="126"/>
      <c r="ACC894" s="126"/>
      <c r="ACD894" s="126"/>
      <c r="ACE894" s="126"/>
      <c r="ACF894" s="126"/>
      <c r="ACG894" s="126"/>
      <c r="ACH894" s="126"/>
      <c r="ACI894" s="126"/>
      <c r="ACJ894" s="126"/>
      <c r="ACK894" s="126"/>
      <c r="ACL894" s="126"/>
      <c r="ACM894" s="126"/>
      <c r="ACN894" s="126"/>
      <c r="ACO894" s="126"/>
      <c r="ACP894" s="126"/>
      <c r="ACQ894" s="126"/>
      <c r="ACR894" s="126"/>
      <c r="ACS894" s="126"/>
      <c r="ACT894" s="126"/>
      <c r="ACU894" s="126"/>
      <c r="ACV894" s="126"/>
      <c r="ACW894" s="126"/>
      <c r="ACX894" s="126"/>
      <c r="ACY894" s="126"/>
      <c r="ACZ894" s="126"/>
      <c r="ADA894" s="126"/>
      <c r="ADB894" s="126"/>
      <c r="ADC894" s="126"/>
      <c r="ADD894" s="126"/>
      <c r="ADE894" s="126"/>
      <c r="ADF894" s="126"/>
      <c r="ADG894" s="126"/>
      <c r="ADH894" s="126"/>
      <c r="ADI894" s="126"/>
      <c r="ADJ894" s="126"/>
      <c r="ADK894" s="126"/>
      <c r="ADL894" s="126"/>
      <c r="ADM894" s="126"/>
      <c r="ADN894" s="126"/>
      <c r="ADO894" s="126"/>
      <c r="ADP894" s="126"/>
      <c r="ADQ894" s="126"/>
      <c r="ADR894" s="126"/>
      <c r="ADS894" s="126"/>
      <c r="ADT894" s="126"/>
      <c r="ADU894" s="126"/>
      <c r="ADV894" s="126"/>
      <c r="ADW894" s="126"/>
      <c r="ADX894" s="126"/>
      <c r="ADY894" s="126"/>
      <c r="ADZ894" s="126"/>
      <c r="AEA894" s="126"/>
      <c r="AEB894" s="126"/>
      <c r="AEC894" s="126"/>
      <c r="AED894" s="126"/>
      <c r="AEE894" s="126"/>
      <c r="AEF894" s="126"/>
      <c r="AEG894" s="126"/>
      <c r="AEH894" s="126"/>
      <c r="AEI894" s="126"/>
      <c r="AEJ894" s="126"/>
      <c r="AEK894" s="126"/>
      <c r="AEL894" s="126"/>
      <c r="AEM894" s="126"/>
      <c r="AEN894" s="126"/>
      <c r="AEO894" s="126"/>
      <c r="AEP894" s="126"/>
      <c r="AEQ894" s="126"/>
      <c r="AER894" s="126"/>
      <c r="AES894" s="126"/>
      <c r="AET894" s="126"/>
      <c r="AEU894" s="126"/>
      <c r="AEV894" s="126"/>
      <c r="AEW894" s="126"/>
      <c r="AEX894" s="126"/>
      <c r="AEY894" s="126"/>
      <c r="AEZ894" s="126"/>
      <c r="AFA894" s="126"/>
      <c r="AFB894" s="126"/>
      <c r="AFC894" s="126"/>
      <c r="AFD894" s="126"/>
      <c r="AFE894" s="126"/>
      <c r="AFF894" s="126"/>
      <c r="AFG894" s="126"/>
      <c r="AFH894" s="126"/>
      <c r="AFI894" s="126"/>
      <c r="AFJ894" s="126"/>
      <c r="AFK894" s="126"/>
      <c r="AFL894" s="126"/>
      <c r="AFM894" s="126"/>
      <c r="AFN894" s="126"/>
      <c r="AFO894" s="126"/>
      <c r="AFP894" s="126"/>
      <c r="AFQ894" s="126"/>
      <c r="AFR894" s="126"/>
      <c r="AFS894" s="126"/>
      <c r="AFT894" s="126"/>
      <c r="AFU894" s="126"/>
      <c r="AFV894" s="126"/>
      <c r="AFW894" s="126"/>
      <c r="AFX894" s="126"/>
      <c r="AFY894" s="126"/>
      <c r="AFZ894" s="126"/>
      <c r="AGA894" s="126"/>
      <c r="AGB894" s="126"/>
      <c r="AGC894" s="126"/>
      <c r="AGD894" s="126"/>
      <c r="AGE894" s="126"/>
      <c r="AGF894" s="126"/>
      <c r="AGG894" s="126"/>
      <c r="AGH894" s="126"/>
      <c r="AGI894" s="126"/>
      <c r="AGJ894" s="126"/>
      <c r="AGK894" s="126"/>
      <c r="AGL894" s="126"/>
      <c r="AGM894" s="126"/>
      <c r="AGN894" s="126"/>
      <c r="AGO894" s="126"/>
      <c r="AGP894" s="126"/>
      <c r="AGQ894" s="126"/>
      <c r="AGR894" s="126"/>
      <c r="AGS894" s="126"/>
      <c r="AGT894" s="126"/>
      <c r="AGU894" s="126"/>
      <c r="AGV894" s="126"/>
      <c r="AGW894" s="126"/>
      <c r="AGX894" s="126"/>
      <c r="AGY894" s="126"/>
      <c r="AGZ894" s="126"/>
      <c r="AHA894" s="126"/>
      <c r="AHB894" s="126"/>
      <c r="AHC894" s="126"/>
      <c r="AHD894" s="126"/>
      <c r="AHE894" s="126"/>
      <c r="AHF894" s="126"/>
      <c r="AHG894" s="126"/>
      <c r="AHH894" s="126"/>
      <c r="AHI894" s="126"/>
      <c r="AHJ894" s="126"/>
      <c r="AHK894" s="126"/>
      <c r="AHL894" s="126"/>
      <c r="AHM894" s="126"/>
      <c r="AHN894" s="126"/>
      <c r="AHO894" s="126"/>
      <c r="AHP894" s="126"/>
      <c r="AHQ894" s="126"/>
      <c r="AHR894" s="126"/>
      <c r="AHS894" s="126"/>
      <c r="AHT894" s="126"/>
      <c r="AHU894" s="126"/>
      <c r="AHV894" s="126"/>
      <c r="AHW894" s="126"/>
      <c r="AHX894" s="126"/>
      <c r="AHY894" s="126"/>
      <c r="AHZ894" s="126"/>
      <c r="AIA894" s="126"/>
      <c r="AIB894" s="126"/>
      <c r="AIC894" s="126"/>
      <c r="AID894" s="126"/>
      <c r="AIE894" s="126"/>
      <c r="AIF894" s="126"/>
      <c r="AIG894" s="126"/>
      <c r="AIH894" s="126"/>
      <c r="AII894" s="126"/>
      <c r="AIJ894" s="126"/>
      <c r="AIK894" s="126"/>
      <c r="AIL894" s="126"/>
      <c r="AIM894" s="126"/>
      <c r="AIN894" s="126"/>
      <c r="AIO894" s="126"/>
      <c r="AIP894" s="126"/>
      <c r="AIQ894" s="126"/>
      <c r="AIR894" s="126"/>
      <c r="AIS894" s="126"/>
      <c r="AIT894" s="126"/>
      <c r="AIU894" s="126"/>
      <c r="AIV894" s="126"/>
      <c r="AIW894" s="126"/>
      <c r="AIX894" s="126"/>
      <c r="AIY894" s="126"/>
      <c r="AIZ894" s="126"/>
      <c r="AJA894" s="126"/>
      <c r="AJB894" s="126"/>
      <c r="AJC894" s="126"/>
      <c r="AJD894" s="126"/>
      <c r="AJE894" s="126"/>
      <c r="AJF894" s="126"/>
      <c r="AJG894" s="126"/>
      <c r="AJH894" s="126"/>
      <c r="AJI894" s="126"/>
      <c r="AJJ894" s="126"/>
      <c r="AJK894" s="126"/>
      <c r="AJL894" s="126"/>
      <c r="AJM894" s="126"/>
      <c r="AJN894" s="126"/>
      <c r="AJO894" s="126"/>
      <c r="AJP894" s="126"/>
      <c r="AJQ894" s="126"/>
      <c r="AJR894" s="126"/>
      <c r="AJS894" s="126"/>
      <c r="AJT894" s="126"/>
      <c r="AJU894" s="126"/>
      <c r="AJV894" s="126"/>
      <c r="AJW894" s="126"/>
      <c r="AJX894" s="126"/>
      <c r="AJY894" s="126"/>
      <c r="AJZ894" s="126"/>
      <c r="AKA894" s="126"/>
      <c r="AKB894" s="126"/>
      <c r="AKC894" s="126"/>
      <c r="AKD894" s="126"/>
      <c r="AKE894" s="126"/>
      <c r="AKF894" s="126"/>
      <c r="AKG894" s="126"/>
      <c r="AKH894" s="126"/>
      <c r="AKI894" s="126"/>
      <c r="AKJ894" s="126"/>
      <c r="AKK894" s="126"/>
      <c r="AKL894" s="126"/>
      <c r="AKM894" s="126"/>
      <c r="AKN894" s="126"/>
      <c r="AKO894" s="126"/>
      <c r="AKP894" s="126"/>
      <c r="AKQ894" s="126"/>
      <c r="AKR894" s="126"/>
      <c r="AKS894" s="126"/>
      <c r="AKT894" s="126"/>
      <c r="AKU894" s="126"/>
      <c r="AKV894" s="126"/>
      <c r="AKW894" s="126"/>
      <c r="AKX894" s="126"/>
    </row>
    <row r="895" spans="1:986" ht="15.75" x14ac:dyDescent="0.25">
      <c r="A895" s="29"/>
      <c r="B895" s="30"/>
      <c r="C895" s="30"/>
      <c r="D895" s="46"/>
      <c r="E895" s="33"/>
      <c r="F895" s="48"/>
      <c r="G895" s="48"/>
      <c r="H895" s="48"/>
      <c r="I895" s="50"/>
      <c r="J895" s="119"/>
      <c r="K895" s="120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26"/>
      <c r="AG895" s="126"/>
      <c r="AH895" s="126"/>
      <c r="AI895" s="126"/>
      <c r="AJ895" s="126"/>
      <c r="AK895" s="126"/>
      <c r="AL895" s="126"/>
      <c r="AM895" s="126"/>
      <c r="AN895" s="126"/>
      <c r="AO895" s="126"/>
      <c r="AP895" s="126"/>
      <c r="AQ895" s="126"/>
      <c r="AR895" s="126"/>
      <c r="AS895" s="126"/>
      <c r="AT895" s="126"/>
      <c r="AU895" s="126"/>
      <c r="AV895" s="126"/>
      <c r="AW895" s="126"/>
      <c r="AX895" s="126"/>
      <c r="AY895" s="126"/>
      <c r="AZ895" s="126"/>
      <c r="BA895" s="126"/>
      <c r="BB895" s="126"/>
      <c r="BC895" s="126"/>
      <c r="BD895" s="126"/>
      <c r="BE895" s="126"/>
      <c r="BF895" s="126"/>
      <c r="BG895" s="126"/>
      <c r="BH895" s="126"/>
      <c r="BI895" s="126"/>
      <c r="BJ895" s="126"/>
      <c r="BK895" s="126"/>
      <c r="BL895" s="126"/>
      <c r="BM895" s="126"/>
      <c r="BN895" s="126"/>
      <c r="BO895" s="126"/>
      <c r="BP895" s="126"/>
      <c r="BQ895" s="126"/>
      <c r="BR895" s="126"/>
      <c r="BS895" s="126"/>
      <c r="BT895" s="126"/>
      <c r="BU895" s="126"/>
      <c r="BV895" s="126"/>
      <c r="BW895" s="126"/>
      <c r="BX895" s="126"/>
      <c r="BY895" s="126"/>
      <c r="BZ895" s="126"/>
      <c r="CA895" s="126"/>
      <c r="CB895" s="126"/>
      <c r="CC895" s="126"/>
      <c r="CD895" s="126"/>
      <c r="CE895" s="126"/>
      <c r="CF895" s="126"/>
      <c r="CG895" s="126"/>
      <c r="CH895" s="126"/>
      <c r="CI895" s="126"/>
      <c r="CJ895" s="126"/>
      <c r="CK895" s="126"/>
      <c r="CL895" s="126"/>
      <c r="CM895" s="126"/>
      <c r="CN895" s="126"/>
      <c r="CO895" s="126"/>
      <c r="CP895" s="126"/>
      <c r="CQ895" s="126"/>
      <c r="CR895" s="126"/>
      <c r="CS895" s="126"/>
      <c r="CT895" s="126"/>
      <c r="CU895" s="126"/>
      <c r="CV895" s="126"/>
      <c r="CW895" s="126"/>
      <c r="CX895" s="126"/>
      <c r="CY895" s="126"/>
      <c r="CZ895" s="126"/>
      <c r="DA895" s="126"/>
      <c r="DB895" s="126"/>
      <c r="DC895" s="126"/>
      <c r="DD895" s="126"/>
      <c r="DE895" s="126"/>
      <c r="DF895" s="126"/>
      <c r="DG895" s="126"/>
      <c r="DH895" s="126"/>
      <c r="DI895" s="126"/>
      <c r="DJ895" s="126"/>
      <c r="DK895" s="126"/>
      <c r="DL895" s="126"/>
      <c r="DM895" s="126"/>
      <c r="DN895" s="126"/>
      <c r="DO895" s="126"/>
      <c r="DP895" s="126"/>
      <c r="DQ895" s="126"/>
      <c r="DR895" s="126"/>
      <c r="DS895" s="126"/>
      <c r="DT895" s="126"/>
      <c r="DU895" s="126"/>
      <c r="DV895" s="126"/>
      <c r="DW895" s="126"/>
      <c r="DX895" s="126"/>
      <c r="DY895" s="126"/>
      <c r="DZ895" s="126"/>
      <c r="EA895" s="126"/>
      <c r="EB895" s="126"/>
      <c r="EC895" s="126"/>
      <c r="ED895" s="126"/>
      <c r="EE895" s="126"/>
      <c r="EF895" s="126"/>
      <c r="EG895" s="126"/>
      <c r="EH895" s="126"/>
      <c r="EI895" s="126"/>
      <c r="EJ895" s="126"/>
      <c r="EK895" s="126"/>
      <c r="EL895" s="126"/>
      <c r="EM895" s="126"/>
      <c r="EN895" s="126"/>
      <c r="EO895" s="126"/>
      <c r="EP895" s="126"/>
      <c r="EQ895" s="126"/>
      <c r="ER895" s="126"/>
      <c r="ES895" s="126"/>
      <c r="ET895" s="126"/>
      <c r="EU895" s="126"/>
      <c r="EV895" s="126"/>
      <c r="EW895" s="126"/>
      <c r="EX895" s="126"/>
      <c r="EY895" s="126"/>
      <c r="EZ895" s="126"/>
      <c r="FA895" s="126"/>
      <c r="FB895" s="126"/>
      <c r="FC895" s="126"/>
      <c r="FD895" s="126"/>
      <c r="FE895" s="126"/>
      <c r="FF895" s="126"/>
      <c r="FG895" s="126"/>
      <c r="FH895" s="126"/>
      <c r="FI895" s="126"/>
      <c r="FJ895" s="126"/>
      <c r="FK895" s="126"/>
      <c r="FL895" s="126"/>
      <c r="FM895" s="126"/>
      <c r="FN895" s="126"/>
      <c r="FO895" s="126"/>
      <c r="FP895" s="126"/>
      <c r="FQ895" s="126"/>
      <c r="FR895" s="126"/>
      <c r="FS895" s="126"/>
      <c r="FT895" s="126"/>
      <c r="FU895" s="126"/>
      <c r="FV895" s="126"/>
      <c r="FW895" s="126"/>
      <c r="FX895" s="126"/>
      <c r="FY895" s="126"/>
      <c r="FZ895" s="126"/>
      <c r="GA895" s="126"/>
      <c r="GB895" s="126"/>
      <c r="GC895" s="126"/>
      <c r="GD895" s="126"/>
      <c r="GE895" s="126"/>
      <c r="GF895" s="126"/>
      <c r="GG895" s="126"/>
      <c r="GH895" s="126"/>
      <c r="GI895" s="126"/>
      <c r="GJ895" s="126"/>
      <c r="GK895" s="126"/>
      <c r="GL895" s="126"/>
      <c r="GM895" s="126"/>
      <c r="GN895" s="126"/>
      <c r="GO895" s="126"/>
      <c r="GP895" s="126"/>
      <c r="GQ895" s="126"/>
      <c r="GR895" s="126"/>
      <c r="GS895" s="126"/>
      <c r="GT895" s="126"/>
      <c r="GU895" s="126"/>
      <c r="GV895" s="126"/>
      <c r="GW895" s="126"/>
      <c r="GX895" s="126"/>
      <c r="GY895" s="126"/>
      <c r="GZ895" s="126"/>
      <c r="HA895" s="126"/>
      <c r="HB895" s="126"/>
      <c r="HC895" s="126"/>
      <c r="HD895" s="126"/>
      <c r="HE895" s="126"/>
      <c r="HF895" s="126"/>
      <c r="HG895" s="126"/>
      <c r="HH895" s="126"/>
      <c r="HI895" s="126"/>
      <c r="HJ895" s="126"/>
      <c r="HK895" s="126"/>
      <c r="HL895" s="126"/>
      <c r="HM895" s="126"/>
      <c r="HN895" s="126"/>
      <c r="HO895" s="126"/>
      <c r="HP895" s="126"/>
      <c r="HQ895" s="126"/>
      <c r="HR895" s="126"/>
      <c r="HS895" s="126"/>
      <c r="HT895" s="126"/>
      <c r="HU895" s="126"/>
      <c r="HV895" s="126"/>
      <c r="HW895" s="126"/>
      <c r="HX895" s="126"/>
      <c r="HY895" s="126"/>
      <c r="HZ895" s="126"/>
      <c r="IA895" s="126"/>
      <c r="IB895" s="126"/>
      <c r="IC895" s="126"/>
      <c r="ID895" s="126"/>
      <c r="IE895" s="126"/>
      <c r="IF895" s="126"/>
      <c r="IG895" s="126"/>
      <c r="IH895" s="126"/>
      <c r="II895" s="126"/>
      <c r="IJ895" s="126"/>
      <c r="IK895" s="126"/>
      <c r="IL895" s="126"/>
      <c r="IM895" s="126"/>
      <c r="IN895" s="126"/>
      <c r="IO895" s="126"/>
      <c r="IP895" s="126"/>
      <c r="IQ895" s="126"/>
      <c r="IR895" s="126"/>
      <c r="IS895" s="126"/>
      <c r="IT895" s="126"/>
      <c r="IU895" s="126"/>
      <c r="IV895" s="126"/>
      <c r="IW895" s="126"/>
      <c r="IX895" s="126"/>
      <c r="IY895" s="126"/>
      <c r="IZ895" s="126"/>
      <c r="JA895" s="126"/>
      <c r="JB895" s="126"/>
      <c r="JC895" s="126"/>
      <c r="JD895" s="126"/>
      <c r="JE895" s="126"/>
      <c r="JF895" s="126"/>
      <c r="JG895" s="126"/>
      <c r="JH895" s="126"/>
      <c r="JI895" s="126"/>
      <c r="JJ895" s="126"/>
      <c r="JK895" s="126"/>
      <c r="JL895" s="126"/>
      <c r="JM895" s="126"/>
      <c r="JN895" s="126"/>
      <c r="JO895" s="126"/>
      <c r="JP895" s="126"/>
      <c r="JQ895" s="126"/>
      <c r="JR895" s="126"/>
      <c r="JS895" s="126"/>
      <c r="JT895" s="126"/>
      <c r="JU895" s="126"/>
      <c r="JV895" s="126"/>
      <c r="JW895" s="126"/>
      <c r="JX895" s="126"/>
      <c r="JY895" s="126"/>
      <c r="JZ895" s="126"/>
      <c r="KA895" s="126"/>
      <c r="KB895" s="126"/>
      <c r="KC895" s="126"/>
      <c r="KD895" s="126"/>
      <c r="KE895" s="126"/>
      <c r="KF895" s="126"/>
      <c r="KG895" s="126"/>
      <c r="KH895" s="126"/>
      <c r="KI895" s="126"/>
      <c r="KJ895" s="126"/>
      <c r="KK895" s="126"/>
      <c r="KL895" s="126"/>
      <c r="KM895" s="126"/>
      <c r="KN895" s="126"/>
      <c r="KO895" s="126"/>
      <c r="KP895" s="126"/>
      <c r="KQ895" s="126"/>
      <c r="KR895" s="126"/>
      <c r="KS895" s="126"/>
      <c r="KT895" s="126"/>
      <c r="KU895" s="126"/>
      <c r="KV895" s="126"/>
      <c r="KW895" s="126"/>
      <c r="KX895" s="126"/>
      <c r="KY895" s="126"/>
      <c r="KZ895" s="126"/>
      <c r="LA895" s="126"/>
      <c r="LB895" s="126"/>
      <c r="LC895" s="126"/>
      <c r="LD895" s="126"/>
      <c r="LE895" s="126"/>
      <c r="LF895" s="126"/>
      <c r="LG895" s="126"/>
      <c r="LH895" s="126"/>
      <c r="LI895" s="126"/>
      <c r="LJ895" s="126"/>
      <c r="LK895" s="126"/>
      <c r="LL895" s="126"/>
      <c r="LM895" s="126"/>
      <c r="LN895" s="126"/>
      <c r="LO895" s="126"/>
      <c r="LP895" s="126"/>
      <c r="LQ895" s="126"/>
      <c r="LR895" s="126"/>
      <c r="LS895" s="126"/>
      <c r="LT895" s="126"/>
      <c r="LU895" s="126"/>
      <c r="LV895" s="126"/>
      <c r="LW895" s="126"/>
      <c r="LX895" s="126"/>
      <c r="LY895" s="126"/>
      <c r="LZ895" s="126"/>
      <c r="MA895" s="126"/>
      <c r="MB895" s="126"/>
      <c r="MC895" s="126"/>
      <c r="MD895" s="126"/>
      <c r="ME895" s="126"/>
      <c r="MF895" s="126"/>
      <c r="MG895" s="126"/>
      <c r="MH895" s="126"/>
      <c r="MI895" s="126"/>
      <c r="MJ895" s="126"/>
      <c r="MK895" s="126"/>
      <c r="ML895" s="126"/>
      <c r="MM895" s="126"/>
      <c r="MN895" s="126"/>
      <c r="MO895" s="126"/>
      <c r="MP895" s="126"/>
      <c r="MQ895" s="126"/>
      <c r="MR895" s="126"/>
      <c r="MS895" s="126"/>
      <c r="MT895" s="126"/>
      <c r="MU895" s="126"/>
      <c r="MV895" s="126"/>
      <c r="MW895" s="126"/>
      <c r="MX895" s="126"/>
      <c r="MY895" s="126"/>
      <c r="MZ895" s="126"/>
      <c r="NA895" s="126"/>
      <c r="NB895" s="126"/>
      <c r="NC895" s="126"/>
      <c r="ND895" s="126"/>
      <c r="NE895" s="126"/>
      <c r="NF895" s="126"/>
      <c r="NG895" s="126"/>
      <c r="NH895" s="126"/>
      <c r="NI895" s="126"/>
      <c r="NJ895" s="126"/>
      <c r="NK895" s="126"/>
      <c r="NL895" s="126"/>
      <c r="NM895" s="126"/>
      <c r="NN895" s="126"/>
      <c r="NO895" s="126"/>
      <c r="NP895" s="126"/>
      <c r="NQ895" s="126"/>
      <c r="NR895" s="126"/>
      <c r="NS895" s="126"/>
      <c r="NT895" s="126"/>
      <c r="NU895" s="126"/>
      <c r="NV895" s="126"/>
      <c r="NW895" s="126"/>
      <c r="NX895" s="126"/>
      <c r="NY895" s="126"/>
      <c r="NZ895" s="126"/>
      <c r="OA895" s="126"/>
      <c r="OB895" s="126"/>
      <c r="OC895" s="126"/>
      <c r="OD895" s="126"/>
      <c r="OE895" s="126"/>
      <c r="OF895" s="126"/>
      <c r="OG895" s="126"/>
      <c r="OH895" s="126"/>
      <c r="OI895" s="126"/>
      <c r="OJ895" s="126"/>
      <c r="OK895" s="126"/>
      <c r="OL895" s="126"/>
      <c r="OM895" s="126"/>
      <c r="ON895" s="126"/>
      <c r="OO895" s="126"/>
      <c r="OP895" s="126"/>
      <c r="OQ895" s="126"/>
      <c r="OR895" s="126"/>
      <c r="OS895" s="126"/>
      <c r="OT895" s="126"/>
      <c r="OU895" s="126"/>
      <c r="OV895" s="126"/>
      <c r="OW895" s="126"/>
      <c r="OX895" s="126"/>
      <c r="OY895" s="126"/>
      <c r="OZ895" s="126"/>
      <c r="PA895" s="126"/>
      <c r="PB895" s="126"/>
      <c r="PC895" s="126"/>
      <c r="PD895" s="126"/>
      <c r="PE895" s="126"/>
      <c r="PF895" s="126"/>
      <c r="PG895" s="126"/>
      <c r="PH895" s="126"/>
      <c r="PI895" s="126"/>
      <c r="PJ895" s="126"/>
      <c r="PK895" s="126"/>
      <c r="PL895" s="126"/>
      <c r="PM895" s="126"/>
      <c r="PN895" s="126"/>
      <c r="PO895" s="126"/>
      <c r="PP895" s="126"/>
      <c r="PQ895" s="126"/>
      <c r="PR895" s="126"/>
      <c r="PS895" s="126"/>
      <c r="PT895" s="126"/>
      <c r="PU895" s="126"/>
      <c r="PV895" s="126"/>
      <c r="PW895" s="126"/>
      <c r="PX895" s="126"/>
      <c r="PY895" s="126"/>
      <c r="PZ895" s="126"/>
      <c r="QA895" s="126"/>
      <c r="QB895" s="126"/>
      <c r="QC895" s="126"/>
      <c r="QD895" s="126"/>
      <c r="QE895" s="126"/>
      <c r="QF895" s="126"/>
      <c r="QG895" s="126"/>
      <c r="QH895" s="126"/>
      <c r="QI895" s="126"/>
      <c r="QJ895" s="126"/>
      <c r="QK895" s="126"/>
      <c r="QL895" s="126"/>
      <c r="QM895" s="126"/>
      <c r="QN895" s="126"/>
      <c r="QO895" s="126"/>
      <c r="QP895" s="126"/>
      <c r="QQ895" s="126"/>
      <c r="QR895" s="126"/>
      <c r="QS895" s="126"/>
      <c r="QT895" s="126"/>
      <c r="QU895" s="126"/>
      <c r="QV895" s="126"/>
      <c r="QW895" s="126"/>
      <c r="QX895" s="126"/>
      <c r="QY895" s="126"/>
      <c r="QZ895" s="126"/>
      <c r="RA895" s="126"/>
      <c r="RB895" s="126"/>
      <c r="RC895" s="126"/>
      <c r="RD895" s="126"/>
      <c r="RE895" s="126"/>
      <c r="RF895" s="126"/>
      <c r="RG895" s="126"/>
      <c r="RH895" s="126"/>
      <c r="RI895" s="126"/>
      <c r="RJ895" s="126"/>
      <c r="RK895" s="126"/>
      <c r="RL895" s="126"/>
      <c r="RM895" s="126"/>
      <c r="RN895" s="126"/>
      <c r="RO895" s="126"/>
      <c r="RP895" s="126"/>
      <c r="RQ895" s="126"/>
      <c r="RR895" s="126"/>
      <c r="RS895" s="126"/>
      <c r="RT895" s="126"/>
      <c r="RU895" s="126"/>
      <c r="RV895" s="126"/>
      <c r="RW895" s="126"/>
      <c r="RX895" s="126"/>
      <c r="RY895" s="126"/>
      <c r="RZ895" s="126"/>
      <c r="SA895" s="126"/>
      <c r="SB895" s="126"/>
      <c r="SC895" s="126"/>
      <c r="SD895" s="126"/>
      <c r="SE895" s="126"/>
      <c r="SF895" s="126"/>
      <c r="SG895" s="126"/>
      <c r="SH895" s="126"/>
      <c r="SI895" s="126"/>
      <c r="SJ895" s="126"/>
      <c r="SK895" s="126"/>
      <c r="SL895" s="126"/>
      <c r="SM895" s="126"/>
      <c r="SN895" s="126"/>
      <c r="SO895" s="126"/>
      <c r="SP895" s="126"/>
      <c r="SQ895" s="126"/>
      <c r="SR895" s="126"/>
      <c r="SS895" s="126"/>
      <c r="ST895" s="126"/>
      <c r="SU895" s="126"/>
      <c r="SV895" s="126"/>
      <c r="SW895" s="126"/>
      <c r="SX895" s="126"/>
      <c r="SY895" s="126"/>
      <c r="SZ895" s="126"/>
      <c r="TA895" s="126"/>
      <c r="TB895" s="126"/>
      <c r="TC895" s="126"/>
      <c r="TD895" s="126"/>
      <c r="TE895" s="126"/>
      <c r="TF895" s="126"/>
      <c r="TG895" s="126"/>
      <c r="TH895" s="126"/>
      <c r="TI895" s="126"/>
      <c r="TJ895" s="126"/>
      <c r="TK895" s="126"/>
      <c r="TL895" s="126"/>
      <c r="TM895" s="126"/>
      <c r="TN895" s="126"/>
      <c r="TO895" s="126"/>
      <c r="TP895" s="126"/>
      <c r="TQ895" s="126"/>
      <c r="TR895" s="126"/>
      <c r="TS895" s="126"/>
      <c r="TT895" s="126"/>
      <c r="TU895" s="126"/>
      <c r="TV895" s="126"/>
      <c r="TW895" s="126"/>
      <c r="TX895" s="126"/>
      <c r="TY895" s="126"/>
      <c r="TZ895" s="126"/>
      <c r="UA895" s="126"/>
      <c r="UB895" s="126"/>
      <c r="UC895" s="126"/>
      <c r="UD895" s="126"/>
      <c r="UE895" s="126"/>
      <c r="UF895" s="126"/>
      <c r="UG895" s="126"/>
      <c r="UH895" s="126"/>
      <c r="UI895" s="126"/>
      <c r="UJ895" s="126"/>
      <c r="UK895" s="126"/>
      <c r="UL895" s="126"/>
      <c r="UM895" s="126"/>
      <c r="UN895" s="126"/>
      <c r="UO895" s="126"/>
      <c r="UP895" s="126"/>
      <c r="UQ895" s="126"/>
      <c r="UR895" s="126"/>
      <c r="US895" s="126"/>
      <c r="UT895" s="126"/>
      <c r="UU895" s="126"/>
      <c r="UV895" s="126"/>
      <c r="UW895" s="126"/>
      <c r="UX895" s="126"/>
      <c r="UY895" s="126"/>
      <c r="UZ895" s="126"/>
      <c r="VA895" s="126"/>
      <c r="VB895" s="126"/>
      <c r="VC895" s="126"/>
      <c r="VD895" s="126"/>
      <c r="VE895" s="126"/>
      <c r="VF895" s="126"/>
      <c r="VG895" s="126"/>
      <c r="VH895" s="126"/>
      <c r="VI895" s="126"/>
      <c r="VJ895" s="126"/>
      <c r="VK895" s="126"/>
      <c r="VL895" s="126"/>
      <c r="VM895" s="126"/>
      <c r="VN895" s="126"/>
      <c r="VO895" s="126"/>
      <c r="VP895" s="126"/>
      <c r="VQ895" s="126"/>
      <c r="VR895" s="126"/>
      <c r="VS895" s="126"/>
      <c r="VT895" s="126"/>
      <c r="VU895" s="126"/>
      <c r="VV895" s="126"/>
      <c r="VW895" s="126"/>
      <c r="VX895" s="126"/>
      <c r="VY895" s="126"/>
      <c r="VZ895" s="126"/>
      <c r="WA895" s="126"/>
      <c r="WB895" s="126"/>
      <c r="WC895" s="126"/>
      <c r="WD895" s="126"/>
      <c r="WE895" s="126"/>
      <c r="WF895" s="126"/>
      <c r="WG895" s="126"/>
      <c r="WH895" s="126"/>
      <c r="WI895" s="126"/>
      <c r="WJ895" s="126"/>
      <c r="WK895" s="126"/>
      <c r="WL895" s="126"/>
      <c r="WM895" s="126"/>
      <c r="WN895" s="126"/>
      <c r="WO895" s="126"/>
      <c r="WP895" s="126"/>
      <c r="WQ895" s="126"/>
      <c r="WR895" s="126"/>
      <c r="WS895" s="126"/>
      <c r="WT895" s="126"/>
      <c r="WU895" s="126"/>
      <c r="WV895" s="126"/>
      <c r="WW895" s="126"/>
      <c r="WX895" s="126"/>
      <c r="WY895" s="126"/>
      <c r="WZ895" s="126"/>
      <c r="XA895" s="126"/>
      <c r="XB895" s="126"/>
      <c r="XC895" s="126"/>
      <c r="XD895" s="126"/>
      <c r="XE895" s="126"/>
      <c r="XF895" s="126"/>
      <c r="XG895" s="126"/>
      <c r="XH895" s="126"/>
      <c r="XI895" s="126"/>
      <c r="XJ895" s="126"/>
      <c r="XK895" s="126"/>
      <c r="XL895" s="126"/>
      <c r="XM895" s="126"/>
      <c r="XN895" s="126"/>
      <c r="XO895" s="126"/>
      <c r="XP895" s="126"/>
      <c r="XQ895" s="126"/>
      <c r="XR895" s="126"/>
      <c r="XS895" s="126"/>
      <c r="XT895" s="126"/>
      <c r="XU895" s="126"/>
      <c r="XV895" s="126"/>
      <c r="XW895" s="126"/>
      <c r="XX895" s="126"/>
      <c r="XY895" s="126"/>
      <c r="XZ895" s="126"/>
      <c r="YA895" s="126"/>
      <c r="YB895" s="126"/>
      <c r="YC895" s="126"/>
      <c r="YD895" s="126"/>
      <c r="YE895" s="126"/>
      <c r="YF895" s="126"/>
      <c r="YG895" s="126"/>
      <c r="YH895" s="126"/>
      <c r="YI895" s="126"/>
      <c r="YJ895" s="126"/>
      <c r="YK895" s="126"/>
      <c r="YL895" s="126"/>
      <c r="YM895" s="126"/>
      <c r="YN895" s="126"/>
      <c r="YO895" s="126"/>
      <c r="YP895" s="126"/>
      <c r="YQ895" s="126"/>
      <c r="YR895" s="126"/>
      <c r="YS895" s="126"/>
      <c r="YT895" s="126"/>
      <c r="YU895" s="126"/>
      <c r="YV895" s="126"/>
      <c r="YW895" s="126"/>
      <c r="YX895" s="126"/>
      <c r="YY895" s="126"/>
      <c r="YZ895" s="126"/>
      <c r="ZA895" s="126"/>
      <c r="ZB895" s="126"/>
      <c r="ZC895" s="126"/>
      <c r="ZD895" s="126"/>
      <c r="ZE895" s="126"/>
      <c r="ZF895" s="126"/>
      <c r="ZG895" s="126"/>
      <c r="ZH895" s="126"/>
      <c r="ZI895" s="126"/>
      <c r="ZJ895" s="126"/>
      <c r="ZK895" s="126"/>
      <c r="ZL895" s="126"/>
      <c r="ZM895" s="126"/>
      <c r="ZN895" s="126"/>
      <c r="ZO895" s="126"/>
      <c r="ZP895" s="126"/>
      <c r="ZQ895" s="126"/>
      <c r="ZR895" s="126"/>
      <c r="ZS895" s="126"/>
      <c r="ZT895" s="126"/>
      <c r="ZU895" s="126"/>
      <c r="ZV895" s="126"/>
      <c r="ZW895" s="126"/>
      <c r="ZX895" s="126"/>
      <c r="ZY895" s="126"/>
      <c r="ZZ895" s="126"/>
      <c r="AAA895" s="126"/>
      <c r="AAB895" s="126"/>
      <c r="AAC895" s="126"/>
      <c r="AAD895" s="126"/>
      <c r="AAE895" s="126"/>
      <c r="AAF895" s="126"/>
      <c r="AAG895" s="126"/>
      <c r="AAH895" s="126"/>
      <c r="AAI895" s="126"/>
      <c r="AAJ895" s="126"/>
      <c r="AAK895" s="126"/>
      <c r="AAL895" s="126"/>
      <c r="AAM895" s="126"/>
      <c r="AAN895" s="126"/>
      <c r="AAO895" s="126"/>
      <c r="AAP895" s="126"/>
      <c r="AAQ895" s="126"/>
      <c r="AAR895" s="126"/>
      <c r="AAS895" s="126"/>
      <c r="AAT895" s="126"/>
      <c r="AAU895" s="126"/>
      <c r="AAV895" s="126"/>
      <c r="AAW895" s="126"/>
      <c r="AAX895" s="126"/>
      <c r="AAY895" s="126"/>
      <c r="AAZ895" s="126"/>
      <c r="ABA895" s="126"/>
      <c r="ABB895" s="126"/>
      <c r="ABC895" s="126"/>
      <c r="ABD895" s="126"/>
      <c r="ABE895" s="126"/>
      <c r="ABF895" s="126"/>
      <c r="ABG895" s="126"/>
      <c r="ABH895" s="126"/>
      <c r="ABI895" s="126"/>
      <c r="ABJ895" s="126"/>
      <c r="ABK895" s="126"/>
      <c r="ABL895" s="126"/>
      <c r="ABM895" s="126"/>
      <c r="ABN895" s="126"/>
      <c r="ABO895" s="126"/>
      <c r="ABP895" s="126"/>
      <c r="ABQ895" s="126"/>
      <c r="ABR895" s="126"/>
      <c r="ABS895" s="126"/>
      <c r="ABT895" s="126"/>
      <c r="ABU895" s="126"/>
      <c r="ABV895" s="126"/>
      <c r="ABW895" s="126"/>
      <c r="ABX895" s="126"/>
      <c r="ABY895" s="126"/>
      <c r="ABZ895" s="126"/>
      <c r="ACA895" s="126"/>
      <c r="ACB895" s="126"/>
      <c r="ACC895" s="126"/>
      <c r="ACD895" s="126"/>
      <c r="ACE895" s="126"/>
      <c r="ACF895" s="126"/>
      <c r="ACG895" s="126"/>
      <c r="ACH895" s="126"/>
      <c r="ACI895" s="126"/>
      <c r="ACJ895" s="126"/>
      <c r="ACK895" s="126"/>
      <c r="ACL895" s="126"/>
      <c r="ACM895" s="126"/>
      <c r="ACN895" s="126"/>
      <c r="ACO895" s="126"/>
      <c r="ACP895" s="126"/>
      <c r="ACQ895" s="126"/>
      <c r="ACR895" s="126"/>
      <c r="ACS895" s="126"/>
      <c r="ACT895" s="126"/>
      <c r="ACU895" s="126"/>
      <c r="ACV895" s="126"/>
      <c r="ACW895" s="126"/>
      <c r="ACX895" s="126"/>
      <c r="ACY895" s="126"/>
      <c r="ACZ895" s="126"/>
      <c r="ADA895" s="126"/>
      <c r="ADB895" s="126"/>
      <c r="ADC895" s="126"/>
      <c r="ADD895" s="126"/>
      <c r="ADE895" s="126"/>
      <c r="ADF895" s="126"/>
      <c r="ADG895" s="126"/>
      <c r="ADH895" s="126"/>
      <c r="ADI895" s="126"/>
      <c r="ADJ895" s="126"/>
      <c r="ADK895" s="126"/>
      <c r="ADL895" s="126"/>
      <c r="ADM895" s="126"/>
      <c r="ADN895" s="126"/>
      <c r="ADO895" s="126"/>
      <c r="ADP895" s="126"/>
      <c r="ADQ895" s="126"/>
      <c r="ADR895" s="126"/>
      <c r="ADS895" s="126"/>
      <c r="ADT895" s="126"/>
      <c r="ADU895" s="126"/>
      <c r="ADV895" s="126"/>
      <c r="ADW895" s="126"/>
      <c r="ADX895" s="126"/>
      <c r="ADY895" s="126"/>
      <c r="ADZ895" s="126"/>
      <c r="AEA895" s="126"/>
      <c r="AEB895" s="126"/>
      <c r="AEC895" s="126"/>
      <c r="AED895" s="126"/>
      <c r="AEE895" s="126"/>
      <c r="AEF895" s="126"/>
      <c r="AEG895" s="126"/>
      <c r="AEH895" s="126"/>
      <c r="AEI895" s="126"/>
      <c r="AEJ895" s="126"/>
      <c r="AEK895" s="126"/>
      <c r="AEL895" s="126"/>
      <c r="AEM895" s="126"/>
      <c r="AEN895" s="126"/>
      <c r="AEO895" s="126"/>
      <c r="AEP895" s="126"/>
      <c r="AEQ895" s="126"/>
      <c r="AER895" s="126"/>
      <c r="AES895" s="126"/>
      <c r="AET895" s="126"/>
      <c r="AEU895" s="126"/>
      <c r="AEV895" s="126"/>
      <c r="AEW895" s="126"/>
      <c r="AEX895" s="126"/>
      <c r="AEY895" s="126"/>
      <c r="AEZ895" s="126"/>
      <c r="AFA895" s="126"/>
      <c r="AFB895" s="126"/>
      <c r="AFC895" s="126"/>
      <c r="AFD895" s="126"/>
      <c r="AFE895" s="126"/>
      <c r="AFF895" s="126"/>
      <c r="AFG895" s="126"/>
      <c r="AFH895" s="126"/>
      <c r="AFI895" s="126"/>
      <c r="AFJ895" s="126"/>
      <c r="AFK895" s="126"/>
      <c r="AFL895" s="126"/>
      <c r="AFM895" s="126"/>
      <c r="AFN895" s="126"/>
      <c r="AFO895" s="126"/>
      <c r="AFP895" s="126"/>
      <c r="AFQ895" s="126"/>
      <c r="AFR895" s="126"/>
      <c r="AFS895" s="126"/>
      <c r="AFT895" s="126"/>
      <c r="AFU895" s="126"/>
      <c r="AFV895" s="126"/>
      <c r="AFW895" s="126"/>
      <c r="AFX895" s="126"/>
      <c r="AFY895" s="126"/>
      <c r="AFZ895" s="126"/>
      <c r="AGA895" s="126"/>
      <c r="AGB895" s="126"/>
      <c r="AGC895" s="126"/>
      <c r="AGD895" s="126"/>
      <c r="AGE895" s="126"/>
      <c r="AGF895" s="126"/>
      <c r="AGG895" s="126"/>
      <c r="AGH895" s="126"/>
      <c r="AGI895" s="126"/>
      <c r="AGJ895" s="126"/>
      <c r="AGK895" s="126"/>
      <c r="AGL895" s="126"/>
      <c r="AGM895" s="126"/>
      <c r="AGN895" s="126"/>
      <c r="AGO895" s="126"/>
      <c r="AGP895" s="126"/>
      <c r="AGQ895" s="126"/>
      <c r="AGR895" s="126"/>
      <c r="AGS895" s="126"/>
      <c r="AGT895" s="126"/>
      <c r="AGU895" s="126"/>
      <c r="AGV895" s="126"/>
      <c r="AGW895" s="126"/>
      <c r="AGX895" s="126"/>
      <c r="AGY895" s="126"/>
      <c r="AGZ895" s="126"/>
      <c r="AHA895" s="126"/>
      <c r="AHB895" s="126"/>
      <c r="AHC895" s="126"/>
      <c r="AHD895" s="126"/>
      <c r="AHE895" s="126"/>
      <c r="AHF895" s="126"/>
      <c r="AHG895" s="126"/>
      <c r="AHH895" s="126"/>
      <c r="AHI895" s="126"/>
      <c r="AHJ895" s="126"/>
      <c r="AHK895" s="126"/>
      <c r="AHL895" s="126"/>
      <c r="AHM895" s="126"/>
      <c r="AHN895" s="126"/>
      <c r="AHO895" s="126"/>
      <c r="AHP895" s="126"/>
      <c r="AHQ895" s="126"/>
      <c r="AHR895" s="126"/>
      <c r="AHS895" s="126"/>
      <c r="AHT895" s="126"/>
      <c r="AHU895" s="126"/>
      <c r="AHV895" s="126"/>
      <c r="AHW895" s="126"/>
      <c r="AHX895" s="126"/>
      <c r="AHY895" s="126"/>
      <c r="AHZ895" s="126"/>
      <c r="AIA895" s="126"/>
      <c r="AIB895" s="126"/>
      <c r="AIC895" s="126"/>
      <c r="AID895" s="126"/>
      <c r="AIE895" s="126"/>
      <c r="AIF895" s="126"/>
      <c r="AIG895" s="126"/>
      <c r="AIH895" s="126"/>
      <c r="AII895" s="126"/>
      <c r="AIJ895" s="126"/>
      <c r="AIK895" s="126"/>
      <c r="AIL895" s="126"/>
      <c r="AIM895" s="126"/>
      <c r="AIN895" s="126"/>
      <c r="AIO895" s="126"/>
      <c r="AIP895" s="126"/>
      <c r="AIQ895" s="126"/>
      <c r="AIR895" s="126"/>
      <c r="AIS895" s="126"/>
      <c r="AIT895" s="126"/>
      <c r="AIU895" s="126"/>
      <c r="AIV895" s="126"/>
      <c r="AIW895" s="126"/>
      <c r="AIX895" s="126"/>
      <c r="AIY895" s="126"/>
      <c r="AIZ895" s="126"/>
      <c r="AJA895" s="126"/>
      <c r="AJB895" s="126"/>
      <c r="AJC895" s="126"/>
      <c r="AJD895" s="126"/>
      <c r="AJE895" s="126"/>
      <c r="AJF895" s="126"/>
      <c r="AJG895" s="126"/>
      <c r="AJH895" s="126"/>
      <c r="AJI895" s="126"/>
      <c r="AJJ895" s="126"/>
      <c r="AJK895" s="126"/>
      <c r="AJL895" s="126"/>
      <c r="AJM895" s="126"/>
      <c r="AJN895" s="126"/>
      <c r="AJO895" s="126"/>
      <c r="AJP895" s="126"/>
      <c r="AJQ895" s="126"/>
      <c r="AJR895" s="126"/>
      <c r="AJS895" s="126"/>
      <c r="AJT895" s="126"/>
      <c r="AJU895" s="126"/>
      <c r="AJV895" s="126"/>
      <c r="AJW895" s="126"/>
      <c r="AJX895" s="126"/>
      <c r="AJY895" s="126"/>
      <c r="AJZ895" s="126"/>
      <c r="AKA895" s="126"/>
      <c r="AKB895" s="126"/>
      <c r="AKC895" s="126"/>
      <c r="AKD895" s="126"/>
      <c r="AKE895" s="126"/>
      <c r="AKF895" s="126"/>
      <c r="AKG895" s="126"/>
      <c r="AKH895" s="126"/>
      <c r="AKI895" s="126"/>
      <c r="AKJ895" s="126"/>
      <c r="AKK895" s="126"/>
      <c r="AKL895" s="126"/>
      <c r="AKM895" s="126"/>
      <c r="AKN895" s="126"/>
      <c r="AKO895" s="126"/>
      <c r="AKP895" s="126"/>
      <c r="AKQ895" s="126"/>
      <c r="AKR895" s="126"/>
      <c r="AKS895" s="126"/>
      <c r="AKT895" s="126"/>
      <c r="AKU895" s="126"/>
      <c r="AKV895" s="126"/>
      <c r="AKW895" s="126"/>
      <c r="AKX895" s="126"/>
    </row>
    <row r="896" spans="1:986" ht="15.75" x14ac:dyDescent="0.25">
      <c r="A896" s="121"/>
      <c r="B896" s="303" t="s">
        <v>961</v>
      </c>
      <c r="C896" s="304"/>
      <c r="D896" s="304"/>
      <c r="E896" s="304"/>
      <c r="F896" s="304"/>
      <c r="G896" s="304"/>
      <c r="H896" s="304"/>
      <c r="I896" s="304"/>
      <c r="J896" s="305"/>
      <c r="K896" s="120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26"/>
      <c r="AG896" s="126"/>
      <c r="AH896" s="126"/>
      <c r="AI896" s="126"/>
      <c r="AJ896" s="126"/>
      <c r="AK896" s="126"/>
      <c r="AL896" s="126"/>
      <c r="AM896" s="126"/>
      <c r="AN896" s="126"/>
      <c r="AO896" s="126"/>
      <c r="AP896" s="126"/>
      <c r="AQ896" s="126"/>
      <c r="AR896" s="126"/>
      <c r="AS896" s="126"/>
      <c r="AT896" s="126"/>
      <c r="AU896" s="126"/>
      <c r="AV896" s="126"/>
      <c r="AW896" s="126"/>
      <c r="AX896" s="126"/>
      <c r="AY896" s="126"/>
      <c r="AZ896" s="126"/>
      <c r="BA896" s="126"/>
      <c r="BB896" s="126"/>
      <c r="BC896" s="126"/>
      <c r="BD896" s="126"/>
      <c r="BE896" s="126"/>
      <c r="BF896" s="126"/>
      <c r="BG896" s="126"/>
      <c r="BH896" s="126"/>
      <c r="BI896" s="126"/>
      <c r="BJ896" s="126"/>
      <c r="BK896" s="126"/>
      <c r="BL896" s="126"/>
      <c r="BM896" s="126"/>
      <c r="BN896" s="126"/>
      <c r="BO896" s="126"/>
      <c r="BP896" s="126"/>
      <c r="BQ896" s="126"/>
      <c r="BR896" s="126"/>
      <c r="BS896" s="126"/>
      <c r="BT896" s="126"/>
      <c r="BU896" s="126"/>
      <c r="BV896" s="126"/>
      <c r="BW896" s="126"/>
      <c r="BX896" s="126"/>
      <c r="BY896" s="126"/>
      <c r="BZ896" s="126"/>
      <c r="CA896" s="126"/>
      <c r="CB896" s="126"/>
      <c r="CC896" s="126"/>
      <c r="CD896" s="126"/>
      <c r="CE896" s="126"/>
      <c r="CF896" s="126"/>
      <c r="CG896" s="126"/>
      <c r="CH896" s="126"/>
      <c r="CI896" s="126"/>
      <c r="CJ896" s="126"/>
      <c r="CK896" s="126"/>
      <c r="CL896" s="126"/>
      <c r="CM896" s="126"/>
      <c r="CN896" s="126"/>
      <c r="CO896" s="126"/>
      <c r="CP896" s="126"/>
      <c r="CQ896" s="126"/>
      <c r="CR896" s="126"/>
      <c r="CS896" s="126"/>
      <c r="CT896" s="126"/>
      <c r="CU896" s="126"/>
      <c r="CV896" s="126"/>
      <c r="CW896" s="126"/>
      <c r="CX896" s="126"/>
      <c r="CY896" s="126"/>
      <c r="CZ896" s="126"/>
      <c r="DA896" s="126"/>
      <c r="DB896" s="126"/>
      <c r="DC896" s="126"/>
      <c r="DD896" s="126"/>
      <c r="DE896" s="126"/>
      <c r="DF896" s="126"/>
      <c r="DG896" s="126"/>
      <c r="DH896" s="126"/>
      <c r="DI896" s="126"/>
      <c r="DJ896" s="126"/>
      <c r="DK896" s="126"/>
      <c r="DL896" s="126"/>
      <c r="DM896" s="126"/>
      <c r="DN896" s="126"/>
      <c r="DO896" s="126"/>
      <c r="DP896" s="126"/>
      <c r="DQ896" s="126"/>
      <c r="DR896" s="126"/>
      <c r="DS896" s="126"/>
      <c r="DT896" s="126"/>
      <c r="DU896" s="126"/>
      <c r="DV896" s="126"/>
      <c r="DW896" s="126"/>
      <c r="DX896" s="126"/>
      <c r="DY896" s="126"/>
      <c r="DZ896" s="126"/>
      <c r="EA896" s="126"/>
      <c r="EB896" s="126"/>
      <c r="EC896" s="126"/>
      <c r="ED896" s="126"/>
      <c r="EE896" s="126"/>
      <c r="EF896" s="126"/>
      <c r="EG896" s="126"/>
      <c r="EH896" s="126"/>
      <c r="EI896" s="126"/>
      <c r="EJ896" s="126"/>
      <c r="EK896" s="126"/>
      <c r="EL896" s="126"/>
      <c r="EM896" s="126"/>
      <c r="EN896" s="126"/>
      <c r="EO896" s="126"/>
      <c r="EP896" s="126"/>
      <c r="EQ896" s="126"/>
      <c r="ER896" s="126"/>
      <c r="ES896" s="126"/>
      <c r="ET896" s="126"/>
      <c r="EU896" s="126"/>
      <c r="EV896" s="126"/>
      <c r="EW896" s="126"/>
      <c r="EX896" s="126"/>
      <c r="EY896" s="126"/>
      <c r="EZ896" s="126"/>
      <c r="FA896" s="126"/>
      <c r="FB896" s="126"/>
      <c r="FC896" s="126"/>
      <c r="FD896" s="126"/>
      <c r="FE896" s="126"/>
      <c r="FF896" s="126"/>
      <c r="FG896" s="126"/>
      <c r="FH896" s="126"/>
      <c r="FI896" s="126"/>
      <c r="FJ896" s="126"/>
      <c r="FK896" s="126"/>
      <c r="FL896" s="126"/>
      <c r="FM896" s="126"/>
      <c r="FN896" s="126"/>
      <c r="FO896" s="126"/>
      <c r="FP896" s="126"/>
      <c r="FQ896" s="126"/>
      <c r="FR896" s="126"/>
      <c r="FS896" s="126"/>
      <c r="FT896" s="126"/>
      <c r="FU896" s="126"/>
      <c r="FV896" s="126"/>
      <c r="FW896" s="126"/>
      <c r="FX896" s="126"/>
      <c r="FY896" s="126"/>
      <c r="FZ896" s="126"/>
      <c r="GA896" s="126"/>
      <c r="GB896" s="126"/>
      <c r="GC896" s="126"/>
      <c r="GD896" s="126"/>
      <c r="GE896" s="126"/>
      <c r="GF896" s="126"/>
      <c r="GG896" s="126"/>
      <c r="GH896" s="126"/>
      <c r="GI896" s="126"/>
      <c r="GJ896" s="126"/>
      <c r="GK896" s="126"/>
      <c r="GL896" s="126"/>
      <c r="GM896" s="126"/>
      <c r="GN896" s="126"/>
      <c r="GO896" s="126"/>
      <c r="GP896" s="126"/>
      <c r="GQ896" s="126"/>
      <c r="GR896" s="126"/>
      <c r="GS896" s="126"/>
      <c r="GT896" s="126"/>
      <c r="GU896" s="126"/>
      <c r="GV896" s="126"/>
      <c r="GW896" s="126"/>
      <c r="GX896" s="126"/>
      <c r="GY896" s="126"/>
      <c r="GZ896" s="126"/>
      <c r="HA896" s="126"/>
      <c r="HB896" s="126"/>
      <c r="HC896" s="126"/>
      <c r="HD896" s="126"/>
      <c r="HE896" s="126"/>
      <c r="HF896" s="126"/>
      <c r="HG896" s="126"/>
      <c r="HH896" s="126"/>
      <c r="HI896" s="126"/>
      <c r="HJ896" s="126"/>
      <c r="HK896" s="126"/>
      <c r="HL896" s="126"/>
      <c r="HM896" s="126"/>
      <c r="HN896" s="126"/>
      <c r="HO896" s="126"/>
      <c r="HP896" s="126"/>
      <c r="HQ896" s="126"/>
      <c r="HR896" s="126"/>
      <c r="HS896" s="126"/>
      <c r="HT896" s="126"/>
      <c r="HU896" s="126"/>
      <c r="HV896" s="126"/>
      <c r="HW896" s="126"/>
      <c r="HX896" s="126"/>
      <c r="HY896" s="126"/>
      <c r="HZ896" s="126"/>
      <c r="IA896" s="126"/>
      <c r="IB896" s="126"/>
      <c r="IC896" s="126"/>
      <c r="ID896" s="126"/>
      <c r="IE896" s="126"/>
      <c r="IF896" s="126"/>
      <c r="IG896" s="126"/>
      <c r="IH896" s="126"/>
      <c r="II896" s="126"/>
      <c r="IJ896" s="126"/>
      <c r="IK896" s="126"/>
      <c r="IL896" s="126"/>
      <c r="IM896" s="126"/>
      <c r="IN896" s="126"/>
      <c r="IO896" s="126"/>
      <c r="IP896" s="126"/>
      <c r="IQ896" s="126"/>
      <c r="IR896" s="126"/>
      <c r="IS896" s="126"/>
      <c r="IT896" s="126"/>
      <c r="IU896" s="126"/>
      <c r="IV896" s="126"/>
      <c r="IW896" s="126"/>
      <c r="IX896" s="126"/>
      <c r="IY896" s="126"/>
      <c r="IZ896" s="126"/>
      <c r="JA896" s="126"/>
      <c r="JB896" s="126"/>
      <c r="JC896" s="126"/>
      <c r="JD896" s="126"/>
      <c r="JE896" s="126"/>
      <c r="JF896" s="126"/>
      <c r="JG896" s="126"/>
      <c r="JH896" s="126"/>
      <c r="JI896" s="126"/>
      <c r="JJ896" s="126"/>
      <c r="JK896" s="126"/>
      <c r="JL896" s="126"/>
      <c r="JM896" s="126"/>
      <c r="JN896" s="126"/>
      <c r="JO896" s="126"/>
      <c r="JP896" s="126"/>
      <c r="JQ896" s="126"/>
      <c r="JR896" s="126"/>
      <c r="JS896" s="126"/>
      <c r="JT896" s="126"/>
      <c r="JU896" s="126"/>
      <c r="JV896" s="126"/>
      <c r="JW896" s="126"/>
      <c r="JX896" s="126"/>
      <c r="JY896" s="126"/>
      <c r="JZ896" s="126"/>
      <c r="KA896" s="126"/>
      <c r="KB896" s="126"/>
      <c r="KC896" s="126"/>
      <c r="KD896" s="126"/>
      <c r="KE896" s="126"/>
      <c r="KF896" s="126"/>
      <c r="KG896" s="126"/>
      <c r="KH896" s="126"/>
      <c r="KI896" s="126"/>
      <c r="KJ896" s="126"/>
      <c r="KK896" s="126"/>
      <c r="KL896" s="126"/>
      <c r="KM896" s="126"/>
      <c r="KN896" s="126"/>
      <c r="KO896" s="126"/>
      <c r="KP896" s="126"/>
      <c r="KQ896" s="126"/>
      <c r="KR896" s="126"/>
      <c r="KS896" s="126"/>
      <c r="KT896" s="126"/>
      <c r="KU896" s="126"/>
      <c r="KV896" s="126"/>
      <c r="KW896" s="126"/>
      <c r="KX896" s="126"/>
      <c r="KY896" s="126"/>
      <c r="KZ896" s="126"/>
      <c r="LA896" s="126"/>
      <c r="LB896" s="126"/>
      <c r="LC896" s="126"/>
      <c r="LD896" s="126"/>
      <c r="LE896" s="126"/>
      <c r="LF896" s="126"/>
      <c r="LG896" s="126"/>
      <c r="LH896" s="126"/>
      <c r="LI896" s="126"/>
      <c r="LJ896" s="126"/>
      <c r="LK896" s="126"/>
      <c r="LL896" s="126"/>
      <c r="LM896" s="126"/>
      <c r="LN896" s="126"/>
      <c r="LO896" s="126"/>
      <c r="LP896" s="126"/>
      <c r="LQ896" s="126"/>
      <c r="LR896" s="126"/>
      <c r="LS896" s="126"/>
      <c r="LT896" s="126"/>
      <c r="LU896" s="126"/>
      <c r="LV896" s="126"/>
      <c r="LW896" s="126"/>
      <c r="LX896" s="126"/>
      <c r="LY896" s="126"/>
      <c r="LZ896" s="126"/>
      <c r="MA896" s="126"/>
      <c r="MB896" s="126"/>
      <c r="MC896" s="126"/>
      <c r="MD896" s="126"/>
      <c r="ME896" s="126"/>
      <c r="MF896" s="126"/>
      <c r="MG896" s="126"/>
      <c r="MH896" s="126"/>
      <c r="MI896" s="126"/>
      <c r="MJ896" s="126"/>
      <c r="MK896" s="126"/>
      <c r="ML896" s="126"/>
      <c r="MM896" s="126"/>
      <c r="MN896" s="126"/>
      <c r="MO896" s="126"/>
      <c r="MP896" s="126"/>
      <c r="MQ896" s="126"/>
      <c r="MR896" s="126"/>
      <c r="MS896" s="126"/>
      <c r="MT896" s="126"/>
      <c r="MU896" s="126"/>
      <c r="MV896" s="126"/>
      <c r="MW896" s="126"/>
      <c r="MX896" s="126"/>
      <c r="MY896" s="126"/>
      <c r="MZ896" s="126"/>
      <c r="NA896" s="126"/>
      <c r="NB896" s="126"/>
      <c r="NC896" s="126"/>
      <c r="ND896" s="126"/>
      <c r="NE896" s="126"/>
      <c r="NF896" s="126"/>
      <c r="NG896" s="126"/>
      <c r="NH896" s="126"/>
      <c r="NI896" s="126"/>
      <c r="NJ896" s="126"/>
      <c r="NK896" s="126"/>
      <c r="NL896" s="126"/>
      <c r="NM896" s="126"/>
      <c r="NN896" s="126"/>
      <c r="NO896" s="126"/>
      <c r="NP896" s="126"/>
      <c r="NQ896" s="126"/>
      <c r="NR896" s="126"/>
      <c r="NS896" s="126"/>
      <c r="NT896" s="126"/>
      <c r="NU896" s="126"/>
      <c r="NV896" s="126"/>
      <c r="NW896" s="126"/>
      <c r="NX896" s="126"/>
      <c r="NY896" s="126"/>
      <c r="NZ896" s="126"/>
      <c r="OA896" s="126"/>
      <c r="OB896" s="126"/>
      <c r="OC896" s="126"/>
      <c r="OD896" s="126"/>
      <c r="OE896" s="126"/>
      <c r="OF896" s="126"/>
      <c r="OG896" s="126"/>
      <c r="OH896" s="126"/>
      <c r="OI896" s="126"/>
      <c r="OJ896" s="126"/>
      <c r="OK896" s="126"/>
      <c r="OL896" s="126"/>
      <c r="OM896" s="126"/>
      <c r="ON896" s="126"/>
      <c r="OO896" s="126"/>
      <c r="OP896" s="126"/>
      <c r="OQ896" s="126"/>
      <c r="OR896" s="126"/>
      <c r="OS896" s="126"/>
      <c r="OT896" s="126"/>
      <c r="OU896" s="126"/>
      <c r="OV896" s="126"/>
      <c r="OW896" s="126"/>
      <c r="OX896" s="126"/>
      <c r="OY896" s="126"/>
      <c r="OZ896" s="126"/>
      <c r="PA896" s="126"/>
      <c r="PB896" s="126"/>
      <c r="PC896" s="126"/>
      <c r="PD896" s="126"/>
      <c r="PE896" s="126"/>
      <c r="PF896" s="126"/>
      <c r="PG896" s="126"/>
      <c r="PH896" s="126"/>
      <c r="PI896" s="126"/>
      <c r="PJ896" s="126"/>
      <c r="PK896" s="126"/>
      <c r="PL896" s="126"/>
      <c r="PM896" s="126"/>
      <c r="PN896" s="126"/>
      <c r="PO896" s="126"/>
      <c r="PP896" s="126"/>
      <c r="PQ896" s="126"/>
      <c r="PR896" s="126"/>
      <c r="PS896" s="126"/>
      <c r="PT896" s="126"/>
      <c r="PU896" s="126"/>
      <c r="PV896" s="126"/>
      <c r="PW896" s="126"/>
      <c r="PX896" s="126"/>
      <c r="PY896" s="126"/>
      <c r="PZ896" s="126"/>
      <c r="QA896" s="126"/>
      <c r="QB896" s="126"/>
      <c r="QC896" s="126"/>
      <c r="QD896" s="126"/>
      <c r="QE896" s="126"/>
      <c r="QF896" s="126"/>
      <c r="QG896" s="126"/>
      <c r="QH896" s="126"/>
      <c r="QI896" s="126"/>
      <c r="QJ896" s="126"/>
      <c r="QK896" s="126"/>
      <c r="QL896" s="126"/>
      <c r="QM896" s="126"/>
      <c r="QN896" s="126"/>
      <c r="QO896" s="126"/>
      <c r="QP896" s="126"/>
      <c r="QQ896" s="126"/>
      <c r="QR896" s="126"/>
      <c r="QS896" s="126"/>
      <c r="QT896" s="126"/>
      <c r="QU896" s="126"/>
      <c r="QV896" s="126"/>
      <c r="QW896" s="126"/>
      <c r="QX896" s="126"/>
      <c r="QY896" s="126"/>
      <c r="QZ896" s="126"/>
      <c r="RA896" s="126"/>
      <c r="RB896" s="126"/>
      <c r="RC896" s="126"/>
      <c r="RD896" s="126"/>
      <c r="RE896" s="126"/>
      <c r="RF896" s="126"/>
      <c r="RG896" s="126"/>
      <c r="RH896" s="126"/>
      <c r="RI896" s="126"/>
      <c r="RJ896" s="126"/>
      <c r="RK896" s="126"/>
      <c r="RL896" s="126"/>
      <c r="RM896" s="126"/>
      <c r="RN896" s="126"/>
      <c r="RO896" s="126"/>
      <c r="RP896" s="126"/>
      <c r="RQ896" s="126"/>
      <c r="RR896" s="126"/>
      <c r="RS896" s="126"/>
      <c r="RT896" s="126"/>
      <c r="RU896" s="126"/>
      <c r="RV896" s="126"/>
      <c r="RW896" s="126"/>
      <c r="RX896" s="126"/>
      <c r="RY896" s="126"/>
      <c r="RZ896" s="126"/>
      <c r="SA896" s="126"/>
      <c r="SB896" s="126"/>
      <c r="SC896" s="126"/>
      <c r="SD896" s="126"/>
      <c r="SE896" s="126"/>
      <c r="SF896" s="126"/>
      <c r="SG896" s="126"/>
      <c r="SH896" s="126"/>
      <c r="SI896" s="126"/>
      <c r="SJ896" s="126"/>
      <c r="SK896" s="126"/>
      <c r="SL896" s="126"/>
      <c r="SM896" s="126"/>
      <c r="SN896" s="126"/>
      <c r="SO896" s="126"/>
      <c r="SP896" s="126"/>
      <c r="SQ896" s="126"/>
      <c r="SR896" s="126"/>
      <c r="SS896" s="126"/>
      <c r="ST896" s="126"/>
      <c r="SU896" s="126"/>
      <c r="SV896" s="126"/>
      <c r="SW896" s="126"/>
      <c r="SX896" s="126"/>
      <c r="SY896" s="126"/>
      <c r="SZ896" s="126"/>
      <c r="TA896" s="126"/>
      <c r="TB896" s="126"/>
      <c r="TC896" s="126"/>
      <c r="TD896" s="126"/>
      <c r="TE896" s="126"/>
      <c r="TF896" s="126"/>
      <c r="TG896" s="126"/>
      <c r="TH896" s="126"/>
      <c r="TI896" s="126"/>
      <c r="TJ896" s="126"/>
      <c r="TK896" s="126"/>
      <c r="TL896" s="126"/>
      <c r="TM896" s="126"/>
      <c r="TN896" s="126"/>
      <c r="TO896" s="126"/>
      <c r="TP896" s="126"/>
      <c r="TQ896" s="126"/>
      <c r="TR896" s="126"/>
      <c r="TS896" s="126"/>
      <c r="TT896" s="126"/>
      <c r="TU896" s="126"/>
      <c r="TV896" s="126"/>
      <c r="TW896" s="126"/>
      <c r="TX896" s="126"/>
      <c r="TY896" s="126"/>
      <c r="TZ896" s="126"/>
      <c r="UA896" s="126"/>
      <c r="UB896" s="126"/>
      <c r="UC896" s="126"/>
      <c r="UD896" s="126"/>
      <c r="UE896" s="126"/>
      <c r="UF896" s="126"/>
      <c r="UG896" s="126"/>
      <c r="UH896" s="126"/>
      <c r="UI896" s="126"/>
      <c r="UJ896" s="126"/>
      <c r="UK896" s="126"/>
      <c r="UL896" s="126"/>
      <c r="UM896" s="126"/>
      <c r="UN896" s="126"/>
      <c r="UO896" s="126"/>
      <c r="UP896" s="126"/>
      <c r="UQ896" s="126"/>
      <c r="UR896" s="126"/>
      <c r="US896" s="126"/>
      <c r="UT896" s="126"/>
      <c r="UU896" s="126"/>
      <c r="UV896" s="126"/>
      <c r="UW896" s="126"/>
      <c r="UX896" s="126"/>
      <c r="UY896" s="126"/>
      <c r="UZ896" s="126"/>
      <c r="VA896" s="126"/>
      <c r="VB896" s="126"/>
      <c r="VC896" s="126"/>
      <c r="VD896" s="126"/>
      <c r="VE896" s="126"/>
      <c r="VF896" s="126"/>
      <c r="VG896" s="126"/>
      <c r="VH896" s="126"/>
      <c r="VI896" s="126"/>
      <c r="VJ896" s="126"/>
      <c r="VK896" s="126"/>
      <c r="VL896" s="126"/>
      <c r="VM896" s="126"/>
      <c r="VN896" s="126"/>
      <c r="VO896" s="126"/>
      <c r="VP896" s="126"/>
      <c r="VQ896" s="126"/>
      <c r="VR896" s="126"/>
      <c r="VS896" s="126"/>
      <c r="VT896" s="126"/>
      <c r="VU896" s="126"/>
      <c r="VV896" s="126"/>
      <c r="VW896" s="126"/>
      <c r="VX896" s="126"/>
      <c r="VY896" s="126"/>
      <c r="VZ896" s="126"/>
      <c r="WA896" s="126"/>
      <c r="WB896" s="126"/>
      <c r="WC896" s="126"/>
      <c r="WD896" s="126"/>
      <c r="WE896" s="126"/>
      <c r="WF896" s="126"/>
      <c r="WG896" s="126"/>
      <c r="WH896" s="126"/>
      <c r="WI896" s="126"/>
      <c r="WJ896" s="126"/>
      <c r="WK896" s="126"/>
      <c r="WL896" s="126"/>
      <c r="WM896" s="126"/>
      <c r="WN896" s="126"/>
      <c r="WO896" s="126"/>
      <c r="WP896" s="126"/>
      <c r="WQ896" s="126"/>
      <c r="WR896" s="126"/>
      <c r="WS896" s="126"/>
      <c r="WT896" s="126"/>
      <c r="WU896" s="126"/>
      <c r="WV896" s="126"/>
      <c r="WW896" s="126"/>
      <c r="WX896" s="126"/>
      <c r="WY896" s="126"/>
      <c r="WZ896" s="126"/>
      <c r="XA896" s="126"/>
      <c r="XB896" s="126"/>
      <c r="XC896" s="126"/>
      <c r="XD896" s="126"/>
      <c r="XE896" s="126"/>
      <c r="XF896" s="126"/>
      <c r="XG896" s="126"/>
      <c r="XH896" s="126"/>
      <c r="XI896" s="126"/>
      <c r="XJ896" s="126"/>
      <c r="XK896" s="126"/>
      <c r="XL896" s="126"/>
      <c r="XM896" s="126"/>
      <c r="XN896" s="126"/>
      <c r="XO896" s="126"/>
      <c r="XP896" s="126"/>
      <c r="XQ896" s="126"/>
      <c r="XR896" s="126"/>
      <c r="XS896" s="126"/>
      <c r="XT896" s="126"/>
      <c r="XU896" s="126"/>
      <c r="XV896" s="126"/>
      <c r="XW896" s="126"/>
      <c r="XX896" s="126"/>
      <c r="XY896" s="126"/>
      <c r="XZ896" s="126"/>
      <c r="YA896" s="126"/>
      <c r="YB896" s="126"/>
      <c r="YC896" s="126"/>
      <c r="YD896" s="126"/>
      <c r="YE896" s="126"/>
      <c r="YF896" s="126"/>
      <c r="YG896" s="126"/>
      <c r="YH896" s="126"/>
      <c r="YI896" s="126"/>
      <c r="YJ896" s="126"/>
      <c r="YK896" s="126"/>
      <c r="YL896" s="126"/>
      <c r="YM896" s="126"/>
      <c r="YN896" s="126"/>
      <c r="YO896" s="126"/>
      <c r="YP896" s="126"/>
      <c r="YQ896" s="126"/>
      <c r="YR896" s="126"/>
      <c r="YS896" s="126"/>
      <c r="YT896" s="126"/>
      <c r="YU896" s="126"/>
      <c r="YV896" s="126"/>
      <c r="YW896" s="126"/>
      <c r="YX896" s="126"/>
      <c r="YY896" s="126"/>
      <c r="YZ896" s="126"/>
      <c r="ZA896" s="126"/>
      <c r="ZB896" s="126"/>
      <c r="ZC896" s="126"/>
      <c r="ZD896" s="126"/>
      <c r="ZE896" s="126"/>
      <c r="ZF896" s="126"/>
      <c r="ZG896" s="126"/>
      <c r="ZH896" s="126"/>
      <c r="ZI896" s="126"/>
      <c r="ZJ896" s="126"/>
      <c r="ZK896" s="126"/>
      <c r="ZL896" s="126"/>
      <c r="ZM896" s="126"/>
      <c r="ZN896" s="126"/>
      <c r="ZO896" s="126"/>
      <c r="ZP896" s="126"/>
      <c r="ZQ896" s="126"/>
      <c r="ZR896" s="126"/>
      <c r="ZS896" s="126"/>
      <c r="ZT896" s="126"/>
      <c r="ZU896" s="126"/>
      <c r="ZV896" s="126"/>
      <c r="ZW896" s="126"/>
      <c r="ZX896" s="126"/>
      <c r="ZY896" s="126"/>
      <c r="ZZ896" s="126"/>
      <c r="AAA896" s="126"/>
      <c r="AAB896" s="126"/>
      <c r="AAC896" s="126"/>
      <c r="AAD896" s="126"/>
      <c r="AAE896" s="126"/>
      <c r="AAF896" s="126"/>
      <c r="AAG896" s="126"/>
      <c r="AAH896" s="126"/>
      <c r="AAI896" s="126"/>
      <c r="AAJ896" s="126"/>
      <c r="AAK896" s="126"/>
      <c r="AAL896" s="126"/>
      <c r="AAM896" s="126"/>
      <c r="AAN896" s="126"/>
      <c r="AAO896" s="126"/>
      <c r="AAP896" s="126"/>
      <c r="AAQ896" s="126"/>
      <c r="AAR896" s="126"/>
      <c r="AAS896" s="126"/>
      <c r="AAT896" s="126"/>
      <c r="AAU896" s="126"/>
      <c r="AAV896" s="126"/>
      <c r="AAW896" s="126"/>
      <c r="AAX896" s="126"/>
      <c r="AAY896" s="126"/>
      <c r="AAZ896" s="126"/>
      <c r="ABA896" s="126"/>
      <c r="ABB896" s="126"/>
      <c r="ABC896" s="126"/>
      <c r="ABD896" s="126"/>
      <c r="ABE896" s="126"/>
      <c r="ABF896" s="126"/>
      <c r="ABG896" s="126"/>
      <c r="ABH896" s="126"/>
      <c r="ABI896" s="126"/>
      <c r="ABJ896" s="126"/>
      <c r="ABK896" s="126"/>
      <c r="ABL896" s="126"/>
      <c r="ABM896" s="126"/>
      <c r="ABN896" s="126"/>
      <c r="ABO896" s="126"/>
      <c r="ABP896" s="126"/>
      <c r="ABQ896" s="126"/>
      <c r="ABR896" s="126"/>
      <c r="ABS896" s="126"/>
      <c r="ABT896" s="126"/>
      <c r="ABU896" s="126"/>
      <c r="ABV896" s="126"/>
      <c r="ABW896" s="126"/>
      <c r="ABX896" s="126"/>
      <c r="ABY896" s="126"/>
      <c r="ABZ896" s="126"/>
      <c r="ACA896" s="126"/>
      <c r="ACB896" s="126"/>
      <c r="ACC896" s="126"/>
      <c r="ACD896" s="126"/>
      <c r="ACE896" s="126"/>
      <c r="ACF896" s="126"/>
      <c r="ACG896" s="126"/>
      <c r="ACH896" s="126"/>
      <c r="ACI896" s="126"/>
      <c r="ACJ896" s="126"/>
      <c r="ACK896" s="126"/>
      <c r="ACL896" s="126"/>
      <c r="ACM896" s="126"/>
      <c r="ACN896" s="126"/>
      <c r="ACO896" s="126"/>
      <c r="ACP896" s="126"/>
      <c r="ACQ896" s="126"/>
      <c r="ACR896" s="126"/>
      <c r="ACS896" s="126"/>
      <c r="ACT896" s="126"/>
      <c r="ACU896" s="126"/>
      <c r="ACV896" s="126"/>
      <c r="ACW896" s="126"/>
      <c r="ACX896" s="126"/>
      <c r="ACY896" s="126"/>
      <c r="ACZ896" s="126"/>
      <c r="ADA896" s="126"/>
      <c r="ADB896" s="126"/>
      <c r="ADC896" s="126"/>
      <c r="ADD896" s="126"/>
      <c r="ADE896" s="126"/>
      <c r="ADF896" s="126"/>
      <c r="ADG896" s="126"/>
      <c r="ADH896" s="126"/>
      <c r="ADI896" s="126"/>
      <c r="ADJ896" s="126"/>
      <c r="ADK896" s="126"/>
      <c r="ADL896" s="126"/>
      <c r="ADM896" s="126"/>
      <c r="ADN896" s="126"/>
      <c r="ADO896" s="126"/>
      <c r="ADP896" s="126"/>
      <c r="ADQ896" s="126"/>
      <c r="ADR896" s="126"/>
      <c r="ADS896" s="126"/>
      <c r="ADT896" s="126"/>
      <c r="ADU896" s="126"/>
      <c r="ADV896" s="126"/>
      <c r="ADW896" s="126"/>
      <c r="ADX896" s="126"/>
      <c r="ADY896" s="126"/>
      <c r="ADZ896" s="126"/>
      <c r="AEA896" s="126"/>
      <c r="AEB896" s="126"/>
      <c r="AEC896" s="126"/>
      <c r="AED896" s="126"/>
      <c r="AEE896" s="126"/>
      <c r="AEF896" s="126"/>
      <c r="AEG896" s="126"/>
      <c r="AEH896" s="126"/>
      <c r="AEI896" s="126"/>
      <c r="AEJ896" s="126"/>
      <c r="AEK896" s="126"/>
      <c r="AEL896" s="126"/>
      <c r="AEM896" s="126"/>
      <c r="AEN896" s="126"/>
      <c r="AEO896" s="126"/>
      <c r="AEP896" s="126"/>
      <c r="AEQ896" s="126"/>
      <c r="AER896" s="126"/>
      <c r="AES896" s="126"/>
      <c r="AET896" s="126"/>
      <c r="AEU896" s="126"/>
      <c r="AEV896" s="126"/>
      <c r="AEW896" s="126"/>
      <c r="AEX896" s="126"/>
      <c r="AEY896" s="126"/>
      <c r="AEZ896" s="126"/>
      <c r="AFA896" s="126"/>
      <c r="AFB896" s="126"/>
      <c r="AFC896" s="126"/>
      <c r="AFD896" s="126"/>
      <c r="AFE896" s="126"/>
      <c r="AFF896" s="126"/>
      <c r="AFG896" s="126"/>
      <c r="AFH896" s="126"/>
      <c r="AFI896" s="126"/>
      <c r="AFJ896" s="126"/>
      <c r="AFK896" s="126"/>
      <c r="AFL896" s="126"/>
      <c r="AFM896" s="126"/>
      <c r="AFN896" s="126"/>
      <c r="AFO896" s="126"/>
      <c r="AFP896" s="126"/>
      <c r="AFQ896" s="126"/>
      <c r="AFR896" s="126"/>
      <c r="AFS896" s="126"/>
      <c r="AFT896" s="126"/>
      <c r="AFU896" s="126"/>
      <c r="AFV896" s="126"/>
      <c r="AFW896" s="126"/>
      <c r="AFX896" s="126"/>
      <c r="AFY896" s="126"/>
      <c r="AFZ896" s="126"/>
      <c r="AGA896" s="126"/>
      <c r="AGB896" s="126"/>
      <c r="AGC896" s="126"/>
      <c r="AGD896" s="126"/>
      <c r="AGE896" s="126"/>
      <c r="AGF896" s="126"/>
      <c r="AGG896" s="126"/>
      <c r="AGH896" s="126"/>
      <c r="AGI896" s="126"/>
      <c r="AGJ896" s="126"/>
      <c r="AGK896" s="126"/>
      <c r="AGL896" s="126"/>
      <c r="AGM896" s="126"/>
      <c r="AGN896" s="126"/>
      <c r="AGO896" s="126"/>
      <c r="AGP896" s="126"/>
      <c r="AGQ896" s="126"/>
      <c r="AGR896" s="126"/>
      <c r="AGS896" s="126"/>
      <c r="AGT896" s="126"/>
      <c r="AGU896" s="126"/>
      <c r="AGV896" s="126"/>
      <c r="AGW896" s="126"/>
      <c r="AGX896" s="126"/>
      <c r="AGY896" s="126"/>
      <c r="AGZ896" s="126"/>
      <c r="AHA896" s="126"/>
      <c r="AHB896" s="126"/>
      <c r="AHC896" s="126"/>
      <c r="AHD896" s="126"/>
      <c r="AHE896" s="126"/>
      <c r="AHF896" s="126"/>
      <c r="AHG896" s="126"/>
      <c r="AHH896" s="126"/>
      <c r="AHI896" s="126"/>
      <c r="AHJ896" s="126"/>
      <c r="AHK896" s="126"/>
      <c r="AHL896" s="126"/>
      <c r="AHM896" s="126"/>
      <c r="AHN896" s="126"/>
      <c r="AHO896" s="126"/>
      <c r="AHP896" s="126"/>
      <c r="AHQ896" s="126"/>
      <c r="AHR896" s="126"/>
      <c r="AHS896" s="126"/>
      <c r="AHT896" s="126"/>
      <c r="AHU896" s="126"/>
      <c r="AHV896" s="126"/>
      <c r="AHW896" s="126"/>
      <c r="AHX896" s="126"/>
      <c r="AHY896" s="126"/>
      <c r="AHZ896" s="126"/>
      <c r="AIA896" s="126"/>
      <c r="AIB896" s="126"/>
      <c r="AIC896" s="126"/>
      <c r="AID896" s="126"/>
      <c r="AIE896" s="126"/>
      <c r="AIF896" s="126"/>
      <c r="AIG896" s="126"/>
      <c r="AIH896" s="126"/>
      <c r="AII896" s="126"/>
      <c r="AIJ896" s="126"/>
      <c r="AIK896" s="126"/>
      <c r="AIL896" s="126"/>
      <c r="AIM896" s="126"/>
      <c r="AIN896" s="126"/>
      <c r="AIO896" s="126"/>
      <c r="AIP896" s="126"/>
      <c r="AIQ896" s="126"/>
      <c r="AIR896" s="126"/>
      <c r="AIS896" s="126"/>
      <c r="AIT896" s="126"/>
      <c r="AIU896" s="126"/>
      <c r="AIV896" s="126"/>
      <c r="AIW896" s="126"/>
      <c r="AIX896" s="126"/>
      <c r="AIY896" s="126"/>
      <c r="AIZ896" s="126"/>
      <c r="AJA896" s="126"/>
      <c r="AJB896" s="126"/>
      <c r="AJC896" s="126"/>
      <c r="AJD896" s="126"/>
      <c r="AJE896" s="126"/>
      <c r="AJF896" s="126"/>
      <c r="AJG896" s="126"/>
      <c r="AJH896" s="126"/>
      <c r="AJI896" s="126"/>
      <c r="AJJ896" s="126"/>
      <c r="AJK896" s="126"/>
      <c r="AJL896" s="126"/>
      <c r="AJM896" s="126"/>
      <c r="AJN896" s="126"/>
      <c r="AJO896" s="126"/>
      <c r="AJP896" s="126"/>
      <c r="AJQ896" s="126"/>
      <c r="AJR896" s="126"/>
      <c r="AJS896" s="126"/>
      <c r="AJT896" s="126"/>
      <c r="AJU896" s="126"/>
      <c r="AJV896" s="126"/>
      <c r="AJW896" s="126"/>
      <c r="AJX896" s="126"/>
      <c r="AJY896" s="126"/>
      <c r="AJZ896" s="126"/>
      <c r="AKA896" s="126"/>
      <c r="AKB896" s="126"/>
      <c r="AKC896" s="126"/>
      <c r="AKD896" s="126"/>
      <c r="AKE896" s="126"/>
      <c r="AKF896" s="126"/>
      <c r="AKG896" s="126"/>
      <c r="AKH896" s="126"/>
      <c r="AKI896" s="126"/>
      <c r="AKJ896" s="126"/>
      <c r="AKK896" s="126"/>
      <c r="AKL896" s="126"/>
      <c r="AKM896" s="126"/>
      <c r="AKN896" s="126"/>
      <c r="AKO896" s="126"/>
      <c r="AKP896" s="126"/>
      <c r="AKQ896" s="126"/>
      <c r="AKR896" s="126"/>
      <c r="AKS896" s="126"/>
      <c r="AKT896" s="126"/>
      <c r="AKU896" s="126"/>
      <c r="AKV896" s="126"/>
      <c r="AKW896" s="126"/>
      <c r="AKX896" s="126"/>
    </row>
    <row r="897" spans="1:986" ht="15.75" x14ac:dyDescent="0.25">
      <c r="A897" s="29"/>
      <c r="B897" s="30"/>
      <c r="C897" s="31"/>
      <c r="D897" s="32"/>
      <c r="E897" s="32"/>
      <c r="F897" s="122"/>
      <c r="G897" s="122"/>
      <c r="H897" s="122"/>
      <c r="I897" s="123"/>
      <c r="J897" s="119"/>
      <c r="K897" s="120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26"/>
      <c r="AG897" s="126"/>
      <c r="AH897" s="126"/>
      <c r="AI897" s="126"/>
      <c r="AJ897" s="126"/>
      <c r="AK897" s="126"/>
      <c r="AL897" s="126"/>
      <c r="AM897" s="126"/>
      <c r="AN897" s="126"/>
      <c r="AO897" s="126"/>
      <c r="AP897" s="126"/>
      <c r="AQ897" s="126"/>
      <c r="AR897" s="126"/>
      <c r="AS897" s="126"/>
      <c r="AT897" s="126"/>
      <c r="AU897" s="126"/>
      <c r="AV897" s="126"/>
      <c r="AW897" s="126"/>
      <c r="AX897" s="126"/>
      <c r="AY897" s="126"/>
      <c r="AZ897" s="126"/>
      <c r="BA897" s="126"/>
      <c r="BB897" s="126"/>
      <c r="BC897" s="126"/>
      <c r="BD897" s="126"/>
      <c r="BE897" s="126"/>
      <c r="BF897" s="126"/>
      <c r="BG897" s="126"/>
      <c r="BH897" s="126"/>
      <c r="BI897" s="126"/>
      <c r="BJ897" s="126"/>
      <c r="BK897" s="126"/>
      <c r="BL897" s="126"/>
      <c r="BM897" s="126"/>
      <c r="BN897" s="126"/>
      <c r="BO897" s="126"/>
      <c r="BP897" s="126"/>
      <c r="BQ897" s="126"/>
      <c r="BR897" s="126"/>
      <c r="BS897" s="126"/>
      <c r="BT897" s="126"/>
      <c r="BU897" s="126"/>
      <c r="BV897" s="126"/>
      <c r="BW897" s="126"/>
      <c r="BX897" s="126"/>
      <c r="BY897" s="126"/>
      <c r="BZ897" s="126"/>
      <c r="CA897" s="126"/>
      <c r="CB897" s="126"/>
      <c r="CC897" s="126"/>
      <c r="CD897" s="126"/>
      <c r="CE897" s="126"/>
      <c r="CF897" s="126"/>
      <c r="CG897" s="126"/>
      <c r="CH897" s="126"/>
      <c r="CI897" s="126"/>
      <c r="CJ897" s="126"/>
      <c r="CK897" s="126"/>
      <c r="CL897" s="126"/>
      <c r="CM897" s="126"/>
      <c r="CN897" s="126"/>
      <c r="CO897" s="126"/>
      <c r="CP897" s="126"/>
      <c r="CQ897" s="126"/>
      <c r="CR897" s="126"/>
      <c r="CS897" s="126"/>
      <c r="CT897" s="126"/>
      <c r="CU897" s="126"/>
      <c r="CV897" s="126"/>
      <c r="CW897" s="126"/>
      <c r="CX897" s="126"/>
      <c r="CY897" s="126"/>
      <c r="CZ897" s="126"/>
      <c r="DA897" s="126"/>
      <c r="DB897" s="126"/>
      <c r="DC897" s="126"/>
      <c r="DD897" s="126"/>
      <c r="DE897" s="126"/>
      <c r="DF897" s="126"/>
      <c r="DG897" s="126"/>
      <c r="DH897" s="126"/>
      <c r="DI897" s="126"/>
      <c r="DJ897" s="126"/>
      <c r="DK897" s="126"/>
      <c r="DL897" s="126"/>
      <c r="DM897" s="126"/>
      <c r="DN897" s="126"/>
      <c r="DO897" s="126"/>
      <c r="DP897" s="126"/>
      <c r="DQ897" s="126"/>
      <c r="DR897" s="126"/>
      <c r="DS897" s="126"/>
      <c r="DT897" s="126"/>
      <c r="DU897" s="126"/>
      <c r="DV897" s="126"/>
      <c r="DW897" s="126"/>
      <c r="DX897" s="126"/>
      <c r="DY897" s="126"/>
      <c r="DZ897" s="126"/>
      <c r="EA897" s="126"/>
      <c r="EB897" s="126"/>
      <c r="EC897" s="126"/>
      <c r="ED897" s="126"/>
      <c r="EE897" s="126"/>
      <c r="EF897" s="126"/>
      <c r="EG897" s="126"/>
      <c r="EH897" s="126"/>
      <c r="EI897" s="126"/>
      <c r="EJ897" s="126"/>
      <c r="EK897" s="126"/>
      <c r="EL897" s="126"/>
      <c r="EM897" s="126"/>
      <c r="EN897" s="126"/>
      <c r="EO897" s="126"/>
      <c r="EP897" s="126"/>
      <c r="EQ897" s="126"/>
      <c r="ER897" s="126"/>
      <c r="ES897" s="126"/>
      <c r="ET897" s="126"/>
      <c r="EU897" s="126"/>
      <c r="EV897" s="126"/>
      <c r="EW897" s="126"/>
      <c r="EX897" s="126"/>
      <c r="EY897" s="126"/>
      <c r="EZ897" s="126"/>
      <c r="FA897" s="126"/>
      <c r="FB897" s="126"/>
      <c r="FC897" s="126"/>
      <c r="FD897" s="126"/>
      <c r="FE897" s="126"/>
      <c r="FF897" s="126"/>
      <c r="FG897" s="126"/>
      <c r="FH897" s="126"/>
      <c r="FI897" s="126"/>
      <c r="FJ897" s="126"/>
      <c r="FK897" s="126"/>
      <c r="FL897" s="126"/>
      <c r="FM897" s="126"/>
      <c r="FN897" s="126"/>
      <c r="FO897" s="126"/>
      <c r="FP897" s="126"/>
      <c r="FQ897" s="126"/>
      <c r="FR897" s="126"/>
      <c r="FS897" s="126"/>
      <c r="FT897" s="126"/>
      <c r="FU897" s="126"/>
      <c r="FV897" s="126"/>
      <c r="FW897" s="126"/>
      <c r="FX897" s="126"/>
      <c r="FY897" s="126"/>
      <c r="FZ897" s="126"/>
      <c r="GA897" s="126"/>
      <c r="GB897" s="126"/>
      <c r="GC897" s="126"/>
      <c r="GD897" s="126"/>
      <c r="GE897" s="126"/>
      <c r="GF897" s="126"/>
      <c r="GG897" s="126"/>
      <c r="GH897" s="126"/>
      <c r="GI897" s="126"/>
      <c r="GJ897" s="126"/>
      <c r="GK897" s="126"/>
      <c r="GL897" s="126"/>
      <c r="GM897" s="126"/>
      <c r="GN897" s="126"/>
      <c r="GO897" s="126"/>
      <c r="GP897" s="126"/>
      <c r="GQ897" s="126"/>
      <c r="GR897" s="126"/>
      <c r="GS897" s="126"/>
      <c r="GT897" s="126"/>
      <c r="GU897" s="126"/>
      <c r="GV897" s="126"/>
      <c r="GW897" s="126"/>
      <c r="GX897" s="126"/>
      <c r="GY897" s="126"/>
      <c r="GZ897" s="126"/>
      <c r="HA897" s="126"/>
      <c r="HB897" s="126"/>
      <c r="HC897" s="126"/>
      <c r="HD897" s="126"/>
      <c r="HE897" s="126"/>
      <c r="HF897" s="126"/>
      <c r="HG897" s="126"/>
      <c r="HH897" s="126"/>
      <c r="HI897" s="126"/>
      <c r="HJ897" s="126"/>
      <c r="HK897" s="126"/>
      <c r="HL897" s="126"/>
      <c r="HM897" s="126"/>
      <c r="HN897" s="126"/>
      <c r="HO897" s="126"/>
      <c r="HP897" s="126"/>
      <c r="HQ897" s="126"/>
      <c r="HR897" s="126"/>
      <c r="HS897" s="126"/>
      <c r="HT897" s="126"/>
      <c r="HU897" s="126"/>
      <c r="HV897" s="126"/>
      <c r="HW897" s="126"/>
      <c r="HX897" s="126"/>
      <c r="HY897" s="126"/>
      <c r="HZ897" s="126"/>
      <c r="IA897" s="126"/>
      <c r="IB897" s="126"/>
      <c r="IC897" s="126"/>
      <c r="ID897" s="126"/>
      <c r="IE897" s="126"/>
      <c r="IF897" s="126"/>
      <c r="IG897" s="126"/>
      <c r="IH897" s="126"/>
      <c r="II897" s="126"/>
      <c r="IJ897" s="126"/>
      <c r="IK897" s="126"/>
      <c r="IL897" s="126"/>
      <c r="IM897" s="126"/>
      <c r="IN897" s="126"/>
      <c r="IO897" s="126"/>
      <c r="IP897" s="126"/>
      <c r="IQ897" s="126"/>
      <c r="IR897" s="126"/>
      <c r="IS897" s="126"/>
      <c r="IT897" s="126"/>
      <c r="IU897" s="126"/>
      <c r="IV897" s="126"/>
      <c r="IW897" s="126"/>
      <c r="IX897" s="126"/>
      <c r="IY897" s="126"/>
      <c r="IZ897" s="126"/>
      <c r="JA897" s="126"/>
      <c r="JB897" s="126"/>
      <c r="JC897" s="126"/>
      <c r="JD897" s="126"/>
      <c r="JE897" s="126"/>
      <c r="JF897" s="126"/>
      <c r="JG897" s="126"/>
      <c r="JH897" s="126"/>
      <c r="JI897" s="126"/>
      <c r="JJ897" s="126"/>
      <c r="JK897" s="126"/>
      <c r="JL897" s="126"/>
      <c r="JM897" s="126"/>
      <c r="JN897" s="126"/>
      <c r="JO897" s="126"/>
      <c r="JP897" s="126"/>
      <c r="JQ897" s="126"/>
      <c r="JR897" s="126"/>
      <c r="JS897" s="126"/>
      <c r="JT897" s="126"/>
      <c r="JU897" s="126"/>
      <c r="JV897" s="126"/>
      <c r="JW897" s="126"/>
      <c r="JX897" s="126"/>
      <c r="JY897" s="126"/>
      <c r="JZ897" s="126"/>
      <c r="KA897" s="126"/>
      <c r="KB897" s="126"/>
      <c r="KC897" s="126"/>
      <c r="KD897" s="126"/>
      <c r="KE897" s="126"/>
      <c r="KF897" s="126"/>
      <c r="KG897" s="126"/>
      <c r="KH897" s="126"/>
      <c r="KI897" s="126"/>
      <c r="KJ897" s="126"/>
      <c r="KK897" s="126"/>
      <c r="KL897" s="126"/>
      <c r="KM897" s="126"/>
      <c r="KN897" s="126"/>
      <c r="KO897" s="126"/>
      <c r="KP897" s="126"/>
      <c r="KQ897" s="126"/>
      <c r="KR897" s="126"/>
      <c r="KS897" s="126"/>
      <c r="KT897" s="126"/>
      <c r="KU897" s="126"/>
      <c r="KV897" s="126"/>
      <c r="KW897" s="126"/>
      <c r="KX897" s="126"/>
      <c r="KY897" s="126"/>
      <c r="KZ897" s="126"/>
      <c r="LA897" s="126"/>
      <c r="LB897" s="126"/>
      <c r="LC897" s="126"/>
      <c r="LD897" s="126"/>
      <c r="LE897" s="126"/>
      <c r="LF897" s="126"/>
      <c r="LG897" s="126"/>
      <c r="LH897" s="126"/>
      <c r="LI897" s="126"/>
      <c r="LJ897" s="126"/>
      <c r="LK897" s="126"/>
      <c r="LL897" s="126"/>
      <c r="LM897" s="126"/>
      <c r="LN897" s="126"/>
      <c r="LO897" s="126"/>
      <c r="LP897" s="126"/>
      <c r="LQ897" s="126"/>
      <c r="LR897" s="126"/>
      <c r="LS897" s="126"/>
      <c r="LT897" s="126"/>
      <c r="LU897" s="126"/>
      <c r="LV897" s="126"/>
      <c r="LW897" s="126"/>
      <c r="LX897" s="126"/>
      <c r="LY897" s="126"/>
      <c r="LZ897" s="126"/>
      <c r="MA897" s="126"/>
      <c r="MB897" s="126"/>
      <c r="MC897" s="126"/>
      <c r="MD897" s="126"/>
      <c r="ME897" s="126"/>
      <c r="MF897" s="126"/>
      <c r="MG897" s="126"/>
      <c r="MH897" s="126"/>
      <c r="MI897" s="126"/>
      <c r="MJ897" s="126"/>
      <c r="MK897" s="126"/>
      <c r="ML897" s="126"/>
      <c r="MM897" s="126"/>
      <c r="MN897" s="126"/>
      <c r="MO897" s="126"/>
      <c r="MP897" s="126"/>
      <c r="MQ897" s="126"/>
      <c r="MR897" s="126"/>
      <c r="MS897" s="126"/>
      <c r="MT897" s="126"/>
      <c r="MU897" s="126"/>
      <c r="MV897" s="126"/>
      <c r="MW897" s="126"/>
      <c r="MX897" s="126"/>
      <c r="MY897" s="126"/>
      <c r="MZ897" s="126"/>
      <c r="NA897" s="126"/>
      <c r="NB897" s="126"/>
      <c r="NC897" s="126"/>
      <c r="ND897" s="126"/>
      <c r="NE897" s="126"/>
      <c r="NF897" s="126"/>
      <c r="NG897" s="126"/>
      <c r="NH897" s="126"/>
      <c r="NI897" s="126"/>
      <c r="NJ897" s="126"/>
      <c r="NK897" s="126"/>
      <c r="NL897" s="126"/>
      <c r="NM897" s="126"/>
      <c r="NN897" s="126"/>
      <c r="NO897" s="126"/>
      <c r="NP897" s="126"/>
      <c r="NQ897" s="126"/>
      <c r="NR897" s="126"/>
      <c r="NS897" s="126"/>
      <c r="NT897" s="126"/>
      <c r="NU897" s="126"/>
      <c r="NV897" s="126"/>
      <c r="NW897" s="126"/>
      <c r="NX897" s="126"/>
      <c r="NY897" s="126"/>
      <c r="NZ897" s="126"/>
      <c r="OA897" s="126"/>
      <c r="OB897" s="126"/>
      <c r="OC897" s="126"/>
      <c r="OD897" s="126"/>
      <c r="OE897" s="126"/>
      <c r="OF897" s="126"/>
      <c r="OG897" s="126"/>
      <c r="OH897" s="126"/>
      <c r="OI897" s="126"/>
      <c r="OJ897" s="126"/>
      <c r="OK897" s="126"/>
      <c r="OL897" s="126"/>
      <c r="OM897" s="126"/>
      <c r="ON897" s="126"/>
      <c r="OO897" s="126"/>
      <c r="OP897" s="126"/>
      <c r="OQ897" s="126"/>
      <c r="OR897" s="126"/>
      <c r="OS897" s="126"/>
      <c r="OT897" s="126"/>
      <c r="OU897" s="126"/>
      <c r="OV897" s="126"/>
      <c r="OW897" s="126"/>
      <c r="OX897" s="126"/>
      <c r="OY897" s="126"/>
      <c r="OZ897" s="126"/>
      <c r="PA897" s="126"/>
      <c r="PB897" s="126"/>
      <c r="PC897" s="126"/>
      <c r="PD897" s="126"/>
      <c r="PE897" s="126"/>
      <c r="PF897" s="126"/>
      <c r="PG897" s="126"/>
      <c r="PH897" s="126"/>
      <c r="PI897" s="126"/>
      <c r="PJ897" s="126"/>
      <c r="PK897" s="126"/>
      <c r="PL897" s="126"/>
      <c r="PM897" s="126"/>
      <c r="PN897" s="126"/>
      <c r="PO897" s="126"/>
      <c r="PP897" s="126"/>
      <c r="PQ897" s="126"/>
      <c r="PR897" s="126"/>
      <c r="PS897" s="126"/>
      <c r="PT897" s="126"/>
      <c r="PU897" s="126"/>
      <c r="PV897" s="126"/>
      <c r="PW897" s="126"/>
      <c r="PX897" s="126"/>
      <c r="PY897" s="126"/>
      <c r="PZ897" s="126"/>
      <c r="QA897" s="126"/>
      <c r="QB897" s="126"/>
      <c r="QC897" s="126"/>
      <c r="QD897" s="126"/>
      <c r="QE897" s="126"/>
      <c r="QF897" s="126"/>
      <c r="QG897" s="126"/>
      <c r="QH897" s="126"/>
      <c r="QI897" s="126"/>
      <c r="QJ897" s="126"/>
      <c r="QK897" s="126"/>
      <c r="QL897" s="126"/>
      <c r="QM897" s="126"/>
      <c r="QN897" s="126"/>
      <c r="QO897" s="126"/>
      <c r="QP897" s="126"/>
      <c r="QQ897" s="126"/>
      <c r="QR897" s="126"/>
      <c r="QS897" s="126"/>
      <c r="QT897" s="126"/>
      <c r="QU897" s="126"/>
      <c r="QV897" s="126"/>
      <c r="QW897" s="126"/>
      <c r="QX897" s="126"/>
      <c r="QY897" s="126"/>
      <c r="QZ897" s="126"/>
      <c r="RA897" s="126"/>
      <c r="RB897" s="126"/>
      <c r="RC897" s="126"/>
      <c r="RD897" s="126"/>
      <c r="RE897" s="126"/>
      <c r="RF897" s="126"/>
      <c r="RG897" s="126"/>
      <c r="RH897" s="126"/>
      <c r="RI897" s="126"/>
      <c r="RJ897" s="126"/>
      <c r="RK897" s="126"/>
      <c r="RL897" s="126"/>
      <c r="RM897" s="126"/>
      <c r="RN897" s="126"/>
      <c r="RO897" s="126"/>
      <c r="RP897" s="126"/>
      <c r="RQ897" s="126"/>
      <c r="RR897" s="126"/>
      <c r="RS897" s="126"/>
      <c r="RT897" s="126"/>
      <c r="RU897" s="126"/>
      <c r="RV897" s="126"/>
      <c r="RW897" s="126"/>
      <c r="RX897" s="126"/>
      <c r="RY897" s="126"/>
      <c r="RZ897" s="126"/>
      <c r="SA897" s="126"/>
      <c r="SB897" s="126"/>
      <c r="SC897" s="126"/>
      <c r="SD897" s="126"/>
      <c r="SE897" s="126"/>
      <c r="SF897" s="126"/>
      <c r="SG897" s="126"/>
      <c r="SH897" s="126"/>
      <c r="SI897" s="126"/>
      <c r="SJ897" s="126"/>
      <c r="SK897" s="126"/>
      <c r="SL897" s="126"/>
      <c r="SM897" s="126"/>
      <c r="SN897" s="126"/>
      <c r="SO897" s="126"/>
      <c r="SP897" s="126"/>
      <c r="SQ897" s="126"/>
      <c r="SR897" s="126"/>
      <c r="SS897" s="126"/>
      <c r="ST897" s="126"/>
      <c r="SU897" s="126"/>
      <c r="SV897" s="126"/>
      <c r="SW897" s="126"/>
      <c r="SX897" s="126"/>
      <c r="SY897" s="126"/>
      <c r="SZ897" s="126"/>
      <c r="TA897" s="126"/>
      <c r="TB897" s="126"/>
      <c r="TC897" s="126"/>
      <c r="TD897" s="126"/>
      <c r="TE897" s="126"/>
      <c r="TF897" s="126"/>
      <c r="TG897" s="126"/>
      <c r="TH897" s="126"/>
      <c r="TI897" s="126"/>
      <c r="TJ897" s="126"/>
      <c r="TK897" s="126"/>
      <c r="TL897" s="126"/>
      <c r="TM897" s="126"/>
      <c r="TN897" s="126"/>
      <c r="TO897" s="126"/>
      <c r="TP897" s="126"/>
      <c r="TQ897" s="126"/>
      <c r="TR897" s="126"/>
      <c r="TS897" s="126"/>
      <c r="TT897" s="126"/>
      <c r="TU897" s="126"/>
      <c r="TV897" s="126"/>
      <c r="TW897" s="126"/>
      <c r="TX897" s="126"/>
      <c r="TY897" s="126"/>
      <c r="TZ897" s="126"/>
      <c r="UA897" s="126"/>
      <c r="UB897" s="126"/>
      <c r="UC897" s="126"/>
      <c r="UD897" s="126"/>
      <c r="UE897" s="126"/>
      <c r="UF897" s="126"/>
      <c r="UG897" s="126"/>
      <c r="UH897" s="126"/>
      <c r="UI897" s="126"/>
      <c r="UJ897" s="126"/>
      <c r="UK897" s="126"/>
      <c r="UL897" s="126"/>
      <c r="UM897" s="126"/>
      <c r="UN897" s="126"/>
      <c r="UO897" s="126"/>
      <c r="UP897" s="126"/>
      <c r="UQ897" s="126"/>
      <c r="UR897" s="126"/>
      <c r="US897" s="126"/>
      <c r="UT897" s="126"/>
      <c r="UU897" s="126"/>
      <c r="UV897" s="126"/>
      <c r="UW897" s="126"/>
      <c r="UX897" s="126"/>
      <c r="UY897" s="126"/>
      <c r="UZ897" s="126"/>
      <c r="VA897" s="126"/>
      <c r="VB897" s="126"/>
      <c r="VC897" s="126"/>
      <c r="VD897" s="126"/>
      <c r="VE897" s="126"/>
      <c r="VF897" s="126"/>
      <c r="VG897" s="126"/>
      <c r="VH897" s="126"/>
      <c r="VI897" s="126"/>
      <c r="VJ897" s="126"/>
      <c r="VK897" s="126"/>
      <c r="VL897" s="126"/>
      <c r="VM897" s="126"/>
      <c r="VN897" s="126"/>
      <c r="VO897" s="126"/>
      <c r="VP897" s="126"/>
      <c r="VQ897" s="126"/>
      <c r="VR897" s="126"/>
      <c r="VS897" s="126"/>
      <c r="VT897" s="126"/>
      <c r="VU897" s="126"/>
      <c r="VV897" s="126"/>
      <c r="VW897" s="126"/>
      <c r="VX897" s="126"/>
      <c r="VY897" s="126"/>
      <c r="VZ897" s="126"/>
      <c r="WA897" s="126"/>
      <c r="WB897" s="126"/>
      <c r="WC897" s="126"/>
      <c r="WD897" s="126"/>
      <c r="WE897" s="126"/>
      <c r="WF897" s="126"/>
      <c r="WG897" s="126"/>
      <c r="WH897" s="126"/>
      <c r="WI897" s="126"/>
      <c r="WJ897" s="126"/>
      <c r="WK897" s="126"/>
      <c r="WL897" s="126"/>
      <c r="WM897" s="126"/>
      <c r="WN897" s="126"/>
      <c r="WO897" s="126"/>
      <c r="WP897" s="126"/>
      <c r="WQ897" s="126"/>
      <c r="WR897" s="126"/>
      <c r="WS897" s="126"/>
      <c r="WT897" s="126"/>
      <c r="WU897" s="126"/>
      <c r="WV897" s="126"/>
      <c r="WW897" s="126"/>
      <c r="WX897" s="126"/>
      <c r="WY897" s="126"/>
      <c r="WZ897" s="126"/>
      <c r="XA897" s="126"/>
      <c r="XB897" s="126"/>
      <c r="XC897" s="126"/>
      <c r="XD897" s="126"/>
      <c r="XE897" s="126"/>
      <c r="XF897" s="126"/>
      <c r="XG897" s="126"/>
      <c r="XH897" s="126"/>
      <c r="XI897" s="126"/>
      <c r="XJ897" s="126"/>
      <c r="XK897" s="126"/>
      <c r="XL897" s="126"/>
      <c r="XM897" s="126"/>
      <c r="XN897" s="126"/>
      <c r="XO897" s="126"/>
      <c r="XP897" s="126"/>
      <c r="XQ897" s="126"/>
      <c r="XR897" s="126"/>
      <c r="XS897" s="126"/>
      <c r="XT897" s="126"/>
      <c r="XU897" s="126"/>
      <c r="XV897" s="126"/>
      <c r="XW897" s="126"/>
      <c r="XX897" s="126"/>
      <c r="XY897" s="126"/>
      <c r="XZ897" s="126"/>
      <c r="YA897" s="126"/>
      <c r="YB897" s="126"/>
      <c r="YC897" s="126"/>
      <c r="YD897" s="126"/>
      <c r="YE897" s="126"/>
      <c r="YF897" s="126"/>
      <c r="YG897" s="126"/>
      <c r="YH897" s="126"/>
      <c r="YI897" s="126"/>
      <c r="YJ897" s="126"/>
      <c r="YK897" s="126"/>
      <c r="YL897" s="126"/>
      <c r="YM897" s="126"/>
      <c r="YN897" s="126"/>
      <c r="YO897" s="126"/>
      <c r="YP897" s="126"/>
      <c r="YQ897" s="126"/>
      <c r="YR897" s="126"/>
      <c r="YS897" s="126"/>
      <c r="YT897" s="126"/>
      <c r="YU897" s="126"/>
      <c r="YV897" s="126"/>
      <c r="YW897" s="126"/>
      <c r="YX897" s="126"/>
      <c r="YY897" s="126"/>
      <c r="YZ897" s="126"/>
      <c r="ZA897" s="126"/>
      <c r="ZB897" s="126"/>
      <c r="ZC897" s="126"/>
      <c r="ZD897" s="126"/>
      <c r="ZE897" s="126"/>
      <c r="ZF897" s="126"/>
      <c r="ZG897" s="126"/>
      <c r="ZH897" s="126"/>
      <c r="ZI897" s="126"/>
      <c r="ZJ897" s="126"/>
      <c r="ZK897" s="126"/>
      <c r="ZL897" s="126"/>
      <c r="ZM897" s="126"/>
      <c r="ZN897" s="126"/>
      <c r="ZO897" s="126"/>
      <c r="ZP897" s="126"/>
      <c r="ZQ897" s="126"/>
      <c r="ZR897" s="126"/>
      <c r="ZS897" s="126"/>
      <c r="ZT897" s="126"/>
      <c r="ZU897" s="126"/>
      <c r="ZV897" s="126"/>
      <c r="ZW897" s="126"/>
      <c r="ZX897" s="126"/>
      <c r="ZY897" s="126"/>
      <c r="ZZ897" s="126"/>
      <c r="AAA897" s="126"/>
      <c r="AAB897" s="126"/>
      <c r="AAC897" s="126"/>
      <c r="AAD897" s="126"/>
      <c r="AAE897" s="126"/>
      <c r="AAF897" s="126"/>
      <c r="AAG897" s="126"/>
      <c r="AAH897" s="126"/>
      <c r="AAI897" s="126"/>
      <c r="AAJ897" s="126"/>
      <c r="AAK897" s="126"/>
      <c r="AAL897" s="126"/>
      <c r="AAM897" s="126"/>
      <c r="AAN897" s="126"/>
      <c r="AAO897" s="126"/>
      <c r="AAP897" s="126"/>
      <c r="AAQ897" s="126"/>
      <c r="AAR897" s="126"/>
      <c r="AAS897" s="126"/>
      <c r="AAT897" s="126"/>
      <c r="AAU897" s="126"/>
      <c r="AAV897" s="126"/>
      <c r="AAW897" s="126"/>
      <c r="AAX897" s="126"/>
      <c r="AAY897" s="126"/>
      <c r="AAZ897" s="126"/>
      <c r="ABA897" s="126"/>
      <c r="ABB897" s="126"/>
      <c r="ABC897" s="126"/>
      <c r="ABD897" s="126"/>
      <c r="ABE897" s="126"/>
      <c r="ABF897" s="126"/>
      <c r="ABG897" s="126"/>
      <c r="ABH897" s="126"/>
      <c r="ABI897" s="126"/>
      <c r="ABJ897" s="126"/>
      <c r="ABK897" s="126"/>
      <c r="ABL897" s="126"/>
      <c r="ABM897" s="126"/>
      <c r="ABN897" s="126"/>
      <c r="ABO897" s="126"/>
      <c r="ABP897" s="126"/>
      <c r="ABQ897" s="126"/>
      <c r="ABR897" s="126"/>
      <c r="ABS897" s="126"/>
      <c r="ABT897" s="126"/>
      <c r="ABU897" s="126"/>
      <c r="ABV897" s="126"/>
      <c r="ABW897" s="126"/>
      <c r="ABX897" s="126"/>
      <c r="ABY897" s="126"/>
      <c r="ABZ897" s="126"/>
      <c r="ACA897" s="126"/>
      <c r="ACB897" s="126"/>
      <c r="ACC897" s="126"/>
      <c r="ACD897" s="126"/>
      <c r="ACE897" s="126"/>
      <c r="ACF897" s="126"/>
      <c r="ACG897" s="126"/>
      <c r="ACH897" s="126"/>
      <c r="ACI897" s="126"/>
      <c r="ACJ897" s="126"/>
      <c r="ACK897" s="126"/>
      <c r="ACL897" s="126"/>
      <c r="ACM897" s="126"/>
      <c r="ACN897" s="126"/>
      <c r="ACO897" s="126"/>
      <c r="ACP897" s="126"/>
      <c r="ACQ897" s="126"/>
      <c r="ACR897" s="126"/>
      <c r="ACS897" s="126"/>
      <c r="ACT897" s="126"/>
      <c r="ACU897" s="126"/>
      <c r="ACV897" s="126"/>
      <c r="ACW897" s="126"/>
      <c r="ACX897" s="126"/>
      <c r="ACY897" s="126"/>
      <c r="ACZ897" s="126"/>
      <c r="ADA897" s="126"/>
      <c r="ADB897" s="126"/>
      <c r="ADC897" s="126"/>
      <c r="ADD897" s="126"/>
      <c r="ADE897" s="126"/>
      <c r="ADF897" s="126"/>
      <c r="ADG897" s="126"/>
      <c r="ADH897" s="126"/>
      <c r="ADI897" s="126"/>
      <c r="ADJ897" s="126"/>
      <c r="ADK897" s="126"/>
      <c r="ADL897" s="126"/>
      <c r="ADM897" s="126"/>
      <c r="ADN897" s="126"/>
      <c r="ADO897" s="126"/>
      <c r="ADP897" s="126"/>
      <c r="ADQ897" s="126"/>
      <c r="ADR897" s="126"/>
      <c r="ADS897" s="126"/>
      <c r="ADT897" s="126"/>
      <c r="ADU897" s="126"/>
      <c r="ADV897" s="126"/>
      <c r="ADW897" s="126"/>
      <c r="ADX897" s="126"/>
      <c r="ADY897" s="126"/>
      <c r="ADZ897" s="126"/>
      <c r="AEA897" s="126"/>
      <c r="AEB897" s="126"/>
      <c r="AEC897" s="126"/>
      <c r="AED897" s="126"/>
      <c r="AEE897" s="126"/>
      <c r="AEF897" s="126"/>
      <c r="AEG897" s="126"/>
      <c r="AEH897" s="126"/>
      <c r="AEI897" s="126"/>
      <c r="AEJ897" s="126"/>
      <c r="AEK897" s="126"/>
      <c r="AEL897" s="126"/>
      <c r="AEM897" s="126"/>
      <c r="AEN897" s="126"/>
      <c r="AEO897" s="126"/>
      <c r="AEP897" s="126"/>
      <c r="AEQ897" s="126"/>
      <c r="AER897" s="126"/>
      <c r="AES897" s="126"/>
      <c r="AET897" s="126"/>
      <c r="AEU897" s="126"/>
      <c r="AEV897" s="126"/>
      <c r="AEW897" s="126"/>
      <c r="AEX897" s="126"/>
      <c r="AEY897" s="126"/>
      <c r="AEZ897" s="126"/>
      <c r="AFA897" s="126"/>
      <c r="AFB897" s="126"/>
      <c r="AFC897" s="126"/>
      <c r="AFD897" s="126"/>
      <c r="AFE897" s="126"/>
      <c r="AFF897" s="126"/>
      <c r="AFG897" s="126"/>
      <c r="AFH897" s="126"/>
      <c r="AFI897" s="126"/>
      <c r="AFJ897" s="126"/>
      <c r="AFK897" s="126"/>
      <c r="AFL897" s="126"/>
      <c r="AFM897" s="126"/>
      <c r="AFN897" s="126"/>
      <c r="AFO897" s="126"/>
      <c r="AFP897" s="126"/>
      <c r="AFQ897" s="126"/>
      <c r="AFR897" s="126"/>
      <c r="AFS897" s="126"/>
      <c r="AFT897" s="126"/>
      <c r="AFU897" s="126"/>
      <c r="AFV897" s="126"/>
      <c r="AFW897" s="126"/>
      <c r="AFX897" s="126"/>
      <c r="AFY897" s="126"/>
      <c r="AFZ897" s="126"/>
      <c r="AGA897" s="126"/>
      <c r="AGB897" s="126"/>
      <c r="AGC897" s="126"/>
      <c r="AGD897" s="126"/>
      <c r="AGE897" s="126"/>
      <c r="AGF897" s="126"/>
      <c r="AGG897" s="126"/>
      <c r="AGH897" s="126"/>
      <c r="AGI897" s="126"/>
      <c r="AGJ897" s="126"/>
      <c r="AGK897" s="126"/>
      <c r="AGL897" s="126"/>
      <c r="AGM897" s="126"/>
      <c r="AGN897" s="126"/>
      <c r="AGO897" s="126"/>
      <c r="AGP897" s="126"/>
      <c r="AGQ897" s="126"/>
      <c r="AGR897" s="126"/>
      <c r="AGS897" s="126"/>
      <c r="AGT897" s="126"/>
      <c r="AGU897" s="126"/>
      <c r="AGV897" s="126"/>
      <c r="AGW897" s="126"/>
      <c r="AGX897" s="126"/>
      <c r="AGY897" s="126"/>
      <c r="AGZ897" s="126"/>
      <c r="AHA897" s="126"/>
      <c r="AHB897" s="126"/>
      <c r="AHC897" s="126"/>
      <c r="AHD897" s="126"/>
      <c r="AHE897" s="126"/>
      <c r="AHF897" s="126"/>
      <c r="AHG897" s="126"/>
      <c r="AHH897" s="126"/>
      <c r="AHI897" s="126"/>
      <c r="AHJ897" s="126"/>
      <c r="AHK897" s="126"/>
      <c r="AHL897" s="126"/>
      <c r="AHM897" s="126"/>
      <c r="AHN897" s="126"/>
      <c r="AHO897" s="126"/>
      <c r="AHP897" s="126"/>
      <c r="AHQ897" s="126"/>
      <c r="AHR897" s="126"/>
      <c r="AHS897" s="126"/>
      <c r="AHT897" s="126"/>
      <c r="AHU897" s="126"/>
      <c r="AHV897" s="126"/>
      <c r="AHW897" s="126"/>
      <c r="AHX897" s="126"/>
      <c r="AHY897" s="126"/>
      <c r="AHZ897" s="126"/>
      <c r="AIA897" s="126"/>
      <c r="AIB897" s="126"/>
      <c r="AIC897" s="126"/>
      <c r="AID897" s="126"/>
      <c r="AIE897" s="126"/>
      <c r="AIF897" s="126"/>
      <c r="AIG897" s="126"/>
      <c r="AIH897" s="126"/>
      <c r="AII897" s="126"/>
      <c r="AIJ897" s="126"/>
      <c r="AIK897" s="126"/>
      <c r="AIL897" s="126"/>
      <c r="AIM897" s="126"/>
      <c r="AIN897" s="126"/>
      <c r="AIO897" s="126"/>
      <c r="AIP897" s="126"/>
      <c r="AIQ897" s="126"/>
      <c r="AIR897" s="126"/>
      <c r="AIS897" s="126"/>
      <c r="AIT897" s="126"/>
      <c r="AIU897" s="126"/>
      <c r="AIV897" s="126"/>
      <c r="AIW897" s="126"/>
      <c r="AIX897" s="126"/>
      <c r="AIY897" s="126"/>
      <c r="AIZ897" s="126"/>
      <c r="AJA897" s="126"/>
      <c r="AJB897" s="126"/>
      <c r="AJC897" s="126"/>
      <c r="AJD897" s="126"/>
      <c r="AJE897" s="126"/>
      <c r="AJF897" s="126"/>
      <c r="AJG897" s="126"/>
      <c r="AJH897" s="126"/>
      <c r="AJI897" s="126"/>
      <c r="AJJ897" s="126"/>
      <c r="AJK897" s="126"/>
      <c r="AJL897" s="126"/>
      <c r="AJM897" s="126"/>
      <c r="AJN897" s="126"/>
      <c r="AJO897" s="126"/>
      <c r="AJP897" s="126"/>
      <c r="AJQ897" s="126"/>
      <c r="AJR897" s="126"/>
      <c r="AJS897" s="126"/>
      <c r="AJT897" s="126"/>
      <c r="AJU897" s="126"/>
      <c r="AJV897" s="126"/>
      <c r="AJW897" s="126"/>
      <c r="AJX897" s="126"/>
      <c r="AJY897" s="126"/>
      <c r="AJZ897" s="126"/>
      <c r="AKA897" s="126"/>
      <c r="AKB897" s="126"/>
      <c r="AKC897" s="126"/>
      <c r="AKD897" s="126"/>
      <c r="AKE897" s="126"/>
      <c r="AKF897" s="126"/>
      <c r="AKG897" s="126"/>
      <c r="AKH897" s="126"/>
      <c r="AKI897" s="126"/>
      <c r="AKJ897" s="126"/>
      <c r="AKK897" s="126"/>
      <c r="AKL897" s="126"/>
      <c r="AKM897" s="126"/>
      <c r="AKN897" s="126"/>
      <c r="AKO897" s="126"/>
      <c r="AKP897" s="126"/>
      <c r="AKQ897" s="126"/>
      <c r="AKR897" s="126"/>
      <c r="AKS897" s="126"/>
      <c r="AKT897" s="126"/>
      <c r="AKU897" s="126"/>
      <c r="AKV897" s="126"/>
      <c r="AKW897" s="126"/>
      <c r="AKX897" s="126"/>
    </row>
    <row r="898" spans="1:986" ht="15.75" x14ac:dyDescent="0.25">
      <c r="A898" s="29"/>
      <c r="B898" s="297" t="s">
        <v>962</v>
      </c>
      <c r="C898" s="297"/>
      <c r="D898" s="297"/>
      <c r="E898" s="297"/>
      <c r="F898" s="297"/>
      <c r="G898" s="297"/>
      <c r="H898" s="297"/>
      <c r="I898" s="297"/>
      <c r="J898" s="297"/>
      <c r="K898" s="297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26"/>
      <c r="AG898" s="126"/>
      <c r="AH898" s="126"/>
      <c r="AI898" s="126"/>
      <c r="AJ898" s="126"/>
      <c r="AK898" s="126"/>
      <c r="AL898" s="126"/>
      <c r="AM898" s="126"/>
      <c r="AN898" s="126"/>
      <c r="AO898" s="126"/>
      <c r="AP898" s="126"/>
      <c r="AQ898" s="126"/>
      <c r="AR898" s="126"/>
      <c r="AS898" s="126"/>
      <c r="AT898" s="126"/>
      <c r="AU898" s="126"/>
      <c r="AV898" s="126"/>
      <c r="AW898" s="126"/>
      <c r="AX898" s="126"/>
      <c r="AY898" s="126"/>
      <c r="AZ898" s="126"/>
      <c r="BA898" s="126"/>
      <c r="BB898" s="126"/>
      <c r="BC898" s="126"/>
      <c r="BD898" s="126"/>
      <c r="BE898" s="126"/>
      <c r="BF898" s="126"/>
      <c r="BG898" s="126"/>
      <c r="BH898" s="126"/>
      <c r="BI898" s="126"/>
      <c r="BJ898" s="126"/>
      <c r="BK898" s="126"/>
      <c r="BL898" s="126"/>
      <c r="BM898" s="126"/>
      <c r="BN898" s="126"/>
      <c r="BO898" s="126"/>
      <c r="BP898" s="126"/>
      <c r="BQ898" s="126"/>
      <c r="BR898" s="126"/>
      <c r="BS898" s="126"/>
      <c r="BT898" s="126"/>
      <c r="BU898" s="126"/>
      <c r="BV898" s="126"/>
      <c r="BW898" s="126"/>
      <c r="BX898" s="126"/>
      <c r="BY898" s="126"/>
      <c r="BZ898" s="126"/>
      <c r="CA898" s="126"/>
      <c r="CB898" s="126"/>
      <c r="CC898" s="126"/>
      <c r="CD898" s="126"/>
      <c r="CE898" s="126"/>
      <c r="CF898" s="126"/>
      <c r="CG898" s="126"/>
      <c r="CH898" s="126"/>
      <c r="CI898" s="126"/>
      <c r="CJ898" s="126"/>
      <c r="CK898" s="126"/>
      <c r="CL898" s="126"/>
      <c r="CM898" s="126"/>
      <c r="CN898" s="126"/>
      <c r="CO898" s="126"/>
      <c r="CP898" s="126"/>
      <c r="CQ898" s="126"/>
      <c r="CR898" s="126"/>
      <c r="CS898" s="126"/>
      <c r="CT898" s="126"/>
      <c r="CU898" s="126"/>
      <c r="CV898" s="126"/>
      <c r="CW898" s="126"/>
      <c r="CX898" s="126"/>
      <c r="CY898" s="126"/>
      <c r="CZ898" s="126"/>
      <c r="DA898" s="126"/>
      <c r="DB898" s="126"/>
      <c r="DC898" s="126"/>
      <c r="DD898" s="126"/>
      <c r="DE898" s="126"/>
      <c r="DF898" s="126"/>
      <c r="DG898" s="126"/>
      <c r="DH898" s="126"/>
      <c r="DI898" s="126"/>
      <c r="DJ898" s="126"/>
      <c r="DK898" s="126"/>
      <c r="DL898" s="126"/>
      <c r="DM898" s="126"/>
      <c r="DN898" s="126"/>
      <c r="DO898" s="126"/>
      <c r="DP898" s="126"/>
      <c r="DQ898" s="126"/>
      <c r="DR898" s="126"/>
      <c r="DS898" s="126"/>
      <c r="DT898" s="126"/>
      <c r="DU898" s="126"/>
      <c r="DV898" s="126"/>
      <c r="DW898" s="126"/>
      <c r="DX898" s="126"/>
      <c r="DY898" s="126"/>
      <c r="DZ898" s="126"/>
      <c r="EA898" s="126"/>
      <c r="EB898" s="126"/>
      <c r="EC898" s="126"/>
      <c r="ED898" s="126"/>
      <c r="EE898" s="126"/>
      <c r="EF898" s="126"/>
      <c r="EG898" s="126"/>
      <c r="EH898" s="126"/>
      <c r="EI898" s="126"/>
      <c r="EJ898" s="126"/>
      <c r="EK898" s="126"/>
      <c r="EL898" s="126"/>
      <c r="EM898" s="126"/>
      <c r="EN898" s="126"/>
      <c r="EO898" s="126"/>
      <c r="EP898" s="126"/>
      <c r="EQ898" s="126"/>
      <c r="ER898" s="126"/>
      <c r="ES898" s="126"/>
      <c r="ET898" s="126"/>
      <c r="EU898" s="126"/>
      <c r="EV898" s="126"/>
      <c r="EW898" s="126"/>
      <c r="EX898" s="126"/>
      <c r="EY898" s="126"/>
      <c r="EZ898" s="126"/>
      <c r="FA898" s="126"/>
      <c r="FB898" s="126"/>
      <c r="FC898" s="126"/>
      <c r="FD898" s="126"/>
      <c r="FE898" s="126"/>
      <c r="FF898" s="126"/>
      <c r="FG898" s="126"/>
      <c r="FH898" s="126"/>
      <c r="FI898" s="126"/>
      <c r="FJ898" s="126"/>
      <c r="FK898" s="126"/>
      <c r="FL898" s="126"/>
      <c r="FM898" s="126"/>
      <c r="FN898" s="126"/>
      <c r="FO898" s="126"/>
      <c r="FP898" s="126"/>
      <c r="FQ898" s="126"/>
      <c r="FR898" s="126"/>
      <c r="FS898" s="126"/>
      <c r="FT898" s="126"/>
      <c r="FU898" s="126"/>
      <c r="FV898" s="126"/>
      <c r="FW898" s="126"/>
      <c r="FX898" s="126"/>
      <c r="FY898" s="126"/>
      <c r="FZ898" s="126"/>
      <c r="GA898" s="126"/>
      <c r="GB898" s="126"/>
      <c r="GC898" s="126"/>
      <c r="GD898" s="126"/>
      <c r="GE898" s="126"/>
      <c r="GF898" s="126"/>
      <c r="GG898" s="126"/>
      <c r="GH898" s="126"/>
      <c r="GI898" s="126"/>
      <c r="GJ898" s="126"/>
      <c r="GK898" s="126"/>
      <c r="GL898" s="126"/>
      <c r="GM898" s="126"/>
      <c r="GN898" s="126"/>
      <c r="GO898" s="126"/>
      <c r="GP898" s="126"/>
      <c r="GQ898" s="126"/>
      <c r="GR898" s="126"/>
      <c r="GS898" s="126"/>
      <c r="GT898" s="126"/>
      <c r="GU898" s="126"/>
      <c r="GV898" s="126"/>
      <c r="GW898" s="126"/>
      <c r="GX898" s="126"/>
      <c r="GY898" s="126"/>
      <c r="GZ898" s="126"/>
      <c r="HA898" s="126"/>
      <c r="HB898" s="126"/>
      <c r="HC898" s="126"/>
      <c r="HD898" s="126"/>
      <c r="HE898" s="126"/>
      <c r="HF898" s="126"/>
      <c r="HG898" s="126"/>
      <c r="HH898" s="126"/>
      <c r="HI898" s="126"/>
      <c r="HJ898" s="126"/>
      <c r="HK898" s="126"/>
      <c r="HL898" s="126"/>
      <c r="HM898" s="126"/>
      <c r="HN898" s="126"/>
      <c r="HO898" s="126"/>
      <c r="HP898" s="126"/>
      <c r="HQ898" s="126"/>
      <c r="HR898" s="126"/>
      <c r="HS898" s="126"/>
      <c r="HT898" s="126"/>
      <c r="HU898" s="126"/>
      <c r="HV898" s="126"/>
      <c r="HW898" s="126"/>
      <c r="HX898" s="126"/>
      <c r="HY898" s="126"/>
      <c r="HZ898" s="126"/>
      <c r="IA898" s="126"/>
      <c r="IB898" s="126"/>
      <c r="IC898" s="126"/>
      <c r="ID898" s="126"/>
      <c r="IE898" s="126"/>
      <c r="IF898" s="126"/>
      <c r="IG898" s="126"/>
      <c r="IH898" s="126"/>
      <c r="II898" s="126"/>
      <c r="IJ898" s="126"/>
      <c r="IK898" s="126"/>
      <c r="IL898" s="126"/>
      <c r="IM898" s="126"/>
      <c r="IN898" s="126"/>
      <c r="IO898" s="126"/>
      <c r="IP898" s="126"/>
      <c r="IQ898" s="126"/>
      <c r="IR898" s="126"/>
      <c r="IS898" s="126"/>
      <c r="IT898" s="126"/>
      <c r="IU898" s="126"/>
      <c r="IV898" s="126"/>
      <c r="IW898" s="126"/>
      <c r="IX898" s="126"/>
      <c r="IY898" s="126"/>
      <c r="IZ898" s="126"/>
      <c r="JA898" s="126"/>
      <c r="JB898" s="126"/>
      <c r="JC898" s="126"/>
      <c r="JD898" s="126"/>
      <c r="JE898" s="126"/>
      <c r="JF898" s="126"/>
      <c r="JG898" s="126"/>
      <c r="JH898" s="126"/>
      <c r="JI898" s="126"/>
      <c r="JJ898" s="126"/>
      <c r="JK898" s="126"/>
      <c r="JL898" s="126"/>
      <c r="JM898" s="126"/>
      <c r="JN898" s="126"/>
      <c r="JO898" s="126"/>
      <c r="JP898" s="126"/>
      <c r="JQ898" s="126"/>
      <c r="JR898" s="126"/>
      <c r="JS898" s="126"/>
      <c r="JT898" s="126"/>
      <c r="JU898" s="126"/>
      <c r="JV898" s="126"/>
      <c r="JW898" s="126"/>
      <c r="JX898" s="126"/>
      <c r="JY898" s="126"/>
      <c r="JZ898" s="126"/>
      <c r="KA898" s="126"/>
      <c r="KB898" s="126"/>
      <c r="KC898" s="126"/>
      <c r="KD898" s="126"/>
      <c r="KE898" s="126"/>
      <c r="KF898" s="126"/>
      <c r="KG898" s="126"/>
      <c r="KH898" s="126"/>
      <c r="KI898" s="126"/>
      <c r="KJ898" s="126"/>
      <c r="KK898" s="126"/>
      <c r="KL898" s="126"/>
      <c r="KM898" s="126"/>
      <c r="KN898" s="126"/>
      <c r="KO898" s="126"/>
      <c r="KP898" s="126"/>
      <c r="KQ898" s="126"/>
      <c r="KR898" s="126"/>
      <c r="KS898" s="126"/>
      <c r="KT898" s="126"/>
      <c r="KU898" s="126"/>
      <c r="KV898" s="126"/>
      <c r="KW898" s="126"/>
      <c r="KX898" s="126"/>
      <c r="KY898" s="126"/>
      <c r="KZ898" s="126"/>
      <c r="LA898" s="126"/>
      <c r="LB898" s="126"/>
      <c r="LC898" s="126"/>
      <c r="LD898" s="126"/>
      <c r="LE898" s="126"/>
      <c r="LF898" s="126"/>
      <c r="LG898" s="126"/>
      <c r="LH898" s="126"/>
      <c r="LI898" s="126"/>
      <c r="LJ898" s="126"/>
      <c r="LK898" s="126"/>
      <c r="LL898" s="126"/>
      <c r="LM898" s="126"/>
      <c r="LN898" s="126"/>
      <c r="LO898" s="126"/>
      <c r="LP898" s="126"/>
      <c r="LQ898" s="126"/>
      <c r="LR898" s="126"/>
      <c r="LS898" s="126"/>
      <c r="LT898" s="126"/>
      <c r="LU898" s="126"/>
      <c r="LV898" s="126"/>
      <c r="LW898" s="126"/>
      <c r="LX898" s="126"/>
      <c r="LY898" s="126"/>
      <c r="LZ898" s="126"/>
      <c r="MA898" s="126"/>
      <c r="MB898" s="126"/>
      <c r="MC898" s="126"/>
      <c r="MD898" s="126"/>
      <c r="ME898" s="126"/>
      <c r="MF898" s="126"/>
      <c r="MG898" s="126"/>
      <c r="MH898" s="126"/>
      <c r="MI898" s="126"/>
      <c r="MJ898" s="126"/>
      <c r="MK898" s="126"/>
      <c r="ML898" s="126"/>
      <c r="MM898" s="126"/>
      <c r="MN898" s="126"/>
      <c r="MO898" s="126"/>
      <c r="MP898" s="126"/>
      <c r="MQ898" s="126"/>
      <c r="MR898" s="126"/>
      <c r="MS898" s="126"/>
      <c r="MT898" s="126"/>
      <c r="MU898" s="126"/>
      <c r="MV898" s="126"/>
      <c r="MW898" s="126"/>
      <c r="MX898" s="126"/>
      <c r="MY898" s="126"/>
      <c r="MZ898" s="126"/>
      <c r="NA898" s="126"/>
      <c r="NB898" s="126"/>
      <c r="NC898" s="126"/>
      <c r="ND898" s="126"/>
      <c r="NE898" s="126"/>
      <c r="NF898" s="126"/>
      <c r="NG898" s="126"/>
      <c r="NH898" s="126"/>
      <c r="NI898" s="126"/>
      <c r="NJ898" s="126"/>
      <c r="NK898" s="126"/>
      <c r="NL898" s="126"/>
      <c r="NM898" s="126"/>
      <c r="NN898" s="126"/>
      <c r="NO898" s="126"/>
      <c r="NP898" s="126"/>
      <c r="NQ898" s="126"/>
      <c r="NR898" s="126"/>
      <c r="NS898" s="126"/>
      <c r="NT898" s="126"/>
      <c r="NU898" s="126"/>
      <c r="NV898" s="126"/>
      <c r="NW898" s="126"/>
      <c r="NX898" s="126"/>
      <c r="NY898" s="126"/>
      <c r="NZ898" s="126"/>
      <c r="OA898" s="126"/>
      <c r="OB898" s="126"/>
      <c r="OC898" s="126"/>
      <c r="OD898" s="126"/>
      <c r="OE898" s="126"/>
      <c r="OF898" s="126"/>
      <c r="OG898" s="126"/>
      <c r="OH898" s="126"/>
      <c r="OI898" s="126"/>
      <c r="OJ898" s="126"/>
      <c r="OK898" s="126"/>
      <c r="OL898" s="126"/>
      <c r="OM898" s="126"/>
      <c r="ON898" s="126"/>
      <c r="OO898" s="126"/>
      <c r="OP898" s="126"/>
      <c r="OQ898" s="126"/>
      <c r="OR898" s="126"/>
      <c r="OS898" s="126"/>
      <c r="OT898" s="126"/>
      <c r="OU898" s="126"/>
      <c r="OV898" s="126"/>
      <c r="OW898" s="126"/>
      <c r="OX898" s="126"/>
      <c r="OY898" s="126"/>
      <c r="OZ898" s="126"/>
      <c r="PA898" s="126"/>
      <c r="PB898" s="126"/>
      <c r="PC898" s="126"/>
      <c r="PD898" s="126"/>
      <c r="PE898" s="126"/>
      <c r="PF898" s="126"/>
      <c r="PG898" s="126"/>
      <c r="PH898" s="126"/>
      <c r="PI898" s="126"/>
      <c r="PJ898" s="126"/>
      <c r="PK898" s="126"/>
      <c r="PL898" s="126"/>
      <c r="PM898" s="126"/>
      <c r="PN898" s="126"/>
      <c r="PO898" s="126"/>
      <c r="PP898" s="126"/>
      <c r="PQ898" s="126"/>
      <c r="PR898" s="126"/>
      <c r="PS898" s="126"/>
      <c r="PT898" s="126"/>
      <c r="PU898" s="126"/>
      <c r="PV898" s="126"/>
      <c r="PW898" s="126"/>
      <c r="PX898" s="126"/>
      <c r="PY898" s="126"/>
      <c r="PZ898" s="126"/>
      <c r="QA898" s="126"/>
      <c r="QB898" s="126"/>
      <c r="QC898" s="126"/>
      <c r="QD898" s="126"/>
      <c r="QE898" s="126"/>
      <c r="QF898" s="126"/>
      <c r="QG898" s="126"/>
      <c r="QH898" s="126"/>
      <c r="QI898" s="126"/>
      <c r="QJ898" s="126"/>
      <c r="QK898" s="126"/>
      <c r="QL898" s="126"/>
      <c r="QM898" s="126"/>
      <c r="QN898" s="126"/>
      <c r="QO898" s="126"/>
      <c r="QP898" s="126"/>
      <c r="QQ898" s="126"/>
      <c r="QR898" s="126"/>
      <c r="QS898" s="126"/>
      <c r="QT898" s="126"/>
      <c r="QU898" s="126"/>
      <c r="QV898" s="126"/>
      <c r="QW898" s="126"/>
      <c r="QX898" s="126"/>
      <c r="QY898" s="126"/>
      <c r="QZ898" s="126"/>
      <c r="RA898" s="126"/>
      <c r="RB898" s="126"/>
      <c r="RC898" s="126"/>
      <c r="RD898" s="126"/>
      <c r="RE898" s="126"/>
      <c r="RF898" s="126"/>
      <c r="RG898" s="126"/>
      <c r="RH898" s="126"/>
      <c r="RI898" s="126"/>
      <c r="RJ898" s="126"/>
      <c r="RK898" s="126"/>
      <c r="RL898" s="126"/>
      <c r="RM898" s="126"/>
      <c r="RN898" s="126"/>
      <c r="RO898" s="126"/>
      <c r="RP898" s="126"/>
      <c r="RQ898" s="126"/>
      <c r="RR898" s="126"/>
      <c r="RS898" s="126"/>
      <c r="RT898" s="126"/>
      <c r="RU898" s="126"/>
      <c r="RV898" s="126"/>
      <c r="RW898" s="126"/>
      <c r="RX898" s="126"/>
      <c r="RY898" s="126"/>
      <c r="RZ898" s="126"/>
      <c r="SA898" s="126"/>
      <c r="SB898" s="126"/>
      <c r="SC898" s="126"/>
      <c r="SD898" s="126"/>
      <c r="SE898" s="126"/>
      <c r="SF898" s="126"/>
      <c r="SG898" s="126"/>
      <c r="SH898" s="126"/>
      <c r="SI898" s="126"/>
      <c r="SJ898" s="126"/>
      <c r="SK898" s="126"/>
      <c r="SL898" s="126"/>
      <c r="SM898" s="126"/>
      <c r="SN898" s="126"/>
      <c r="SO898" s="126"/>
      <c r="SP898" s="126"/>
      <c r="SQ898" s="126"/>
      <c r="SR898" s="126"/>
      <c r="SS898" s="126"/>
      <c r="ST898" s="126"/>
      <c r="SU898" s="126"/>
      <c r="SV898" s="126"/>
      <c r="SW898" s="126"/>
      <c r="SX898" s="126"/>
      <c r="SY898" s="126"/>
      <c r="SZ898" s="126"/>
      <c r="TA898" s="126"/>
      <c r="TB898" s="126"/>
      <c r="TC898" s="126"/>
      <c r="TD898" s="126"/>
      <c r="TE898" s="126"/>
      <c r="TF898" s="126"/>
      <c r="TG898" s="126"/>
      <c r="TH898" s="126"/>
      <c r="TI898" s="126"/>
      <c r="TJ898" s="126"/>
      <c r="TK898" s="126"/>
      <c r="TL898" s="126"/>
      <c r="TM898" s="126"/>
      <c r="TN898" s="126"/>
      <c r="TO898" s="126"/>
      <c r="TP898" s="126"/>
      <c r="TQ898" s="126"/>
      <c r="TR898" s="126"/>
      <c r="TS898" s="126"/>
      <c r="TT898" s="126"/>
      <c r="TU898" s="126"/>
      <c r="TV898" s="126"/>
      <c r="TW898" s="126"/>
      <c r="TX898" s="126"/>
      <c r="TY898" s="126"/>
      <c r="TZ898" s="126"/>
      <c r="UA898" s="126"/>
      <c r="UB898" s="126"/>
      <c r="UC898" s="126"/>
      <c r="UD898" s="126"/>
      <c r="UE898" s="126"/>
      <c r="UF898" s="126"/>
      <c r="UG898" s="126"/>
      <c r="UH898" s="126"/>
      <c r="UI898" s="126"/>
      <c r="UJ898" s="126"/>
      <c r="UK898" s="126"/>
      <c r="UL898" s="126"/>
      <c r="UM898" s="126"/>
      <c r="UN898" s="126"/>
      <c r="UO898" s="126"/>
      <c r="UP898" s="126"/>
      <c r="UQ898" s="126"/>
      <c r="UR898" s="126"/>
      <c r="US898" s="126"/>
      <c r="UT898" s="126"/>
      <c r="UU898" s="126"/>
      <c r="UV898" s="126"/>
      <c r="UW898" s="126"/>
      <c r="UX898" s="126"/>
      <c r="UY898" s="126"/>
      <c r="UZ898" s="126"/>
      <c r="VA898" s="126"/>
      <c r="VB898" s="126"/>
      <c r="VC898" s="126"/>
      <c r="VD898" s="126"/>
      <c r="VE898" s="126"/>
      <c r="VF898" s="126"/>
      <c r="VG898" s="126"/>
      <c r="VH898" s="126"/>
      <c r="VI898" s="126"/>
      <c r="VJ898" s="126"/>
      <c r="VK898" s="126"/>
      <c r="VL898" s="126"/>
      <c r="VM898" s="126"/>
      <c r="VN898" s="126"/>
      <c r="VO898" s="126"/>
      <c r="VP898" s="126"/>
      <c r="VQ898" s="126"/>
      <c r="VR898" s="126"/>
      <c r="VS898" s="126"/>
      <c r="VT898" s="126"/>
      <c r="VU898" s="126"/>
      <c r="VV898" s="126"/>
      <c r="VW898" s="126"/>
      <c r="VX898" s="126"/>
      <c r="VY898" s="126"/>
      <c r="VZ898" s="126"/>
      <c r="WA898" s="126"/>
      <c r="WB898" s="126"/>
      <c r="WC898" s="126"/>
      <c r="WD898" s="126"/>
      <c r="WE898" s="126"/>
      <c r="WF898" s="126"/>
      <c r="WG898" s="126"/>
      <c r="WH898" s="126"/>
      <c r="WI898" s="126"/>
      <c r="WJ898" s="126"/>
      <c r="WK898" s="126"/>
      <c r="WL898" s="126"/>
      <c r="WM898" s="126"/>
      <c r="WN898" s="126"/>
      <c r="WO898" s="126"/>
      <c r="WP898" s="126"/>
      <c r="WQ898" s="126"/>
      <c r="WR898" s="126"/>
      <c r="WS898" s="126"/>
      <c r="WT898" s="126"/>
      <c r="WU898" s="126"/>
      <c r="WV898" s="126"/>
      <c r="WW898" s="126"/>
      <c r="WX898" s="126"/>
      <c r="WY898" s="126"/>
      <c r="WZ898" s="126"/>
      <c r="XA898" s="126"/>
      <c r="XB898" s="126"/>
      <c r="XC898" s="126"/>
      <c r="XD898" s="126"/>
      <c r="XE898" s="126"/>
      <c r="XF898" s="126"/>
      <c r="XG898" s="126"/>
      <c r="XH898" s="126"/>
      <c r="XI898" s="126"/>
      <c r="XJ898" s="126"/>
      <c r="XK898" s="126"/>
      <c r="XL898" s="126"/>
      <c r="XM898" s="126"/>
      <c r="XN898" s="126"/>
      <c r="XO898" s="126"/>
      <c r="XP898" s="126"/>
      <c r="XQ898" s="126"/>
      <c r="XR898" s="126"/>
      <c r="XS898" s="126"/>
      <c r="XT898" s="126"/>
      <c r="XU898" s="126"/>
      <c r="XV898" s="126"/>
      <c r="XW898" s="126"/>
      <c r="XX898" s="126"/>
      <c r="XY898" s="126"/>
      <c r="XZ898" s="126"/>
      <c r="YA898" s="126"/>
      <c r="YB898" s="126"/>
      <c r="YC898" s="126"/>
      <c r="YD898" s="126"/>
      <c r="YE898" s="126"/>
      <c r="YF898" s="126"/>
      <c r="YG898" s="126"/>
      <c r="YH898" s="126"/>
      <c r="YI898" s="126"/>
      <c r="YJ898" s="126"/>
      <c r="YK898" s="126"/>
      <c r="YL898" s="126"/>
      <c r="YM898" s="126"/>
      <c r="YN898" s="126"/>
      <c r="YO898" s="126"/>
      <c r="YP898" s="126"/>
      <c r="YQ898" s="126"/>
      <c r="YR898" s="126"/>
      <c r="YS898" s="126"/>
      <c r="YT898" s="126"/>
      <c r="YU898" s="126"/>
      <c r="YV898" s="126"/>
      <c r="YW898" s="126"/>
      <c r="YX898" s="126"/>
      <c r="YY898" s="126"/>
      <c r="YZ898" s="126"/>
      <c r="ZA898" s="126"/>
      <c r="ZB898" s="126"/>
      <c r="ZC898" s="126"/>
      <c r="ZD898" s="126"/>
      <c r="ZE898" s="126"/>
      <c r="ZF898" s="126"/>
      <c r="ZG898" s="126"/>
      <c r="ZH898" s="126"/>
      <c r="ZI898" s="126"/>
      <c r="ZJ898" s="126"/>
      <c r="ZK898" s="126"/>
      <c r="ZL898" s="126"/>
      <c r="ZM898" s="126"/>
      <c r="ZN898" s="126"/>
      <c r="ZO898" s="126"/>
      <c r="ZP898" s="126"/>
      <c r="ZQ898" s="126"/>
      <c r="ZR898" s="126"/>
      <c r="ZS898" s="126"/>
      <c r="ZT898" s="126"/>
      <c r="ZU898" s="126"/>
      <c r="ZV898" s="126"/>
      <c r="ZW898" s="126"/>
      <c r="ZX898" s="126"/>
      <c r="ZY898" s="126"/>
      <c r="ZZ898" s="126"/>
      <c r="AAA898" s="126"/>
      <c r="AAB898" s="126"/>
      <c r="AAC898" s="126"/>
      <c r="AAD898" s="126"/>
      <c r="AAE898" s="126"/>
      <c r="AAF898" s="126"/>
      <c r="AAG898" s="126"/>
      <c r="AAH898" s="126"/>
      <c r="AAI898" s="126"/>
      <c r="AAJ898" s="126"/>
      <c r="AAK898" s="126"/>
      <c r="AAL898" s="126"/>
      <c r="AAM898" s="126"/>
      <c r="AAN898" s="126"/>
      <c r="AAO898" s="126"/>
      <c r="AAP898" s="126"/>
      <c r="AAQ898" s="126"/>
      <c r="AAR898" s="126"/>
      <c r="AAS898" s="126"/>
      <c r="AAT898" s="126"/>
      <c r="AAU898" s="126"/>
      <c r="AAV898" s="126"/>
      <c r="AAW898" s="126"/>
      <c r="AAX898" s="126"/>
      <c r="AAY898" s="126"/>
      <c r="AAZ898" s="126"/>
      <c r="ABA898" s="126"/>
      <c r="ABB898" s="126"/>
      <c r="ABC898" s="126"/>
      <c r="ABD898" s="126"/>
      <c r="ABE898" s="126"/>
      <c r="ABF898" s="126"/>
      <c r="ABG898" s="126"/>
      <c r="ABH898" s="126"/>
      <c r="ABI898" s="126"/>
      <c r="ABJ898" s="126"/>
      <c r="ABK898" s="126"/>
      <c r="ABL898" s="126"/>
      <c r="ABM898" s="126"/>
      <c r="ABN898" s="126"/>
      <c r="ABO898" s="126"/>
      <c r="ABP898" s="126"/>
      <c r="ABQ898" s="126"/>
      <c r="ABR898" s="126"/>
      <c r="ABS898" s="126"/>
      <c r="ABT898" s="126"/>
      <c r="ABU898" s="126"/>
      <c r="ABV898" s="126"/>
      <c r="ABW898" s="126"/>
      <c r="ABX898" s="126"/>
      <c r="ABY898" s="126"/>
      <c r="ABZ898" s="126"/>
      <c r="ACA898" s="126"/>
      <c r="ACB898" s="126"/>
      <c r="ACC898" s="126"/>
      <c r="ACD898" s="126"/>
      <c r="ACE898" s="126"/>
      <c r="ACF898" s="126"/>
      <c r="ACG898" s="126"/>
      <c r="ACH898" s="126"/>
      <c r="ACI898" s="126"/>
      <c r="ACJ898" s="126"/>
      <c r="ACK898" s="126"/>
      <c r="ACL898" s="126"/>
      <c r="ACM898" s="126"/>
      <c r="ACN898" s="126"/>
      <c r="ACO898" s="126"/>
      <c r="ACP898" s="126"/>
      <c r="ACQ898" s="126"/>
      <c r="ACR898" s="126"/>
      <c r="ACS898" s="126"/>
      <c r="ACT898" s="126"/>
      <c r="ACU898" s="126"/>
      <c r="ACV898" s="126"/>
      <c r="ACW898" s="126"/>
      <c r="ACX898" s="126"/>
      <c r="ACY898" s="126"/>
      <c r="ACZ898" s="126"/>
      <c r="ADA898" s="126"/>
      <c r="ADB898" s="126"/>
      <c r="ADC898" s="126"/>
      <c r="ADD898" s="126"/>
      <c r="ADE898" s="126"/>
      <c r="ADF898" s="126"/>
      <c r="ADG898" s="126"/>
      <c r="ADH898" s="126"/>
      <c r="ADI898" s="126"/>
      <c r="ADJ898" s="126"/>
      <c r="ADK898" s="126"/>
      <c r="ADL898" s="126"/>
      <c r="ADM898" s="126"/>
      <c r="ADN898" s="126"/>
      <c r="ADO898" s="126"/>
      <c r="ADP898" s="126"/>
      <c r="ADQ898" s="126"/>
      <c r="ADR898" s="126"/>
      <c r="ADS898" s="126"/>
      <c r="ADT898" s="126"/>
      <c r="ADU898" s="126"/>
      <c r="ADV898" s="126"/>
      <c r="ADW898" s="126"/>
      <c r="ADX898" s="126"/>
      <c r="ADY898" s="126"/>
      <c r="ADZ898" s="126"/>
      <c r="AEA898" s="126"/>
      <c r="AEB898" s="126"/>
      <c r="AEC898" s="126"/>
      <c r="AED898" s="126"/>
      <c r="AEE898" s="126"/>
      <c r="AEF898" s="126"/>
      <c r="AEG898" s="126"/>
      <c r="AEH898" s="126"/>
      <c r="AEI898" s="126"/>
      <c r="AEJ898" s="126"/>
      <c r="AEK898" s="126"/>
      <c r="AEL898" s="126"/>
      <c r="AEM898" s="126"/>
      <c r="AEN898" s="126"/>
      <c r="AEO898" s="126"/>
      <c r="AEP898" s="126"/>
      <c r="AEQ898" s="126"/>
      <c r="AER898" s="126"/>
      <c r="AES898" s="126"/>
      <c r="AET898" s="126"/>
      <c r="AEU898" s="126"/>
      <c r="AEV898" s="126"/>
      <c r="AEW898" s="126"/>
      <c r="AEX898" s="126"/>
      <c r="AEY898" s="126"/>
      <c r="AEZ898" s="126"/>
      <c r="AFA898" s="126"/>
      <c r="AFB898" s="126"/>
      <c r="AFC898" s="126"/>
      <c r="AFD898" s="126"/>
      <c r="AFE898" s="126"/>
      <c r="AFF898" s="126"/>
      <c r="AFG898" s="126"/>
      <c r="AFH898" s="126"/>
      <c r="AFI898" s="126"/>
      <c r="AFJ898" s="126"/>
      <c r="AFK898" s="126"/>
      <c r="AFL898" s="126"/>
      <c r="AFM898" s="126"/>
      <c r="AFN898" s="126"/>
      <c r="AFO898" s="126"/>
      <c r="AFP898" s="126"/>
      <c r="AFQ898" s="126"/>
      <c r="AFR898" s="126"/>
      <c r="AFS898" s="126"/>
      <c r="AFT898" s="126"/>
      <c r="AFU898" s="126"/>
      <c r="AFV898" s="126"/>
      <c r="AFW898" s="126"/>
      <c r="AFX898" s="126"/>
      <c r="AFY898" s="126"/>
      <c r="AFZ898" s="126"/>
      <c r="AGA898" s="126"/>
      <c r="AGB898" s="126"/>
      <c r="AGC898" s="126"/>
      <c r="AGD898" s="126"/>
      <c r="AGE898" s="126"/>
      <c r="AGF898" s="126"/>
      <c r="AGG898" s="126"/>
      <c r="AGH898" s="126"/>
      <c r="AGI898" s="126"/>
      <c r="AGJ898" s="126"/>
      <c r="AGK898" s="126"/>
      <c r="AGL898" s="126"/>
      <c r="AGM898" s="126"/>
      <c r="AGN898" s="126"/>
      <c r="AGO898" s="126"/>
      <c r="AGP898" s="126"/>
      <c r="AGQ898" s="126"/>
      <c r="AGR898" s="126"/>
      <c r="AGS898" s="126"/>
      <c r="AGT898" s="126"/>
      <c r="AGU898" s="126"/>
      <c r="AGV898" s="126"/>
      <c r="AGW898" s="126"/>
      <c r="AGX898" s="126"/>
      <c r="AGY898" s="126"/>
      <c r="AGZ898" s="126"/>
      <c r="AHA898" s="126"/>
      <c r="AHB898" s="126"/>
      <c r="AHC898" s="126"/>
      <c r="AHD898" s="126"/>
      <c r="AHE898" s="126"/>
      <c r="AHF898" s="126"/>
      <c r="AHG898" s="126"/>
      <c r="AHH898" s="126"/>
      <c r="AHI898" s="126"/>
      <c r="AHJ898" s="126"/>
      <c r="AHK898" s="126"/>
      <c r="AHL898" s="126"/>
      <c r="AHM898" s="126"/>
      <c r="AHN898" s="126"/>
      <c r="AHO898" s="126"/>
      <c r="AHP898" s="126"/>
      <c r="AHQ898" s="126"/>
      <c r="AHR898" s="126"/>
      <c r="AHS898" s="126"/>
      <c r="AHT898" s="126"/>
      <c r="AHU898" s="126"/>
      <c r="AHV898" s="126"/>
      <c r="AHW898" s="126"/>
      <c r="AHX898" s="126"/>
      <c r="AHY898" s="126"/>
      <c r="AHZ898" s="126"/>
      <c r="AIA898" s="126"/>
      <c r="AIB898" s="126"/>
      <c r="AIC898" s="126"/>
      <c r="AID898" s="126"/>
      <c r="AIE898" s="126"/>
      <c r="AIF898" s="126"/>
      <c r="AIG898" s="126"/>
      <c r="AIH898" s="126"/>
      <c r="AII898" s="126"/>
      <c r="AIJ898" s="126"/>
      <c r="AIK898" s="126"/>
      <c r="AIL898" s="126"/>
      <c r="AIM898" s="126"/>
      <c r="AIN898" s="126"/>
      <c r="AIO898" s="126"/>
      <c r="AIP898" s="126"/>
      <c r="AIQ898" s="126"/>
      <c r="AIR898" s="126"/>
      <c r="AIS898" s="126"/>
      <c r="AIT898" s="126"/>
      <c r="AIU898" s="126"/>
      <c r="AIV898" s="126"/>
      <c r="AIW898" s="126"/>
      <c r="AIX898" s="126"/>
      <c r="AIY898" s="126"/>
      <c r="AIZ898" s="126"/>
      <c r="AJA898" s="126"/>
      <c r="AJB898" s="126"/>
      <c r="AJC898" s="126"/>
      <c r="AJD898" s="126"/>
      <c r="AJE898" s="126"/>
      <c r="AJF898" s="126"/>
      <c r="AJG898" s="126"/>
      <c r="AJH898" s="126"/>
      <c r="AJI898" s="126"/>
      <c r="AJJ898" s="126"/>
      <c r="AJK898" s="126"/>
      <c r="AJL898" s="126"/>
      <c r="AJM898" s="126"/>
      <c r="AJN898" s="126"/>
      <c r="AJO898" s="126"/>
      <c r="AJP898" s="126"/>
      <c r="AJQ898" s="126"/>
      <c r="AJR898" s="126"/>
      <c r="AJS898" s="126"/>
      <c r="AJT898" s="126"/>
      <c r="AJU898" s="126"/>
      <c r="AJV898" s="126"/>
      <c r="AJW898" s="126"/>
      <c r="AJX898" s="126"/>
      <c r="AJY898" s="126"/>
      <c r="AJZ898" s="126"/>
      <c r="AKA898" s="126"/>
      <c r="AKB898" s="126"/>
      <c r="AKC898" s="126"/>
      <c r="AKD898" s="126"/>
      <c r="AKE898" s="126"/>
      <c r="AKF898" s="126"/>
      <c r="AKG898" s="126"/>
      <c r="AKH898" s="126"/>
      <c r="AKI898" s="126"/>
      <c r="AKJ898" s="126"/>
      <c r="AKK898" s="126"/>
      <c r="AKL898" s="126"/>
      <c r="AKM898" s="126"/>
      <c r="AKN898" s="126"/>
      <c r="AKO898" s="126"/>
      <c r="AKP898" s="126"/>
      <c r="AKQ898" s="126"/>
      <c r="AKR898" s="126"/>
      <c r="AKS898" s="126"/>
      <c r="AKT898" s="126"/>
      <c r="AKU898" s="126"/>
      <c r="AKV898" s="126"/>
      <c r="AKW898" s="126"/>
      <c r="AKX898" s="126"/>
    </row>
    <row r="899" spans="1:986" ht="15.75" x14ac:dyDescent="0.25">
      <c r="A899" s="29"/>
      <c r="B899" s="30"/>
      <c r="C899" s="31"/>
      <c r="D899" s="32"/>
      <c r="E899" s="32"/>
      <c r="F899" s="122"/>
      <c r="G899" s="122"/>
      <c r="H899" s="122"/>
      <c r="I899" s="123"/>
      <c r="J899" s="119"/>
      <c r="K899" s="120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26"/>
      <c r="AG899" s="126"/>
      <c r="AH899" s="126"/>
      <c r="AI899" s="126"/>
      <c r="AJ899" s="126"/>
      <c r="AK899" s="126"/>
      <c r="AL899" s="126"/>
      <c r="AM899" s="126"/>
      <c r="AN899" s="126"/>
      <c r="AO899" s="126"/>
      <c r="AP899" s="126"/>
      <c r="AQ899" s="126"/>
      <c r="AR899" s="126"/>
      <c r="AS899" s="126"/>
      <c r="AT899" s="126"/>
      <c r="AU899" s="126"/>
      <c r="AV899" s="126"/>
      <c r="AW899" s="126"/>
      <c r="AX899" s="126"/>
      <c r="AY899" s="126"/>
      <c r="AZ899" s="126"/>
      <c r="BA899" s="126"/>
      <c r="BB899" s="126"/>
      <c r="BC899" s="126"/>
      <c r="BD899" s="126"/>
      <c r="BE899" s="126"/>
      <c r="BF899" s="126"/>
      <c r="BG899" s="126"/>
      <c r="BH899" s="126"/>
      <c r="BI899" s="126"/>
      <c r="BJ899" s="126"/>
      <c r="BK899" s="126"/>
      <c r="BL899" s="126"/>
      <c r="BM899" s="126"/>
      <c r="BN899" s="126"/>
      <c r="BO899" s="126"/>
      <c r="BP899" s="126"/>
      <c r="BQ899" s="126"/>
      <c r="BR899" s="126"/>
      <c r="BS899" s="126"/>
      <c r="BT899" s="126"/>
      <c r="BU899" s="126"/>
      <c r="BV899" s="126"/>
      <c r="BW899" s="126"/>
      <c r="BX899" s="126"/>
      <c r="BY899" s="126"/>
      <c r="BZ899" s="126"/>
      <c r="CA899" s="126"/>
      <c r="CB899" s="126"/>
      <c r="CC899" s="126"/>
      <c r="CD899" s="126"/>
      <c r="CE899" s="126"/>
      <c r="CF899" s="126"/>
      <c r="CG899" s="126"/>
      <c r="CH899" s="126"/>
      <c r="CI899" s="126"/>
      <c r="CJ899" s="126"/>
      <c r="CK899" s="126"/>
      <c r="CL899" s="126"/>
      <c r="CM899" s="126"/>
      <c r="CN899" s="126"/>
      <c r="CO899" s="126"/>
      <c r="CP899" s="126"/>
      <c r="CQ899" s="126"/>
      <c r="CR899" s="126"/>
      <c r="CS899" s="126"/>
      <c r="CT899" s="126"/>
      <c r="CU899" s="126"/>
      <c r="CV899" s="126"/>
      <c r="CW899" s="126"/>
      <c r="CX899" s="126"/>
      <c r="CY899" s="126"/>
      <c r="CZ899" s="126"/>
      <c r="DA899" s="126"/>
      <c r="DB899" s="126"/>
      <c r="DC899" s="126"/>
      <c r="DD899" s="126"/>
      <c r="DE899" s="126"/>
      <c r="DF899" s="126"/>
      <c r="DG899" s="126"/>
      <c r="DH899" s="126"/>
      <c r="DI899" s="126"/>
      <c r="DJ899" s="126"/>
      <c r="DK899" s="126"/>
      <c r="DL899" s="126"/>
      <c r="DM899" s="126"/>
      <c r="DN899" s="126"/>
      <c r="DO899" s="126"/>
      <c r="DP899" s="126"/>
      <c r="DQ899" s="126"/>
      <c r="DR899" s="126"/>
      <c r="DS899" s="126"/>
      <c r="DT899" s="126"/>
      <c r="DU899" s="126"/>
      <c r="DV899" s="126"/>
      <c r="DW899" s="126"/>
      <c r="DX899" s="126"/>
      <c r="DY899" s="126"/>
      <c r="DZ899" s="126"/>
      <c r="EA899" s="126"/>
      <c r="EB899" s="126"/>
      <c r="EC899" s="126"/>
      <c r="ED899" s="126"/>
      <c r="EE899" s="126"/>
      <c r="EF899" s="126"/>
      <c r="EG899" s="126"/>
      <c r="EH899" s="126"/>
      <c r="EI899" s="126"/>
      <c r="EJ899" s="126"/>
      <c r="EK899" s="126"/>
      <c r="EL899" s="126"/>
      <c r="EM899" s="126"/>
      <c r="EN899" s="126"/>
      <c r="EO899" s="126"/>
      <c r="EP899" s="126"/>
      <c r="EQ899" s="126"/>
      <c r="ER899" s="126"/>
      <c r="ES899" s="126"/>
      <c r="ET899" s="126"/>
      <c r="EU899" s="126"/>
      <c r="EV899" s="126"/>
      <c r="EW899" s="126"/>
      <c r="EX899" s="126"/>
      <c r="EY899" s="126"/>
      <c r="EZ899" s="126"/>
      <c r="FA899" s="126"/>
      <c r="FB899" s="126"/>
      <c r="FC899" s="126"/>
      <c r="FD899" s="126"/>
      <c r="FE899" s="126"/>
      <c r="FF899" s="126"/>
      <c r="FG899" s="126"/>
      <c r="FH899" s="126"/>
      <c r="FI899" s="126"/>
      <c r="FJ899" s="126"/>
      <c r="FK899" s="126"/>
      <c r="FL899" s="126"/>
      <c r="FM899" s="126"/>
      <c r="FN899" s="126"/>
      <c r="FO899" s="126"/>
      <c r="FP899" s="126"/>
      <c r="FQ899" s="126"/>
      <c r="FR899" s="126"/>
      <c r="FS899" s="126"/>
      <c r="FT899" s="126"/>
      <c r="FU899" s="126"/>
      <c r="FV899" s="126"/>
      <c r="FW899" s="126"/>
      <c r="FX899" s="126"/>
      <c r="FY899" s="126"/>
      <c r="FZ899" s="126"/>
      <c r="GA899" s="126"/>
      <c r="GB899" s="126"/>
      <c r="GC899" s="126"/>
      <c r="GD899" s="126"/>
      <c r="GE899" s="126"/>
      <c r="GF899" s="126"/>
      <c r="GG899" s="126"/>
      <c r="GH899" s="126"/>
      <c r="GI899" s="126"/>
      <c r="GJ899" s="126"/>
      <c r="GK899" s="126"/>
      <c r="GL899" s="126"/>
      <c r="GM899" s="126"/>
      <c r="GN899" s="126"/>
      <c r="GO899" s="126"/>
      <c r="GP899" s="126"/>
      <c r="GQ899" s="126"/>
      <c r="GR899" s="126"/>
      <c r="GS899" s="126"/>
      <c r="GT899" s="126"/>
      <c r="GU899" s="126"/>
      <c r="GV899" s="126"/>
      <c r="GW899" s="126"/>
      <c r="GX899" s="126"/>
      <c r="GY899" s="126"/>
      <c r="GZ899" s="126"/>
      <c r="HA899" s="126"/>
      <c r="HB899" s="126"/>
      <c r="HC899" s="126"/>
      <c r="HD899" s="126"/>
      <c r="HE899" s="126"/>
      <c r="HF899" s="126"/>
      <c r="HG899" s="126"/>
      <c r="HH899" s="126"/>
      <c r="HI899" s="126"/>
      <c r="HJ899" s="126"/>
      <c r="HK899" s="126"/>
      <c r="HL899" s="126"/>
      <c r="HM899" s="126"/>
      <c r="HN899" s="126"/>
      <c r="HO899" s="126"/>
      <c r="HP899" s="126"/>
      <c r="HQ899" s="126"/>
      <c r="HR899" s="126"/>
      <c r="HS899" s="126"/>
      <c r="HT899" s="126"/>
      <c r="HU899" s="126"/>
      <c r="HV899" s="126"/>
      <c r="HW899" s="126"/>
      <c r="HX899" s="126"/>
      <c r="HY899" s="126"/>
      <c r="HZ899" s="126"/>
      <c r="IA899" s="126"/>
      <c r="IB899" s="126"/>
      <c r="IC899" s="126"/>
      <c r="ID899" s="126"/>
      <c r="IE899" s="126"/>
      <c r="IF899" s="126"/>
      <c r="IG899" s="126"/>
      <c r="IH899" s="126"/>
      <c r="II899" s="126"/>
      <c r="IJ899" s="126"/>
      <c r="IK899" s="126"/>
      <c r="IL899" s="126"/>
      <c r="IM899" s="126"/>
      <c r="IN899" s="126"/>
      <c r="IO899" s="126"/>
      <c r="IP899" s="126"/>
      <c r="IQ899" s="126"/>
      <c r="IR899" s="126"/>
      <c r="IS899" s="126"/>
      <c r="IT899" s="126"/>
      <c r="IU899" s="126"/>
      <c r="IV899" s="126"/>
      <c r="IW899" s="126"/>
      <c r="IX899" s="126"/>
      <c r="IY899" s="126"/>
      <c r="IZ899" s="126"/>
      <c r="JA899" s="126"/>
      <c r="JB899" s="126"/>
      <c r="JC899" s="126"/>
      <c r="JD899" s="126"/>
      <c r="JE899" s="126"/>
      <c r="JF899" s="126"/>
      <c r="JG899" s="126"/>
      <c r="JH899" s="126"/>
      <c r="JI899" s="126"/>
      <c r="JJ899" s="126"/>
      <c r="JK899" s="126"/>
      <c r="JL899" s="126"/>
      <c r="JM899" s="126"/>
      <c r="JN899" s="126"/>
      <c r="JO899" s="126"/>
      <c r="JP899" s="126"/>
      <c r="JQ899" s="126"/>
      <c r="JR899" s="126"/>
      <c r="JS899" s="126"/>
      <c r="JT899" s="126"/>
      <c r="JU899" s="126"/>
      <c r="JV899" s="126"/>
      <c r="JW899" s="126"/>
      <c r="JX899" s="126"/>
      <c r="JY899" s="126"/>
      <c r="JZ899" s="126"/>
      <c r="KA899" s="126"/>
      <c r="KB899" s="126"/>
      <c r="KC899" s="126"/>
      <c r="KD899" s="126"/>
      <c r="KE899" s="126"/>
      <c r="KF899" s="126"/>
      <c r="KG899" s="126"/>
      <c r="KH899" s="126"/>
      <c r="KI899" s="126"/>
      <c r="KJ899" s="126"/>
      <c r="KK899" s="126"/>
      <c r="KL899" s="126"/>
      <c r="KM899" s="126"/>
      <c r="KN899" s="126"/>
      <c r="KO899" s="126"/>
      <c r="KP899" s="126"/>
      <c r="KQ899" s="126"/>
      <c r="KR899" s="126"/>
      <c r="KS899" s="126"/>
      <c r="KT899" s="126"/>
      <c r="KU899" s="126"/>
      <c r="KV899" s="126"/>
      <c r="KW899" s="126"/>
      <c r="KX899" s="126"/>
      <c r="KY899" s="126"/>
      <c r="KZ899" s="126"/>
      <c r="LA899" s="126"/>
      <c r="LB899" s="126"/>
      <c r="LC899" s="126"/>
      <c r="LD899" s="126"/>
      <c r="LE899" s="126"/>
      <c r="LF899" s="126"/>
      <c r="LG899" s="126"/>
      <c r="LH899" s="126"/>
      <c r="LI899" s="126"/>
      <c r="LJ899" s="126"/>
      <c r="LK899" s="126"/>
      <c r="LL899" s="126"/>
      <c r="LM899" s="126"/>
      <c r="LN899" s="126"/>
      <c r="LO899" s="126"/>
      <c r="LP899" s="126"/>
      <c r="LQ899" s="126"/>
      <c r="LR899" s="126"/>
      <c r="LS899" s="126"/>
      <c r="LT899" s="126"/>
      <c r="LU899" s="126"/>
      <c r="LV899" s="126"/>
      <c r="LW899" s="126"/>
      <c r="LX899" s="126"/>
      <c r="LY899" s="126"/>
      <c r="LZ899" s="126"/>
      <c r="MA899" s="126"/>
      <c r="MB899" s="126"/>
      <c r="MC899" s="126"/>
      <c r="MD899" s="126"/>
      <c r="ME899" s="126"/>
      <c r="MF899" s="126"/>
      <c r="MG899" s="126"/>
      <c r="MH899" s="126"/>
      <c r="MI899" s="126"/>
      <c r="MJ899" s="126"/>
      <c r="MK899" s="126"/>
      <c r="ML899" s="126"/>
      <c r="MM899" s="126"/>
      <c r="MN899" s="126"/>
      <c r="MO899" s="126"/>
      <c r="MP899" s="126"/>
      <c r="MQ899" s="126"/>
      <c r="MR899" s="126"/>
      <c r="MS899" s="126"/>
      <c r="MT899" s="126"/>
      <c r="MU899" s="126"/>
      <c r="MV899" s="126"/>
      <c r="MW899" s="126"/>
      <c r="MX899" s="126"/>
      <c r="MY899" s="126"/>
      <c r="MZ899" s="126"/>
      <c r="NA899" s="126"/>
      <c r="NB899" s="126"/>
      <c r="NC899" s="126"/>
      <c r="ND899" s="126"/>
      <c r="NE899" s="126"/>
      <c r="NF899" s="126"/>
      <c r="NG899" s="126"/>
      <c r="NH899" s="126"/>
      <c r="NI899" s="126"/>
      <c r="NJ899" s="126"/>
      <c r="NK899" s="126"/>
      <c r="NL899" s="126"/>
      <c r="NM899" s="126"/>
      <c r="NN899" s="126"/>
      <c r="NO899" s="126"/>
      <c r="NP899" s="126"/>
      <c r="NQ899" s="126"/>
      <c r="NR899" s="126"/>
      <c r="NS899" s="126"/>
      <c r="NT899" s="126"/>
      <c r="NU899" s="126"/>
      <c r="NV899" s="126"/>
      <c r="NW899" s="126"/>
      <c r="NX899" s="126"/>
      <c r="NY899" s="126"/>
      <c r="NZ899" s="126"/>
      <c r="OA899" s="126"/>
      <c r="OB899" s="126"/>
      <c r="OC899" s="126"/>
      <c r="OD899" s="126"/>
      <c r="OE899" s="126"/>
      <c r="OF899" s="126"/>
      <c r="OG899" s="126"/>
      <c r="OH899" s="126"/>
      <c r="OI899" s="126"/>
      <c r="OJ899" s="126"/>
      <c r="OK899" s="126"/>
      <c r="OL899" s="126"/>
      <c r="OM899" s="126"/>
      <c r="ON899" s="126"/>
      <c r="OO899" s="126"/>
      <c r="OP899" s="126"/>
      <c r="OQ899" s="126"/>
      <c r="OR899" s="126"/>
      <c r="OS899" s="126"/>
      <c r="OT899" s="126"/>
      <c r="OU899" s="126"/>
      <c r="OV899" s="126"/>
      <c r="OW899" s="126"/>
      <c r="OX899" s="126"/>
      <c r="OY899" s="126"/>
      <c r="OZ899" s="126"/>
      <c r="PA899" s="126"/>
      <c r="PB899" s="126"/>
      <c r="PC899" s="126"/>
      <c r="PD899" s="126"/>
      <c r="PE899" s="126"/>
      <c r="PF899" s="126"/>
      <c r="PG899" s="126"/>
      <c r="PH899" s="126"/>
      <c r="PI899" s="126"/>
      <c r="PJ899" s="126"/>
      <c r="PK899" s="126"/>
      <c r="PL899" s="126"/>
      <c r="PM899" s="126"/>
      <c r="PN899" s="126"/>
      <c r="PO899" s="126"/>
      <c r="PP899" s="126"/>
      <c r="PQ899" s="126"/>
      <c r="PR899" s="126"/>
      <c r="PS899" s="126"/>
      <c r="PT899" s="126"/>
      <c r="PU899" s="126"/>
      <c r="PV899" s="126"/>
      <c r="PW899" s="126"/>
      <c r="PX899" s="126"/>
      <c r="PY899" s="126"/>
      <c r="PZ899" s="126"/>
      <c r="QA899" s="126"/>
      <c r="QB899" s="126"/>
      <c r="QC899" s="126"/>
      <c r="QD899" s="126"/>
      <c r="QE899" s="126"/>
      <c r="QF899" s="126"/>
      <c r="QG899" s="126"/>
      <c r="QH899" s="126"/>
      <c r="QI899" s="126"/>
      <c r="QJ899" s="126"/>
      <c r="QK899" s="126"/>
      <c r="QL899" s="126"/>
      <c r="QM899" s="126"/>
      <c r="QN899" s="126"/>
      <c r="QO899" s="126"/>
      <c r="QP899" s="126"/>
      <c r="QQ899" s="126"/>
      <c r="QR899" s="126"/>
      <c r="QS899" s="126"/>
      <c r="QT899" s="126"/>
      <c r="QU899" s="126"/>
      <c r="QV899" s="126"/>
      <c r="QW899" s="126"/>
      <c r="QX899" s="126"/>
      <c r="QY899" s="126"/>
      <c r="QZ899" s="126"/>
      <c r="RA899" s="126"/>
      <c r="RB899" s="126"/>
      <c r="RC899" s="126"/>
      <c r="RD899" s="126"/>
      <c r="RE899" s="126"/>
      <c r="RF899" s="126"/>
      <c r="RG899" s="126"/>
      <c r="RH899" s="126"/>
      <c r="RI899" s="126"/>
      <c r="RJ899" s="126"/>
      <c r="RK899" s="126"/>
      <c r="RL899" s="126"/>
      <c r="RM899" s="126"/>
      <c r="RN899" s="126"/>
      <c r="RO899" s="126"/>
      <c r="RP899" s="126"/>
      <c r="RQ899" s="126"/>
      <c r="RR899" s="126"/>
      <c r="RS899" s="126"/>
      <c r="RT899" s="126"/>
      <c r="RU899" s="126"/>
      <c r="RV899" s="126"/>
      <c r="RW899" s="126"/>
      <c r="RX899" s="126"/>
      <c r="RY899" s="126"/>
      <c r="RZ899" s="126"/>
      <c r="SA899" s="126"/>
      <c r="SB899" s="126"/>
      <c r="SC899" s="126"/>
      <c r="SD899" s="126"/>
      <c r="SE899" s="126"/>
      <c r="SF899" s="126"/>
      <c r="SG899" s="126"/>
      <c r="SH899" s="126"/>
      <c r="SI899" s="126"/>
      <c r="SJ899" s="126"/>
      <c r="SK899" s="126"/>
      <c r="SL899" s="126"/>
      <c r="SM899" s="126"/>
      <c r="SN899" s="126"/>
      <c r="SO899" s="126"/>
      <c r="SP899" s="126"/>
      <c r="SQ899" s="126"/>
      <c r="SR899" s="126"/>
      <c r="SS899" s="126"/>
      <c r="ST899" s="126"/>
      <c r="SU899" s="126"/>
      <c r="SV899" s="126"/>
      <c r="SW899" s="126"/>
      <c r="SX899" s="126"/>
      <c r="SY899" s="126"/>
      <c r="SZ899" s="126"/>
      <c r="TA899" s="126"/>
      <c r="TB899" s="126"/>
      <c r="TC899" s="126"/>
      <c r="TD899" s="126"/>
      <c r="TE899" s="126"/>
      <c r="TF899" s="126"/>
      <c r="TG899" s="126"/>
      <c r="TH899" s="126"/>
      <c r="TI899" s="126"/>
      <c r="TJ899" s="126"/>
      <c r="TK899" s="126"/>
      <c r="TL899" s="126"/>
      <c r="TM899" s="126"/>
      <c r="TN899" s="126"/>
      <c r="TO899" s="126"/>
      <c r="TP899" s="126"/>
      <c r="TQ899" s="126"/>
      <c r="TR899" s="126"/>
      <c r="TS899" s="126"/>
      <c r="TT899" s="126"/>
      <c r="TU899" s="126"/>
      <c r="TV899" s="126"/>
      <c r="TW899" s="126"/>
      <c r="TX899" s="126"/>
      <c r="TY899" s="126"/>
      <c r="TZ899" s="126"/>
      <c r="UA899" s="126"/>
      <c r="UB899" s="126"/>
      <c r="UC899" s="126"/>
      <c r="UD899" s="126"/>
      <c r="UE899" s="126"/>
      <c r="UF899" s="126"/>
      <c r="UG899" s="126"/>
      <c r="UH899" s="126"/>
      <c r="UI899" s="126"/>
      <c r="UJ899" s="126"/>
      <c r="UK899" s="126"/>
      <c r="UL899" s="126"/>
      <c r="UM899" s="126"/>
      <c r="UN899" s="126"/>
      <c r="UO899" s="126"/>
      <c r="UP899" s="126"/>
      <c r="UQ899" s="126"/>
      <c r="UR899" s="126"/>
      <c r="US899" s="126"/>
      <c r="UT899" s="126"/>
      <c r="UU899" s="126"/>
      <c r="UV899" s="126"/>
      <c r="UW899" s="126"/>
      <c r="UX899" s="126"/>
      <c r="UY899" s="126"/>
      <c r="UZ899" s="126"/>
      <c r="VA899" s="126"/>
      <c r="VB899" s="126"/>
      <c r="VC899" s="126"/>
      <c r="VD899" s="126"/>
      <c r="VE899" s="126"/>
      <c r="VF899" s="126"/>
      <c r="VG899" s="126"/>
      <c r="VH899" s="126"/>
      <c r="VI899" s="126"/>
      <c r="VJ899" s="126"/>
      <c r="VK899" s="126"/>
      <c r="VL899" s="126"/>
      <c r="VM899" s="126"/>
      <c r="VN899" s="126"/>
      <c r="VO899" s="126"/>
      <c r="VP899" s="126"/>
      <c r="VQ899" s="126"/>
      <c r="VR899" s="126"/>
      <c r="VS899" s="126"/>
      <c r="VT899" s="126"/>
      <c r="VU899" s="126"/>
      <c r="VV899" s="126"/>
      <c r="VW899" s="126"/>
      <c r="VX899" s="126"/>
      <c r="VY899" s="126"/>
      <c r="VZ899" s="126"/>
      <c r="WA899" s="126"/>
      <c r="WB899" s="126"/>
      <c r="WC899" s="126"/>
      <c r="WD899" s="126"/>
      <c r="WE899" s="126"/>
      <c r="WF899" s="126"/>
      <c r="WG899" s="126"/>
      <c r="WH899" s="126"/>
      <c r="WI899" s="126"/>
      <c r="WJ899" s="126"/>
      <c r="WK899" s="126"/>
      <c r="WL899" s="126"/>
      <c r="WM899" s="126"/>
      <c r="WN899" s="126"/>
      <c r="WO899" s="126"/>
      <c r="WP899" s="126"/>
      <c r="WQ899" s="126"/>
      <c r="WR899" s="126"/>
      <c r="WS899" s="126"/>
      <c r="WT899" s="126"/>
      <c r="WU899" s="126"/>
      <c r="WV899" s="126"/>
      <c r="WW899" s="126"/>
      <c r="WX899" s="126"/>
      <c r="WY899" s="126"/>
      <c r="WZ899" s="126"/>
      <c r="XA899" s="126"/>
      <c r="XB899" s="126"/>
      <c r="XC899" s="126"/>
      <c r="XD899" s="126"/>
      <c r="XE899" s="126"/>
      <c r="XF899" s="126"/>
      <c r="XG899" s="126"/>
      <c r="XH899" s="126"/>
      <c r="XI899" s="126"/>
      <c r="XJ899" s="126"/>
      <c r="XK899" s="126"/>
      <c r="XL899" s="126"/>
      <c r="XM899" s="126"/>
      <c r="XN899" s="126"/>
      <c r="XO899" s="126"/>
      <c r="XP899" s="126"/>
      <c r="XQ899" s="126"/>
      <c r="XR899" s="126"/>
      <c r="XS899" s="126"/>
      <c r="XT899" s="126"/>
      <c r="XU899" s="126"/>
      <c r="XV899" s="126"/>
      <c r="XW899" s="126"/>
      <c r="XX899" s="126"/>
      <c r="XY899" s="126"/>
      <c r="XZ899" s="126"/>
      <c r="YA899" s="126"/>
      <c r="YB899" s="126"/>
      <c r="YC899" s="126"/>
      <c r="YD899" s="126"/>
      <c r="YE899" s="126"/>
      <c r="YF899" s="126"/>
      <c r="YG899" s="126"/>
      <c r="YH899" s="126"/>
      <c r="YI899" s="126"/>
      <c r="YJ899" s="126"/>
      <c r="YK899" s="126"/>
      <c r="YL899" s="126"/>
      <c r="YM899" s="126"/>
      <c r="YN899" s="126"/>
      <c r="YO899" s="126"/>
      <c r="YP899" s="126"/>
      <c r="YQ899" s="126"/>
      <c r="YR899" s="126"/>
      <c r="YS899" s="126"/>
      <c r="YT899" s="126"/>
      <c r="YU899" s="126"/>
      <c r="YV899" s="126"/>
      <c r="YW899" s="126"/>
      <c r="YX899" s="126"/>
      <c r="YY899" s="126"/>
      <c r="YZ899" s="126"/>
      <c r="ZA899" s="126"/>
      <c r="ZB899" s="126"/>
      <c r="ZC899" s="126"/>
      <c r="ZD899" s="126"/>
      <c r="ZE899" s="126"/>
      <c r="ZF899" s="126"/>
      <c r="ZG899" s="126"/>
      <c r="ZH899" s="126"/>
      <c r="ZI899" s="126"/>
      <c r="ZJ899" s="126"/>
      <c r="ZK899" s="126"/>
      <c r="ZL899" s="126"/>
      <c r="ZM899" s="126"/>
      <c r="ZN899" s="126"/>
      <c r="ZO899" s="126"/>
      <c r="ZP899" s="126"/>
      <c r="ZQ899" s="126"/>
      <c r="ZR899" s="126"/>
      <c r="ZS899" s="126"/>
      <c r="ZT899" s="126"/>
      <c r="ZU899" s="126"/>
      <c r="ZV899" s="126"/>
      <c r="ZW899" s="126"/>
      <c r="ZX899" s="126"/>
      <c r="ZY899" s="126"/>
      <c r="ZZ899" s="126"/>
      <c r="AAA899" s="126"/>
      <c r="AAB899" s="126"/>
      <c r="AAC899" s="126"/>
      <c r="AAD899" s="126"/>
      <c r="AAE899" s="126"/>
      <c r="AAF899" s="126"/>
      <c r="AAG899" s="126"/>
      <c r="AAH899" s="126"/>
      <c r="AAI899" s="126"/>
      <c r="AAJ899" s="126"/>
      <c r="AAK899" s="126"/>
      <c r="AAL899" s="126"/>
      <c r="AAM899" s="126"/>
      <c r="AAN899" s="126"/>
      <c r="AAO899" s="126"/>
      <c r="AAP899" s="126"/>
      <c r="AAQ899" s="126"/>
      <c r="AAR899" s="126"/>
      <c r="AAS899" s="126"/>
      <c r="AAT899" s="126"/>
      <c r="AAU899" s="126"/>
      <c r="AAV899" s="126"/>
      <c r="AAW899" s="126"/>
      <c r="AAX899" s="126"/>
      <c r="AAY899" s="126"/>
      <c r="AAZ899" s="126"/>
      <c r="ABA899" s="126"/>
      <c r="ABB899" s="126"/>
      <c r="ABC899" s="126"/>
      <c r="ABD899" s="126"/>
      <c r="ABE899" s="126"/>
      <c r="ABF899" s="126"/>
      <c r="ABG899" s="126"/>
      <c r="ABH899" s="126"/>
      <c r="ABI899" s="126"/>
      <c r="ABJ899" s="126"/>
      <c r="ABK899" s="126"/>
      <c r="ABL899" s="126"/>
      <c r="ABM899" s="126"/>
      <c r="ABN899" s="126"/>
      <c r="ABO899" s="126"/>
      <c r="ABP899" s="126"/>
      <c r="ABQ899" s="126"/>
      <c r="ABR899" s="126"/>
      <c r="ABS899" s="126"/>
      <c r="ABT899" s="126"/>
      <c r="ABU899" s="126"/>
      <c r="ABV899" s="126"/>
      <c r="ABW899" s="126"/>
      <c r="ABX899" s="126"/>
      <c r="ABY899" s="126"/>
      <c r="ABZ899" s="126"/>
      <c r="ACA899" s="126"/>
      <c r="ACB899" s="126"/>
      <c r="ACC899" s="126"/>
      <c r="ACD899" s="126"/>
      <c r="ACE899" s="126"/>
      <c r="ACF899" s="126"/>
      <c r="ACG899" s="126"/>
      <c r="ACH899" s="126"/>
      <c r="ACI899" s="126"/>
      <c r="ACJ899" s="126"/>
      <c r="ACK899" s="126"/>
      <c r="ACL899" s="126"/>
      <c r="ACM899" s="126"/>
      <c r="ACN899" s="126"/>
      <c r="ACO899" s="126"/>
      <c r="ACP899" s="126"/>
      <c r="ACQ899" s="126"/>
      <c r="ACR899" s="126"/>
      <c r="ACS899" s="126"/>
      <c r="ACT899" s="126"/>
      <c r="ACU899" s="126"/>
      <c r="ACV899" s="126"/>
      <c r="ACW899" s="126"/>
      <c r="ACX899" s="126"/>
      <c r="ACY899" s="126"/>
      <c r="ACZ899" s="126"/>
      <c r="ADA899" s="126"/>
      <c r="ADB899" s="126"/>
      <c r="ADC899" s="126"/>
      <c r="ADD899" s="126"/>
      <c r="ADE899" s="126"/>
      <c r="ADF899" s="126"/>
      <c r="ADG899" s="126"/>
      <c r="ADH899" s="126"/>
      <c r="ADI899" s="126"/>
      <c r="ADJ899" s="126"/>
      <c r="ADK899" s="126"/>
      <c r="ADL899" s="126"/>
      <c r="ADM899" s="126"/>
      <c r="ADN899" s="126"/>
      <c r="ADO899" s="126"/>
      <c r="ADP899" s="126"/>
      <c r="ADQ899" s="126"/>
      <c r="ADR899" s="126"/>
      <c r="ADS899" s="126"/>
      <c r="ADT899" s="126"/>
      <c r="ADU899" s="126"/>
      <c r="ADV899" s="126"/>
      <c r="ADW899" s="126"/>
      <c r="ADX899" s="126"/>
      <c r="ADY899" s="126"/>
      <c r="ADZ899" s="126"/>
      <c r="AEA899" s="126"/>
      <c r="AEB899" s="126"/>
      <c r="AEC899" s="126"/>
      <c r="AED899" s="126"/>
      <c r="AEE899" s="126"/>
      <c r="AEF899" s="126"/>
      <c r="AEG899" s="126"/>
      <c r="AEH899" s="126"/>
      <c r="AEI899" s="126"/>
      <c r="AEJ899" s="126"/>
      <c r="AEK899" s="126"/>
      <c r="AEL899" s="126"/>
      <c r="AEM899" s="126"/>
      <c r="AEN899" s="126"/>
      <c r="AEO899" s="126"/>
      <c r="AEP899" s="126"/>
      <c r="AEQ899" s="126"/>
      <c r="AER899" s="126"/>
      <c r="AES899" s="126"/>
      <c r="AET899" s="126"/>
      <c r="AEU899" s="126"/>
      <c r="AEV899" s="126"/>
      <c r="AEW899" s="126"/>
      <c r="AEX899" s="126"/>
      <c r="AEY899" s="126"/>
      <c r="AEZ899" s="126"/>
      <c r="AFA899" s="126"/>
      <c r="AFB899" s="126"/>
      <c r="AFC899" s="126"/>
      <c r="AFD899" s="126"/>
      <c r="AFE899" s="126"/>
      <c r="AFF899" s="126"/>
      <c r="AFG899" s="126"/>
      <c r="AFH899" s="126"/>
      <c r="AFI899" s="126"/>
      <c r="AFJ899" s="126"/>
      <c r="AFK899" s="126"/>
      <c r="AFL899" s="126"/>
      <c r="AFM899" s="126"/>
      <c r="AFN899" s="126"/>
      <c r="AFO899" s="126"/>
      <c r="AFP899" s="126"/>
      <c r="AFQ899" s="126"/>
      <c r="AFR899" s="126"/>
      <c r="AFS899" s="126"/>
      <c r="AFT899" s="126"/>
      <c r="AFU899" s="126"/>
      <c r="AFV899" s="126"/>
      <c r="AFW899" s="126"/>
      <c r="AFX899" s="126"/>
      <c r="AFY899" s="126"/>
      <c r="AFZ899" s="126"/>
      <c r="AGA899" s="126"/>
      <c r="AGB899" s="126"/>
      <c r="AGC899" s="126"/>
      <c r="AGD899" s="126"/>
      <c r="AGE899" s="126"/>
      <c r="AGF899" s="126"/>
      <c r="AGG899" s="126"/>
      <c r="AGH899" s="126"/>
      <c r="AGI899" s="126"/>
      <c r="AGJ899" s="126"/>
      <c r="AGK899" s="126"/>
      <c r="AGL899" s="126"/>
      <c r="AGM899" s="126"/>
      <c r="AGN899" s="126"/>
      <c r="AGO899" s="126"/>
      <c r="AGP899" s="126"/>
      <c r="AGQ899" s="126"/>
      <c r="AGR899" s="126"/>
      <c r="AGS899" s="126"/>
      <c r="AGT899" s="126"/>
      <c r="AGU899" s="126"/>
      <c r="AGV899" s="126"/>
      <c r="AGW899" s="126"/>
      <c r="AGX899" s="126"/>
      <c r="AGY899" s="126"/>
      <c r="AGZ899" s="126"/>
      <c r="AHA899" s="126"/>
      <c r="AHB899" s="126"/>
      <c r="AHC899" s="126"/>
      <c r="AHD899" s="126"/>
      <c r="AHE899" s="126"/>
      <c r="AHF899" s="126"/>
      <c r="AHG899" s="126"/>
      <c r="AHH899" s="126"/>
      <c r="AHI899" s="126"/>
      <c r="AHJ899" s="126"/>
      <c r="AHK899" s="126"/>
      <c r="AHL899" s="126"/>
      <c r="AHM899" s="126"/>
      <c r="AHN899" s="126"/>
      <c r="AHO899" s="126"/>
      <c r="AHP899" s="126"/>
      <c r="AHQ899" s="126"/>
      <c r="AHR899" s="126"/>
      <c r="AHS899" s="126"/>
      <c r="AHT899" s="126"/>
      <c r="AHU899" s="126"/>
      <c r="AHV899" s="126"/>
      <c r="AHW899" s="126"/>
      <c r="AHX899" s="126"/>
      <c r="AHY899" s="126"/>
      <c r="AHZ899" s="126"/>
      <c r="AIA899" s="126"/>
      <c r="AIB899" s="126"/>
      <c r="AIC899" s="126"/>
      <c r="AID899" s="126"/>
      <c r="AIE899" s="126"/>
      <c r="AIF899" s="126"/>
      <c r="AIG899" s="126"/>
      <c r="AIH899" s="126"/>
      <c r="AII899" s="126"/>
      <c r="AIJ899" s="126"/>
      <c r="AIK899" s="126"/>
      <c r="AIL899" s="126"/>
      <c r="AIM899" s="126"/>
      <c r="AIN899" s="126"/>
      <c r="AIO899" s="126"/>
      <c r="AIP899" s="126"/>
      <c r="AIQ899" s="126"/>
      <c r="AIR899" s="126"/>
      <c r="AIS899" s="126"/>
      <c r="AIT899" s="126"/>
      <c r="AIU899" s="126"/>
      <c r="AIV899" s="126"/>
      <c r="AIW899" s="126"/>
      <c r="AIX899" s="126"/>
      <c r="AIY899" s="126"/>
      <c r="AIZ899" s="126"/>
      <c r="AJA899" s="126"/>
      <c r="AJB899" s="126"/>
      <c r="AJC899" s="126"/>
      <c r="AJD899" s="126"/>
      <c r="AJE899" s="126"/>
      <c r="AJF899" s="126"/>
      <c r="AJG899" s="126"/>
      <c r="AJH899" s="126"/>
      <c r="AJI899" s="126"/>
      <c r="AJJ899" s="126"/>
      <c r="AJK899" s="126"/>
      <c r="AJL899" s="126"/>
      <c r="AJM899" s="126"/>
      <c r="AJN899" s="126"/>
      <c r="AJO899" s="126"/>
      <c r="AJP899" s="126"/>
      <c r="AJQ899" s="126"/>
      <c r="AJR899" s="126"/>
      <c r="AJS899" s="126"/>
      <c r="AJT899" s="126"/>
      <c r="AJU899" s="126"/>
      <c r="AJV899" s="126"/>
      <c r="AJW899" s="126"/>
      <c r="AJX899" s="126"/>
      <c r="AJY899" s="126"/>
      <c r="AJZ899" s="126"/>
      <c r="AKA899" s="126"/>
      <c r="AKB899" s="126"/>
      <c r="AKC899" s="126"/>
      <c r="AKD899" s="126"/>
      <c r="AKE899" s="126"/>
      <c r="AKF899" s="126"/>
      <c r="AKG899" s="126"/>
      <c r="AKH899" s="126"/>
      <c r="AKI899" s="126"/>
      <c r="AKJ899" s="126"/>
      <c r="AKK899" s="126"/>
      <c r="AKL899" s="126"/>
      <c r="AKM899" s="126"/>
      <c r="AKN899" s="126"/>
      <c r="AKO899" s="126"/>
      <c r="AKP899" s="126"/>
      <c r="AKQ899" s="126"/>
      <c r="AKR899" s="126"/>
      <c r="AKS899" s="126"/>
      <c r="AKT899" s="126"/>
      <c r="AKU899" s="126"/>
      <c r="AKV899" s="126"/>
      <c r="AKW899" s="126"/>
      <c r="AKX899" s="126"/>
    </row>
    <row r="900" spans="1:986" ht="15.75" x14ac:dyDescent="0.25">
      <c r="A900" s="29"/>
      <c r="B900" s="298" t="s">
        <v>963</v>
      </c>
      <c r="C900" s="298"/>
      <c r="D900" s="298"/>
      <c r="E900" s="298"/>
      <c r="F900" s="298"/>
      <c r="G900" s="298"/>
      <c r="H900" s="298"/>
      <c r="I900" s="298"/>
      <c r="J900" s="298"/>
      <c r="K900" s="298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26"/>
      <c r="AG900" s="126"/>
      <c r="AH900" s="126"/>
      <c r="AI900" s="126"/>
      <c r="AJ900" s="126"/>
      <c r="AK900" s="126"/>
      <c r="AL900" s="126"/>
      <c r="AM900" s="126"/>
      <c r="AN900" s="126"/>
      <c r="AO900" s="126"/>
      <c r="AP900" s="126"/>
      <c r="AQ900" s="126"/>
      <c r="AR900" s="126"/>
      <c r="AS900" s="126"/>
      <c r="AT900" s="126"/>
      <c r="AU900" s="126"/>
      <c r="AV900" s="126"/>
      <c r="AW900" s="126"/>
      <c r="AX900" s="126"/>
      <c r="AY900" s="126"/>
      <c r="AZ900" s="126"/>
      <c r="BA900" s="126"/>
      <c r="BB900" s="126"/>
      <c r="BC900" s="126"/>
      <c r="BD900" s="126"/>
      <c r="BE900" s="126"/>
      <c r="BF900" s="126"/>
      <c r="BG900" s="126"/>
      <c r="BH900" s="126"/>
      <c r="BI900" s="126"/>
      <c r="BJ900" s="126"/>
      <c r="BK900" s="126"/>
      <c r="BL900" s="126"/>
      <c r="BM900" s="126"/>
      <c r="BN900" s="126"/>
      <c r="BO900" s="126"/>
      <c r="BP900" s="126"/>
      <c r="BQ900" s="126"/>
      <c r="BR900" s="126"/>
      <c r="BS900" s="126"/>
      <c r="BT900" s="126"/>
      <c r="BU900" s="126"/>
      <c r="BV900" s="126"/>
      <c r="BW900" s="126"/>
      <c r="BX900" s="126"/>
      <c r="BY900" s="126"/>
      <c r="BZ900" s="126"/>
      <c r="CA900" s="126"/>
      <c r="CB900" s="126"/>
      <c r="CC900" s="126"/>
      <c r="CD900" s="126"/>
      <c r="CE900" s="126"/>
      <c r="CF900" s="126"/>
      <c r="CG900" s="126"/>
      <c r="CH900" s="126"/>
      <c r="CI900" s="126"/>
      <c r="CJ900" s="126"/>
      <c r="CK900" s="126"/>
      <c r="CL900" s="126"/>
      <c r="CM900" s="126"/>
      <c r="CN900" s="126"/>
      <c r="CO900" s="126"/>
      <c r="CP900" s="126"/>
      <c r="CQ900" s="126"/>
      <c r="CR900" s="126"/>
      <c r="CS900" s="126"/>
      <c r="CT900" s="126"/>
      <c r="CU900" s="126"/>
      <c r="CV900" s="126"/>
      <c r="CW900" s="126"/>
      <c r="CX900" s="126"/>
      <c r="CY900" s="126"/>
      <c r="CZ900" s="126"/>
      <c r="DA900" s="126"/>
      <c r="DB900" s="126"/>
      <c r="DC900" s="126"/>
      <c r="DD900" s="126"/>
      <c r="DE900" s="126"/>
      <c r="DF900" s="126"/>
      <c r="DG900" s="126"/>
      <c r="DH900" s="126"/>
      <c r="DI900" s="126"/>
      <c r="DJ900" s="126"/>
      <c r="DK900" s="126"/>
      <c r="DL900" s="126"/>
      <c r="DM900" s="126"/>
      <c r="DN900" s="126"/>
      <c r="DO900" s="126"/>
      <c r="DP900" s="126"/>
      <c r="DQ900" s="126"/>
      <c r="DR900" s="126"/>
      <c r="DS900" s="126"/>
      <c r="DT900" s="126"/>
      <c r="DU900" s="126"/>
      <c r="DV900" s="126"/>
      <c r="DW900" s="126"/>
      <c r="DX900" s="126"/>
      <c r="DY900" s="126"/>
      <c r="DZ900" s="126"/>
      <c r="EA900" s="126"/>
      <c r="EB900" s="126"/>
      <c r="EC900" s="126"/>
      <c r="ED900" s="126"/>
      <c r="EE900" s="126"/>
      <c r="EF900" s="126"/>
      <c r="EG900" s="126"/>
      <c r="EH900" s="126"/>
      <c r="EI900" s="126"/>
      <c r="EJ900" s="126"/>
      <c r="EK900" s="126"/>
      <c r="EL900" s="126"/>
      <c r="EM900" s="126"/>
      <c r="EN900" s="126"/>
      <c r="EO900" s="126"/>
      <c r="EP900" s="126"/>
      <c r="EQ900" s="126"/>
      <c r="ER900" s="126"/>
      <c r="ES900" s="126"/>
      <c r="ET900" s="126"/>
      <c r="EU900" s="126"/>
      <c r="EV900" s="126"/>
      <c r="EW900" s="126"/>
      <c r="EX900" s="126"/>
      <c r="EY900" s="126"/>
      <c r="EZ900" s="126"/>
      <c r="FA900" s="126"/>
      <c r="FB900" s="126"/>
      <c r="FC900" s="126"/>
      <c r="FD900" s="126"/>
      <c r="FE900" s="126"/>
      <c r="FF900" s="126"/>
      <c r="FG900" s="126"/>
      <c r="FH900" s="126"/>
      <c r="FI900" s="126"/>
      <c r="FJ900" s="126"/>
      <c r="FK900" s="126"/>
      <c r="FL900" s="126"/>
      <c r="FM900" s="126"/>
      <c r="FN900" s="126"/>
      <c r="FO900" s="126"/>
      <c r="FP900" s="126"/>
      <c r="FQ900" s="126"/>
      <c r="FR900" s="126"/>
      <c r="FS900" s="126"/>
      <c r="FT900" s="126"/>
      <c r="FU900" s="126"/>
      <c r="FV900" s="126"/>
      <c r="FW900" s="126"/>
      <c r="FX900" s="126"/>
      <c r="FY900" s="126"/>
      <c r="FZ900" s="126"/>
      <c r="GA900" s="126"/>
      <c r="GB900" s="126"/>
      <c r="GC900" s="126"/>
      <c r="GD900" s="126"/>
      <c r="GE900" s="126"/>
      <c r="GF900" s="126"/>
      <c r="GG900" s="126"/>
      <c r="GH900" s="126"/>
      <c r="GI900" s="126"/>
      <c r="GJ900" s="126"/>
      <c r="GK900" s="126"/>
      <c r="GL900" s="126"/>
      <c r="GM900" s="126"/>
      <c r="GN900" s="126"/>
      <c r="GO900" s="126"/>
      <c r="GP900" s="126"/>
      <c r="GQ900" s="126"/>
      <c r="GR900" s="126"/>
      <c r="GS900" s="126"/>
      <c r="GT900" s="126"/>
      <c r="GU900" s="126"/>
      <c r="GV900" s="126"/>
      <c r="GW900" s="126"/>
      <c r="GX900" s="126"/>
      <c r="GY900" s="126"/>
      <c r="GZ900" s="126"/>
      <c r="HA900" s="126"/>
      <c r="HB900" s="126"/>
      <c r="HC900" s="126"/>
      <c r="HD900" s="126"/>
      <c r="HE900" s="126"/>
      <c r="HF900" s="126"/>
      <c r="HG900" s="126"/>
      <c r="HH900" s="126"/>
      <c r="HI900" s="126"/>
      <c r="HJ900" s="126"/>
      <c r="HK900" s="126"/>
      <c r="HL900" s="126"/>
      <c r="HM900" s="126"/>
      <c r="HN900" s="126"/>
      <c r="HO900" s="126"/>
      <c r="HP900" s="126"/>
      <c r="HQ900" s="126"/>
      <c r="HR900" s="126"/>
      <c r="HS900" s="126"/>
      <c r="HT900" s="126"/>
      <c r="HU900" s="126"/>
      <c r="HV900" s="126"/>
      <c r="HW900" s="126"/>
      <c r="HX900" s="126"/>
      <c r="HY900" s="126"/>
      <c r="HZ900" s="126"/>
      <c r="IA900" s="126"/>
      <c r="IB900" s="126"/>
      <c r="IC900" s="126"/>
      <c r="ID900" s="126"/>
      <c r="IE900" s="126"/>
      <c r="IF900" s="126"/>
      <c r="IG900" s="126"/>
      <c r="IH900" s="126"/>
      <c r="II900" s="126"/>
      <c r="IJ900" s="126"/>
      <c r="IK900" s="126"/>
      <c r="IL900" s="126"/>
      <c r="IM900" s="126"/>
      <c r="IN900" s="126"/>
      <c r="IO900" s="126"/>
      <c r="IP900" s="126"/>
      <c r="IQ900" s="126"/>
      <c r="IR900" s="126"/>
      <c r="IS900" s="126"/>
      <c r="IT900" s="126"/>
      <c r="IU900" s="126"/>
      <c r="IV900" s="126"/>
      <c r="IW900" s="126"/>
      <c r="IX900" s="126"/>
      <c r="IY900" s="126"/>
      <c r="IZ900" s="126"/>
      <c r="JA900" s="126"/>
      <c r="JB900" s="126"/>
      <c r="JC900" s="126"/>
      <c r="JD900" s="126"/>
      <c r="JE900" s="126"/>
      <c r="JF900" s="126"/>
      <c r="JG900" s="126"/>
      <c r="JH900" s="126"/>
      <c r="JI900" s="126"/>
      <c r="JJ900" s="126"/>
      <c r="JK900" s="126"/>
      <c r="JL900" s="126"/>
      <c r="JM900" s="126"/>
      <c r="JN900" s="126"/>
      <c r="JO900" s="126"/>
      <c r="JP900" s="126"/>
      <c r="JQ900" s="126"/>
      <c r="JR900" s="126"/>
      <c r="JS900" s="126"/>
      <c r="JT900" s="126"/>
      <c r="JU900" s="126"/>
      <c r="JV900" s="126"/>
      <c r="JW900" s="126"/>
      <c r="JX900" s="126"/>
      <c r="JY900" s="126"/>
      <c r="JZ900" s="126"/>
      <c r="KA900" s="126"/>
      <c r="KB900" s="126"/>
      <c r="KC900" s="126"/>
      <c r="KD900" s="126"/>
      <c r="KE900" s="126"/>
      <c r="KF900" s="126"/>
      <c r="KG900" s="126"/>
      <c r="KH900" s="126"/>
      <c r="KI900" s="126"/>
      <c r="KJ900" s="126"/>
      <c r="KK900" s="126"/>
      <c r="KL900" s="126"/>
      <c r="KM900" s="126"/>
      <c r="KN900" s="126"/>
      <c r="KO900" s="126"/>
      <c r="KP900" s="126"/>
      <c r="KQ900" s="126"/>
      <c r="KR900" s="126"/>
      <c r="KS900" s="126"/>
      <c r="KT900" s="126"/>
      <c r="KU900" s="126"/>
      <c r="KV900" s="126"/>
      <c r="KW900" s="126"/>
      <c r="KX900" s="126"/>
      <c r="KY900" s="126"/>
      <c r="KZ900" s="126"/>
      <c r="LA900" s="126"/>
      <c r="LB900" s="126"/>
      <c r="LC900" s="126"/>
      <c r="LD900" s="126"/>
      <c r="LE900" s="126"/>
      <c r="LF900" s="126"/>
      <c r="LG900" s="126"/>
      <c r="LH900" s="126"/>
      <c r="LI900" s="126"/>
      <c r="LJ900" s="126"/>
      <c r="LK900" s="126"/>
      <c r="LL900" s="126"/>
      <c r="LM900" s="126"/>
      <c r="LN900" s="126"/>
      <c r="LO900" s="126"/>
      <c r="LP900" s="126"/>
      <c r="LQ900" s="126"/>
      <c r="LR900" s="126"/>
      <c r="LS900" s="126"/>
      <c r="LT900" s="126"/>
      <c r="LU900" s="126"/>
      <c r="LV900" s="126"/>
      <c r="LW900" s="126"/>
      <c r="LX900" s="126"/>
      <c r="LY900" s="126"/>
      <c r="LZ900" s="126"/>
      <c r="MA900" s="126"/>
      <c r="MB900" s="126"/>
      <c r="MC900" s="126"/>
      <c r="MD900" s="126"/>
      <c r="ME900" s="126"/>
      <c r="MF900" s="126"/>
      <c r="MG900" s="126"/>
      <c r="MH900" s="126"/>
      <c r="MI900" s="126"/>
      <c r="MJ900" s="126"/>
      <c r="MK900" s="126"/>
      <c r="ML900" s="126"/>
      <c r="MM900" s="126"/>
      <c r="MN900" s="126"/>
      <c r="MO900" s="126"/>
      <c r="MP900" s="126"/>
      <c r="MQ900" s="126"/>
      <c r="MR900" s="126"/>
      <c r="MS900" s="126"/>
      <c r="MT900" s="126"/>
      <c r="MU900" s="126"/>
      <c r="MV900" s="126"/>
      <c r="MW900" s="126"/>
      <c r="MX900" s="126"/>
      <c r="MY900" s="126"/>
      <c r="MZ900" s="126"/>
      <c r="NA900" s="126"/>
      <c r="NB900" s="126"/>
      <c r="NC900" s="126"/>
      <c r="ND900" s="126"/>
      <c r="NE900" s="126"/>
      <c r="NF900" s="126"/>
      <c r="NG900" s="126"/>
      <c r="NH900" s="126"/>
      <c r="NI900" s="126"/>
      <c r="NJ900" s="126"/>
      <c r="NK900" s="126"/>
      <c r="NL900" s="126"/>
      <c r="NM900" s="126"/>
      <c r="NN900" s="126"/>
      <c r="NO900" s="126"/>
      <c r="NP900" s="126"/>
      <c r="NQ900" s="126"/>
      <c r="NR900" s="126"/>
      <c r="NS900" s="126"/>
      <c r="NT900" s="126"/>
      <c r="NU900" s="126"/>
      <c r="NV900" s="126"/>
      <c r="NW900" s="126"/>
      <c r="NX900" s="126"/>
      <c r="NY900" s="126"/>
      <c r="NZ900" s="126"/>
      <c r="OA900" s="126"/>
      <c r="OB900" s="126"/>
      <c r="OC900" s="126"/>
      <c r="OD900" s="126"/>
      <c r="OE900" s="126"/>
      <c r="OF900" s="126"/>
      <c r="OG900" s="126"/>
      <c r="OH900" s="126"/>
      <c r="OI900" s="126"/>
      <c r="OJ900" s="126"/>
      <c r="OK900" s="126"/>
      <c r="OL900" s="126"/>
      <c r="OM900" s="126"/>
      <c r="ON900" s="126"/>
      <c r="OO900" s="126"/>
      <c r="OP900" s="126"/>
      <c r="OQ900" s="126"/>
      <c r="OR900" s="126"/>
      <c r="OS900" s="126"/>
      <c r="OT900" s="126"/>
      <c r="OU900" s="126"/>
      <c r="OV900" s="126"/>
      <c r="OW900" s="126"/>
      <c r="OX900" s="126"/>
      <c r="OY900" s="126"/>
      <c r="OZ900" s="126"/>
      <c r="PA900" s="126"/>
      <c r="PB900" s="126"/>
      <c r="PC900" s="126"/>
      <c r="PD900" s="126"/>
      <c r="PE900" s="126"/>
      <c r="PF900" s="126"/>
      <c r="PG900" s="126"/>
      <c r="PH900" s="126"/>
      <c r="PI900" s="126"/>
      <c r="PJ900" s="126"/>
      <c r="PK900" s="126"/>
      <c r="PL900" s="126"/>
      <c r="PM900" s="126"/>
      <c r="PN900" s="126"/>
      <c r="PO900" s="126"/>
      <c r="PP900" s="126"/>
      <c r="PQ900" s="126"/>
      <c r="PR900" s="126"/>
      <c r="PS900" s="126"/>
      <c r="PT900" s="126"/>
      <c r="PU900" s="126"/>
      <c r="PV900" s="126"/>
      <c r="PW900" s="126"/>
      <c r="PX900" s="126"/>
      <c r="PY900" s="126"/>
      <c r="PZ900" s="126"/>
      <c r="QA900" s="126"/>
      <c r="QB900" s="126"/>
      <c r="QC900" s="126"/>
      <c r="QD900" s="126"/>
      <c r="QE900" s="126"/>
      <c r="QF900" s="126"/>
      <c r="QG900" s="126"/>
      <c r="QH900" s="126"/>
      <c r="QI900" s="126"/>
      <c r="QJ900" s="126"/>
      <c r="QK900" s="126"/>
      <c r="QL900" s="126"/>
      <c r="QM900" s="126"/>
      <c r="QN900" s="126"/>
      <c r="QO900" s="126"/>
      <c r="QP900" s="126"/>
      <c r="QQ900" s="126"/>
      <c r="QR900" s="126"/>
      <c r="QS900" s="126"/>
      <c r="QT900" s="126"/>
      <c r="QU900" s="126"/>
      <c r="QV900" s="126"/>
      <c r="QW900" s="126"/>
      <c r="QX900" s="126"/>
      <c r="QY900" s="126"/>
      <c r="QZ900" s="126"/>
      <c r="RA900" s="126"/>
      <c r="RB900" s="126"/>
      <c r="RC900" s="126"/>
      <c r="RD900" s="126"/>
      <c r="RE900" s="126"/>
      <c r="RF900" s="126"/>
      <c r="RG900" s="126"/>
      <c r="RH900" s="126"/>
      <c r="RI900" s="126"/>
      <c r="RJ900" s="126"/>
      <c r="RK900" s="126"/>
      <c r="RL900" s="126"/>
      <c r="RM900" s="126"/>
      <c r="RN900" s="126"/>
      <c r="RO900" s="126"/>
      <c r="RP900" s="126"/>
      <c r="RQ900" s="126"/>
      <c r="RR900" s="126"/>
      <c r="RS900" s="126"/>
      <c r="RT900" s="126"/>
      <c r="RU900" s="126"/>
      <c r="RV900" s="126"/>
      <c r="RW900" s="126"/>
      <c r="RX900" s="126"/>
      <c r="RY900" s="126"/>
      <c r="RZ900" s="126"/>
      <c r="SA900" s="126"/>
      <c r="SB900" s="126"/>
      <c r="SC900" s="126"/>
      <c r="SD900" s="126"/>
      <c r="SE900" s="126"/>
      <c r="SF900" s="126"/>
      <c r="SG900" s="126"/>
      <c r="SH900" s="126"/>
      <c r="SI900" s="126"/>
      <c r="SJ900" s="126"/>
      <c r="SK900" s="126"/>
      <c r="SL900" s="126"/>
      <c r="SM900" s="126"/>
      <c r="SN900" s="126"/>
      <c r="SO900" s="126"/>
      <c r="SP900" s="126"/>
      <c r="SQ900" s="126"/>
      <c r="SR900" s="126"/>
      <c r="SS900" s="126"/>
      <c r="ST900" s="126"/>
      <c r="SU900" s="126"/>
      <c r="SV900" s="126"/>
      <c r="SW900" s="126"/>
      <c r="SX900" s="126"/>
      <c r="SY900" s="126"/>
      <c r="SZ900" s="126"/>
      <c r="TA900" s="126"/>
      <c r="TB900" s="126"/>
      <c r="TC900" s="126"/>
      <c r="TD900" s="126"/>
      <c r="TE900" s="126"/>
      <c r="TF900" s="126"/>
      <c r="TG900" s="126"/>
      <c r="TH900" s="126"/>
      <c r="TI900" s="126"/>
      <c r="TJ900" s="126"/>
      <c r="TK900" s="126"/>
      <c r="TL900" s="126"/>
      <c r="TM900" s="126"/>
      <c r="TN900" s="126"/>
      <c r="TO900" s="126"/>
      <c r="TP900" s="126"/>
      <c r="TQ900" s="126"/>
      <c r="TR900" s="126"/>
      <c r="TS900" s="126"/>
      <c r="TT900" s="126"/>
      <c r="TU900" s="126"/>
      <c r="TV900" s="126"/>
      <c r="TW900" s="126"/>
      <c r="TX900" s="126"/>
      <c r="TY900" s="126"/>
      <c r="TZ900" s="126"/>
      <c r="UA900" s="126"/>
      <c r="UB900" s="126"/>
      <c r="UC900" s="126"/>
      <c r="UD900" s="126"/>
      <c r="UE900" s="126"/>
      <c r="UF900" s="126"/>
      <c r="UG900" s="126"/>
      <c r="UH900" s="126"/>
      <c r="UI900" s="126"/>
      <c r="UJ900" s="126"/>
      <c r="UK900" s="126"/>
      <c r="UL900" s="126"/>
      <c r="UM900" s="126"/>
      <c r="UN900" s="126"/>
      <c r="UO900" s="126"/>
      <c r="UP900" s="126"/>
      <c r="UQ900" s="126"/>
      <c r="UR900" s="126"/>
      <c r="US900" s="126"/>
      <c r="UT900" s="126"/>
      <c r="UU900" s="126"/>
      <c r="UV900" s="126"/>
      <c r="UW900" s="126"/>
      <c r="UX900" s="126"/>
      <c r="UY900" s="126"/>
      <c r="UZ900" s="126"/>
      <c r="VA900" s="126"/>
      <c r="VB900" s="126"/>
      <c r="VC900" s="126"/>
      <c r="VD900" s="126"/>
      <c r="VE900" s="126"/>
      <c r="VF900" s="126"/>
      <c r="VG900" s="126"/>
      <c r="VH900" s="126"/>
      <c r="VI900" s="126"/>
      <c r="VJ900" s="126"/>
      <c r="VK900" s="126"/>
      <c r="VL900" s="126"/>
      <c r="VM900" s="126"/>
      <c r="VN900" s="126"/>
      <c r="VO900" s="126"/>
      <c r="VP900" s="126"/>
      <c r="VQ900" s="126"/>
      <c r="VR900" s="126"/>
      <c r="VS900" s="126"/>
      <c r="VT900" s="126"/>
      <c r="VU900" s="126"/>
      <c r="VV900" s="126"/>
      <c r="VW900" s="126"/>
      <c r="VX900" s="126"/>
      <c r="VY900" s="126"/>
      <c r="VZ900" s="126"/>
      <c r="WA900" s="126"/>
      <c r="WB900" s="126"/>
      <c r="WC900" s="126"/>
      <c r="WD900" s="126"/>
      <c r="WE900" s="126"/>
      <c r="WF900" s="126"/>
      <c r="WG900" s="126"/>
      <c r="WH900" s="126"/>
      <c r="WI900" s="126"/>
      <c r="WJ900" s="126"/>
      <c r="WK900" s="126"/>
      <c r="WL900" s="126"/>
      <c r="WM900" s="126"/>
      <c r="WN900" s="126"/>
      <c r="WO900" s="126"/>
      <c r="WP900" s="126"/>
      <c r="WQ900" s="126"/>
      <c r="WR900" s="126"/>
      <c r="WS900" s="126"/>
      <c r="WT900" s="126"/>
      <c r="WU900" s="126"/>
      <c r="WV900" s="126"/>
      <c r="WW900" s="126"/>
      <c r="WX900" s="126"/>
      <c r="WY900" s="126"/>
      <c r="WZ900" s="126"/>
      <c r="XA900" s="126"/>
      <c r="XB900" s="126"/>
      <c r="XC900" s="126"/>
      <c r="XD900" s="126"/>
      <c r="XE900" s="126"/>
      <c r="XF900" s="126"/>
      <c r="XG900" s="126"/>
      <c r="XH900" s="126"/>
      <c r="XI900" s="126"/>
      <c r="XJ900" s="126"/>
      <c r="XK900" s="126"/>
      <c r="XL900" s="126"/>
      <c r="XM900" s="126"/>
      <c r="XN900" s="126"/>
      <c r="XO900" s="126"/>
      <c r="XP900" s="126"/>
      <c r="XQ900" s="126"/>
      <c r="XR900" s="126"/>
      <c r="XS900" s="126"/>
      <c r="XT900" s="126"/>
      <c r="XU900" s="126"/>
      <c r="XV900" s="126"/>
      <c r="XW900" s="126"/>
      <c r="XX900" s="126"/>
      <c r="XY900" s="126"/>
      <c r="XZ900" s="126"/>
      <c r="YA900" s="126"/>
      <c r="YB900" s="126"/>
      <c r="YC900" s="126"/>
      <c r="YD900" s="126"/>
      <c r="YE900" s="126"/>
      <c r="YF900" s="126"/>
      <c r="YG900" s="126"/>
      <c r="YH900" s="126"/>
      <c r="YI900" s="126"/>
      <c r="YJ900" s="126"/>
      <c r="YK900" s="126"/>
      <c r="YL900" s="126"/>
      <c r="YM900" s="126"/>
      <c r="YN900" s="126"/>
      <c r="YO900" s="126"/>
      <c r="YP900" s="126"/>
      <c r="YQ900" s="126"/>
      <c r="YR900" s="126"/>
      <c r="YS900" s="126"/>
      <c r="YT900" s="126"/>
      <c r="YU900" s="126"/>
      <c r="YV900" s="126"/>
      <c r="YW900" s="126"/>
      <c r="YX900" s="126"/>
      <c r="YY900" s="126"/>
      <c r="YZ900" s="126"/>
      <c r="ZA900" s="126"/>
      <c r="ZB900" s="126"/>
      <c r="ZC900" s="126"/>
      <c r="ZD900" s="126"/>
      <c r="ZE900" s="126"/>
      <c r="ZF900" s="126"/>
      <c r="ZG900" s="126"/>
      <c r="ZH900" s="126"/>
      <c r="ZI900" s="126"/>
      <c r="ZJ900" s="126"/>
      <c r="ZK900" s="126"/>
      <c r="ZL900" s="126"/>
      <c r="ZM900" s="126"/>
      <c r="ZN900" s="126"/>
      <c r="ZO900" s="126"/>
      <c r="ZP900" s="126"/>
      <c r="ZQ900" s="126"/>
      <c r="ZR900" s="126"/>
      <c r="ZS900" s="126"/>
      <c r="ZT900" s="126"/>
      <c r="ZU900" s="126"/>
      <c r="ZV900" s="126"/>
      <c r="ZW900" s="126"/>
      <c r="ZX900" s="126"/>
      <c r="ZY900" s="126"/>
      <c r="ZZ900" s="126"/>
      <c r="AAA900" s="126"/>
      <c r="AAB900" s="126"/>
      <c r="AAC900" s="126"/>
      <c r="AAD900" s="126"/>
      <c r="AAE900" s="126"/>
      <c r="AAF900" s="126"/>
      <c r="AAG900" s="126"/>
      <c r="AAH900" s="126"/>
      <c r="AAI900" s="126"/>
      <c r="AAJ900" s="126"/>
      <c r="AAK900" s="126"/>
      <c r="AAL900" s="126"/>
      <c r="AAM900" s="126"/>
      <c r="AAN900" s="126"/>
      <c r="AAO900" s="126"/>
      <c r="AAP900" s="126"/>
      <c r="AAQ900" s="126"/>
      <c r="AAR900" s="126"/>
      <c r="AAS900" s="126"/>
      <c r="AAT900" s="126"/>
      <c r="AAU900" s="126"/>
      <c r="AAV900" s="126"/>
      <c r="AAW900" s="126"/>
      <c r="AAX900" s="126"/>
      <c r="AAY900" s="126"/>
      <c r="AAZ900" s="126"/>
      <c r="ABA900" s="126"/>
      <c r="ABB900" s="126"/>
      <c r="ABC900" s="126"/>
      <c r="ABD900" s="126"/>
      <c r="ABE900" s="126"/>
      <c r="ABF900" s="126"/>
      <c r="ABG900" s="126"/>
      <c r="ABH900" s="126"/>
      <c r="ABI900" s="126"/>
      <c r="ABJ900" s="126"/>
      <c r="ABK900" s="126"/>
      <c r="ABL900" s="126"/>
      <c r="ABM900" s="126"/>
      <c r="ABN900" s="126"/>
      <c r="ABO900" s="126"/>
      <c r="ABP900" s="126"/>
      <c r="ABQ900" s="126"/>
      <c r="ABR900" s="126"/>
      <c r="ABS900" s="126"/>
      <c r="ABT900" s="126"/>
      <c r="ABU900" s="126"/>
      <c r="ABV900" s="126"/>
      <c r="ABW900" s="126"/>
      <c r="ABX900" s="126"/>
      <c r="ABY900" s="126"/>
      <c r="ABZ900" s="126"/>
      <c r="ACA900" s="126"/>
      <c r="ACB900" s="126"/>
      <c r="ACC900" s="126"/>
      <c r="ACD900" s="126"/>
      <c r="ACE900" s="126"/>
      <c r="ACF900" s="126"/>
      <c r="ACG900" s="126"/>
      <c r="ACH900" s="126"/>
      <c r="ACI900" s="126"/>
      <c r="ACJ900" s="126"/>
      <c r="ACK900" s="126"/>
      <c r="ACL900" s="126"/>
      <c r="ACM900" s="126"/>
      <c r="ACN900" s="126"/>
      <c r="ACO900" s="126"/>
      <c r="ACP900" s="126"/>
      <c r="ACQ900" s="126"/>
      <c r="ACR900" s="126"/>
      <c r="ACS900" s="126"/>
      <c r="ACT900" s="126"/>
      <c r="ACU900" s="126"/>
      <c r="ACV900" s="126"/>
      <c r="ACW900" s="126"/>
      <c r="ACX900" s="126"/>
      <c r="ACY900" s="126"/>
      <c r="ACZ900" s="126"/>
      <c r="ADA900" s="126"/>
      <c r="ADB900" s="126"/>
      <c r="ADC900" s="126"/>
      <c r="ADD900" s="126"/>
      <c r="ADE900" s="126"/>
      <c r="ADF900" s="126"/>
      <c r="ADG900" s="126"/>
      <c r="ADH900" s="126"/>
      <c r="ADI900" s="126"/>
      <c r="ADJ900" s="126"/>
      <c r="ADK900" s="126"/>
      <c r="ADL900" s="126"/>
      <c r="ADM900" s="126"/>
      <c r="ADN900" s="126"/>
      <c r="ADO900" s="126"/>
      <c r="ADP900" s="126"/>
      <c r="ADQ900" s="126"/>
      <c r="ADR900" s="126"/>
      <c r="ADS900" s="126"/>
      <c r="ADT900" s="126"/>
      <c r="ADU900" s="126"/>
      <c r="ADV900" s="126"/>
      <c r="ADW900" s="126"/>
      <c r="ADX900" s="126"/>
      <c r="ADY900" s="126"/>
      <c r="ADZ900" s="126"/>
      <c r="AEA900" s="126"/>
      <c r="AEB900" s="126"/>
      <c r="AEC900" s="126"/>
      <c r="AED900" s="126"/>
      <c r="AEE900" s="126"/>
      <c r="AEF900" s="126"/>
      <c r="AEG900" s="126"/>
      <c r="AEH900" s="126"/>
      <c r="AEI900" s="126"/>
      <c r="AEJ900" s="126"/>
      <c r="AEK900" s="126"/>
      <c r="AEL900" s="126"/>
      <c r="AEM900" s="126"/>
      <c r="AEN900" s="126"/>
      <c r="AEO900" s="126"/>
      <c r="AEP900" s="126"/>
      <c r="AEQ900" s="126"/>
      <c r="AER900" s="126"/>
      <c r="AES900" s="126"/>
      <c r="AET900" s="126"/>
      <c r="AEU900" s="126"/>
      <c r="AEV900" s="126"/>
      <c r="AEW900" s="126"/>
      <c r="AEX900" s="126"/>
      <c r="AEY900" s="126"/>
      <c r="AEZ900" s="126"/>
      <c r="AFA900" s="126"/>
      <c r="AFB900" s="126"/>
      <c r="AFC900" s="126"/>
      <c r="AFD900" s="126"/>
      <c r="AFE900" s="126"/>
      <c r="AFF900" s="126"/>
      <c r="AFG900" s="126"/>
      <c r="AFH900" s="126"/>
      <c r="AFI900" s="126"/>
      <c r="AFJ900" s="126"/>
      <c r="AFK900" s="126"/>
      <c r="AFL900" s="126"/>
      <c r="AFM900" s="126"/>
      <c r="AFN900" s="126"/>
      <c r="AFO900" s="126"/>
      <c r="AFP900" s="126"/>
      <c r="AFQ900" s="126"/>
      <c r="AFR900" s="126"/>
      <c r="AFS900" s="126"/>
      <c r="AFT900" s="126"/>
      <c r="AFU900" s="126"/>
      <c r="AFV900" s="126"/>
      <c r="AFW900" s="126"/>
      <c r="AFX900" s="126"/>
      <c r="AFY900" s="126"/>
      <c r="AFZ900" s="126"/>
      <c r="AGA900" s="126"/>
      <c r="AGB900" s="126"/>
      <c r="AGC900" s="126"/>
      <c r="AGD900" s="126"/>
      <c r="AGE900" s="126"/>
      <c r="AGF900" s="126"/>
      <c r="AGG900" s="126"/>
      <c r="AGH900" s="126"/>
      <c r="AGI900" s="126"/>
      <c r="AGJ900" s="126"/>
      <c r="AGK900" s="126"/>
      <c r="AGL900" s="126"/>
      <c r="AGM900" s="126"/>
      <c r="AGN900" s="126"/>
      <c r="AGO900" s="126"/>
      <c r="AGP900" s="126"/>
      <c r="AGQ900" s="126"/>
      <c r="AGR900" s="126"/>
      <c r="AGS900" s="126"/>
      <c r="AGT900" s="126"/>
      <c r="AGU900" s="126"/>
      <c r="AGV900" s="126"/>
      <c r="AGW900" s="126"/>
      <c r="AGX900" s="126"/>
      <c r="AGY900" s="126"/>
      <c r="AGZ900" s="126"/>
      <c r="AHA900" s="126"/>
      <c r="AHB900" s="126"/>
      <c r="AHC900" s="126"/>
      <c r="AHD900" s="126"/>
      <c r="AHE900" s="126"/>
      <c r="AHF900" s="126"/>
      <c r="AHG900" s="126"/>
      <c r="AHH900" s="126"/>
      <c r="AHI900" s="126"/>
      <c r="AHJ900" s="126"/>
      <c r="AHK900" s="126"/>
      <c r="AHL900" s="126"/>
      <c r="AHM900" s="126"/>
      <c r="AHN900" s="126"/>
      <c r="AHO900" s="126"/>
      <c r="AHP900" s="126"/>
      <c r="AHQ900" s="126"/>
      <c r="AHR900" s="126"/>
      <c r="AHS900" s="126"/>
      <c r="AHT900" s="126"/>
      <c r="AHU900" s="126"/>
      <c r="AHV900" s="126"/>
      <c r="AHW900" s="126"/>
      <c r="AHX900" s="126"/>
      <c r="AHY900" s="126"/>
      <c r="AHZ900" s="126"/>
      <c r="AIA900" s="126"/>
      <c r="AIB900" s="126"/>
      <c r="AIC900" s="126"/>
      <c r="AID900" s="126"/>
      <c r="AIE900" s="126"/>
      <c r="AIF900" s="126"/>
      <c r="AIG900" s="126"/>
      <c r="AIH900" s="126"/>
      <c r="AII900" s="126"/>
      <c r="AIJ900" s="126"/>
      <c r="AIK900" s="126"/>
      <c r="AIL900" s="126"/>
      <c r="AIM900" s="126"/>
      <c r="AIN900" s="126"/>
      <c r="AIO900" s="126"/>
      <c r="AIP900" s="126"/>
      <c r="AIQ900" s="126"/>
      <c r="AIR900" s="126"/>
      <c r="AIS900" s="126"/>
      <c r="AIT900" s="126"/>
      <c r="AIU900" s="126"/>
      <c r="AIV900" s="126"/>
      <c r="AIW900" s="126"/>
      <c r="AIX900" s="126"/>
      <c r="AIY900" s="126"/>
      <c r="AIZ900" s="126"/>
      <c r="AJA900" s="126"/>
      <c r="AJB900" s="126"/>
      <c r="AJC900" s="126"/>
      <c r="AJD900" s="126"/>
      <c r="AJE900" s="126"/>
      <c r="AJF900" s="126"/>
      <c r="AJG900" s="126"/>
      <c r="AJH900" s="126"/>
      <c r="AJI900" s="126"/>
      <c r="AJJ900" s="126"/>
      <c r="AJK900" s="126"/>
      <c r="AJL900" s="126"/>
      <c r="AJM900" s="126"/>
      <c r="AJN900" s="126"/>
      <c r="AJO900" s="126"/>
      <c r="AJP900" s="126"/>
      <c r="AJQ900" s="126"/>
      <c r="AJR900" s="126"/>
      <c r="AJS900" s="126"/>
      <c r="AJT900" s="126"/>
      <c r="AJU900" s="126"/>
      <c r="AJV900" s="126"/>
      <c r="AJW900" s="126"/>
      <c r="AJX900" s="126"/>
      <c r="AJY900" s="126"/>
      <c r="AJZ900" s="126"/>
      <c r="AKA900" s="126"/>
      <c r="AKB900" s="126"/>
      <c r="AKC900" s="126"/>
      <c r="AKD900" s="126"/>
      <c r="AKE900" s="126"/>
      <c r="AKF900" s="126"/>
      <c r="AKG900" s="126"/>
      <c r="AKH900" s="126"/>
      <c r="AKI900" s="126"/>
      <c r="AKJ900" s="126"/>
      <c r="AKK900" s="126"/>
      <c r="AKL900" s="126"/>
      <c r="AKM900" s="126"/>
      <c r="AKN900" s="126"/>
      <c r="AKO900" s="126"/>
      <c r="AKP900" s="126"/>
      <c r="AKQ900" s="126"/>
      <c r="AKR900" s="126"/>
      <c r="AKS900" s="126"/>
      <c r="AKT900" s="126"/>
      <c r="AKU900" s="126"/>
      <c r="AKV900" s="126"/>
      <c r="AKW900" s="126"/>
      <c r="AKX900" s="126"/>
    </row>
    <row r="901" spans="1:986" ht="15.75" x14ac:dyDescent="0.25">
      <c r="A901" s="29"/>
      <c r="B901" s="30"/>
      <c r="C901" s="30"/>
      <c r="D901" s="46"/>
      <c r="E901" s="46"/>
      <c r="F901" s="122"/>
      <c r="G901" s="122"/>
      <c r="H901" s="122"/>
      <c r="I901" s="123"/>
      <c r="J901" s="119"/>
      <c r="K901" s="120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26"/>
      <c r="AG901" s="126"/>
      <c r="AH901" s="126"/>
      <c r="AI901" s="126"/>
      <c r="AJ901" s="126"/>
      <c r="AK901" s="126"/>
      <c r="AL901" s="126"/>
      <c r="AM901" s="126"/>
      <c r="AN901" s="126"/>
      <c r="AO901" s="126"/>
      <c r="AP901" s="126"/>
      <c r="AQ901" s="126"/>
      <c r="AR901" s="126"/>
      <c r="AS901" s="126"/>
      <c r="AT901" s="126"/>
      <c r="AU901" s="126"/>
      <c r="AV901" s="126"/>
      <c r="AW901" s="126"/>
      <c r="AX901" s="126"/>
      <c r="AY901" s="126"/>
      <c r="AZ901" s="126"/>
      <c r="BA901" s="126"/>
      <c r="BB901" s="126"/>
      <c r="BC901" s="126"/>
      <c r="BD901" s="126"/>
      <c r="BE901" s="126"/>
      <c r="BF901" s="126"/>
      <c r="BG901" s="126"/>
      <c r="BH901" s="126"/>
      <c r="BI901" s="126"/>
      <c r="BJ901" s="126"/>
      <c r="BK901" s="126"/>
      <c r="BL901" s="126"/>
      <c r="BM901" s="126"/>
      <c r="BN901" s="126"/>
      <c r="BO901" s="126"/>
      <c r="BP901" s="126"/>
      <c r="BQ901" s="126"/>
      <c r="BR901" s="126"/>
      <c r="BS901" s="126"/>
      <c r="BT901" s="126"/>
      <c r="BU901" s="126"/>
      <c r="BV901" s="126"/>
      <c r="BW901" s="126"/>
      <c r="BX901" s="126"/>
      <c r="BY901" s="126"/>
      <c r="BZ901" s="126"/>
      <c r="CA901" s="126"/>
      <c r="CB901" s="126"/>
      <c r="CC901" s="126"/>
      <c r="CD901" s="126"/>
      <c r="CE901" s="126"/>
      <c r="CF901" s="126"/>
      <c r="CG901" s="126"/>
      <c r="CH901" s="126"/>
      <c r="CI901" s="126"/>
      <c r="CJ901" s="126"/>
      <c r="CK901" s="126"/>
      <c r="CL901" s="126"/>
      <c r="CM901" s="126"/>
      <c r="CN901" s="126"/>
      <c r="CO901" s="126"/>
      <c r="CP901" s="126"/>
      <c r="CQ901" s="126"/>
      <c r="CR901" s="126"/>
      <c r="CS901" s="126"/>
      <c r="CT901" s="126"/>
      <c r="CU901" s="126"/>
      <c r="CV901" s="126"/>
      <c r="CW901" s="126"/>
      <c r="CX901" s="126"/>
      <c r="CY901" s="126"/>
      <c r="CZ901" s="126"/>
      <c r="DA901" s="126"/>
      <c r="DB901" s="126"/>
      <c r="DC901" s="126"/>
      <c r="DD901" s="126"/>
      <c r="DE901" s="126"/>
      <c r="DF901" s="126"/>
      <c r="DG901" s="126"/>
      <c r="DH901" s="126"/>
      <c r="DI901" s="126"/>
      <c r="DJ901" s="126"/>
      <c r="DK901" s="126"/>
      <c r="DL901" s="126"/>
      <c r="DM901" s="126"/>
      <c r="DN901" s="126"/>
      <c r="DO901" s="126"/>
      <c r="DP901" s="126"/>
      <c r="DQ901" s="126"/>
      <c r="DR901" s="126"/>
      <c r="DS901" s="126"/>
      <c r="DT901" s="126"/>
      <c r="DU901" s="126"/>
      <c r="DV901" s="126"/>
      <c r="DW901" s="126"/>
      <c r="DX901" s="126"/>
      <c r="DY901" s="126"/>
      <c r="DZ901" s="126"/>
      <c r="EA901" s="126"/>
      <c r="EB901" s="126"/>
      <c r="EC901" s="126"/>
      <c r="ED901" s="126"/>
      <c r="EE901" s="126"/>
      <c r="EF901" s="126"/>
      <c r="EG901" s="126"/>
      <c r="EH901" s="126"/>
      <c r="EI901" s="126"/>
      <c r="EJ901" s="126"/>
      <c r="EK901" s="126"/>
      <c r="EL901" s="126"/>
      <c r="EM901" s="126"/>
      <c r="EN901" s="126"/>
      <c r="EO901" s="126"/>
      <c r="EP901" s="126"/>
      <c r="EQ901" s="126"/>
      <c r="ER901" s="126"/>
      <c r="ES901" s="126"/>
      <c r="ET901" s="126"/>
      <c r="EU901" s="126"/>
      <c r="EV901" s="126"/>
      <c r="EW901" s="126"/>
      <c r="EX901" s="126"/>
      <c r="EY901" s="126"/>
      <c r="EZ901" s="126"/>
      <c r="FA901" s="126"/>
      <c r="FB901" s="126"/>
      <c r="FC901" s="126"/>
      <c r="FD901" s="126"/>
      <c r="FE901" s="126"/>
      <c r="FF901" s="126"/>
      <c r="FG901" s="126"/>
      <c r="FH901" s="126"/>
      <c r="FI901" s="126"/>
      <c r="FJ901" s="126"/>
      <c r="FK901" s="126"/>
      <c r="FL901" s="126"/>
      <c r="FM901" s="126"/>
      <c r="FN901" s="126"/>
      <c r="FO901" s="126"/>
      <c r="FP901" s="126"/>
      <c r="FQ901" s="126"/>
      <c r="FR901" s="126"/>
      <c r="FS901" s="126"/>
      <c r="FT901" s="126"/>
      <c r="FU901" s="126"/>
      <c r="FV901" s="126"/>
      <c r="FW901" s="126"/>
      <c r="FX901" s="126"/>
      <c r="FY901" s="126"/>
      <c r="FZ901" s="126"/>
      <c r="GA901" s="126"/>
      <c r="GB901" s="126"/>
      <c r="GC901" s="126"/>
      <c r="GD901" s="126"/>
      <c r="GE901" s="126"/>
      <c r="GF901" s="126"/>
      <c r="GG901" s="126"/>
      <c r="GH901" s="126"/>
      <c r="GI901" s="126"/>
      <c r="GJ901" s="126"/>
      <c r="GK901" s="126"/>
      <c r="GL901" s="126"/>
      <c r="GM901" s="126"/>
      <c r="GN901" s="126"/>
      <c r="GO901" s="126"/>
      <c r="GP901" s="126"/>
      <c r="GQ901" s="126"/>
      <c r="GR901" s="126"/>
      <c r="GS901" s="126"/>
      <c r="GT901" s="126"/>
      <c r="GU901" s="126"/>
      <c r="GV901" s="126"/>
      <c r="GW901" s="126"/>
      <c r="GX901" s="126"/>
      <c r="GY901" s="126"/>
      <c r="GZ901" s="126"/>
      <c r="HA901" s="126"/>
      <c r="HB901" s="126"/>
      <c r="HC901" s="126"/>
      <c r="HD901" s="126"/>
      <c r="HE901" s="126"/>
      <c r="HF901" s="126"/>
      <c r="HG901" s="126"/>
      <c r="HH901" s="126"/>
      <c r="HI901" s="126"/>
      <c r="HJ901" s="126"/>
      <c r="HK901" s="126"/>
      <c r="HL901" s="126"/>
      <c r="HM901" s="126"/>
      <c r="HN901" s="126"/>
      <c r="HO901" s="126"/>
      <c r="HP901" s="126"/>
      <c r="HQ901" s="126"/>
      <c r="HR901" s="126"/>
      <c r="HS901" s="126"/>
      <c r="HT901" s="126"/>
      <c r="HU901" s="126"/>
      <c r="HV901" s="126"/>
      <c r="HW901" s="126"/>
      <c r="HX901" s="126"/>
      <c r="HY901" s="126"/>
      <c r="HZ901" s="126"/>
      <c r="IA901" s="126"/>
      <c r="IB901" s="126"/>
      <c r="IC901" s="126"/>
      <c r="ID901" s="126"/>
      <c r="IE901" s="126"/>
      <c r="IF901" s="126"/>
      <c r="IG901" s="126"/>
      <c r="IH901" s="126"/>
      <c r="II901" s="126"/>
      <c r="IJ901" s="126"/>
      <c r="IK901" s="126"/>
      <c r="IL901" s="126"/>
      <c r="IM901" s="126"/>
      <c r="IN901" s="126"/>
      <c r="IO901" s="126"/>
      <c r="IP901" s="126"/>
      <c r="IQ901" s="126"/>
      <c r="IR901" s="126"/>
      <c r="IS901" s="126"/>
      <c r="IT901" s="126"/>
      <c r="IU901" s="126"/>
      <c r="IV901" s="126"/>
      <c r="IW901" s="126"/>
      <c r="IX901" s="126"/>
      <c r="IY901" s="126"/>
      <c r="IZ901" s="126"/>
      <c r="JA901" s="126"/>
      <c r="JB901" s="126"/>
      <c r="JC901" s="126"/>
      <c r="JD901" s="126"/>
      <c r="JE901" s="126"/>
      <c r="JF901" s="126"/>
      <c r="JG901" s="126"/>
      <c r="JH901" s="126"/>
      <c r="JI901" s="126"/>
      <c r="JJ901" s="126"/>
      <c r="JK901" s="126"/>
      <c r="JL901" s="126"/>
      <c r="JM901" s="126"/>
      <c r="JN901" s="126"/>
      <c r="JO901" s="126"/>
      <c r="JP901" s="126"/>
      <c r="JQ901" s="126"/>
      <c r="JR901" s="126"/>
      <c r="JS901" s="126"/>
      <c r="JT901" s="126"/>
      <c r="JU901" s="126"/>
      <c r="JV901" s="126"/>
      <c r="JW901" s="126"/>
      <c r="JX901" s="126"/>
      <c r="JY901" s="126"/>
      <c r="JZ901" s="126"/>
      <c r="KA901" s="126"/>
      <c r="KB901" s="126"/>
      <c r="KC901" s="126"/>
      <c r="KD901" s="126"/>
      <c r="KE901" s="126"/>
      <c r="KF901" s="126"/>
      <c r="KG901" s="126"/>
      <c r="KH901" s="126"/>
      <c r="KI901" s="126"/>
      <c r="KJ901" s="126"/>
      <c r="KK901" s="126"/>
      <c r="KL901" s="126"/>
      <c r="KM901" s="126"/>
      <c r="KN901" s="126"/>
      <c r="KO901" s="126"/>
      <c r="KP901" s="126"/>
      <c r="KQ901" s="126"/>
      <c r="KR901" s="126"/>
      <c r="KS901" s="126"/>
      <c r="KT901" s="126"/>
      <c r="KU901" s="126"/>
      <c r="KV901" s="126"/>
      <c r="KW901" s="126"/>
      <c r="KX901" s="126"/>
      <c r="KY901" s="126"/>
      <c r="KZ901" s="126"/>
      <c r="LA901" s="126"/>
      <c r="LB901" s="126"/>
      <c r="LC901" s="126"/>
      <c r="LD901" s="126"/>
      <c r="LE901" s="126"/>
      <c r="LF901" s="126"/>
      <c r="LG901" s="126"/>
      <c r="LH901" s="126"/>
      <c r="LI901" s="126"/>
      <c r="LJ901" s="126"/>
      <c r="LK901" s="126"/>
      <c r="LL901" s="126"/>
      <c r="LM901" s="126"/>
      <c r="LN901" s="126"/>
      <c r="LO901" s="126"/>
      <c r="LP901" s="126"/>
      <c r="LQ901" s="126"/>
      <c r="LR901" s="126"/>
      <c r="LS901" s="126"/>
      <c r="LT901" s="126"/>
      <c r="LU901" s="126"/>
      <c r="LV901" s="126"/>
      <c r="LW901" s="126"/>
      <c r="LX901" s="126"/>
      <c r="LY901" s="126"/>
      <c r="LZ901" s="126"/>
      <c r="MA901" s="126"/>
      <c r="MB901" s="126"/>
      <c r="MC901" s="126"/>
      <c r="MD901" s="126"/>
      <c r="ME901" s="126"/>
      <c r="MF901" s="126"/>
      <c r="MG901" s="126"/>
      <c r="MH901" s="126"/>
      <c r="MI901" s="126"/>
      <c r="MJ901" s="126"/>
      <c r="MK901" s="126"/>
      <c r="ML901" s="126"/>
      <c r="MM901" s="126"/>
      <c r="MN901" s="126"/>
      <c r="MO901" s="126"/>
      <c r="MP901" s="126"/>
      <c r="MQ901" s="126"/>
      <c r="MR901" s="126"/>
      <c r="MS901" s="126"/>
      <c r="MT901" s="126"/>
      <c r="MU901" s="126"/>
      <c r="MV901" s="126"/>
      <c r="MW901" s="126"/>
      <c r="MX901" s="126"/>
      <c r="MY901" s="126"/>
      <c r="MZ901" s="126"/>
      <c r="NA901" s="126"/>
      <c r="NB901" s="126"/>
      <c r="NC901" s="126"/>
      <c r="ND901" s="126"/>
      <c r="NE901" s="126"/>
      <c r="NF901" s="126"/>
      <c r="NG901" s="126"/>
      <c r="NH901" s="126"/>
      <c r="NI901" s="126"/>
      <c r="NJ901" s="126"/>
      <c r="NK901" s="126"/>
      <c r="NL901" s="126"/>
      <c r="NM901" s="126"/>
      <c r="NN901" s="126"/>
      <c r="NO901" s="126"/>
      <c r="NP901" s="126"/>
      <c r="NQ901" s="126"/>
      <c r="NR901" s="126"/>
      <c r="NS901" s="126"/>
      <c r="NT901" s="126"/>
      <c r="NU901" s="126"/>
      <c r="NV901" s="126"/>
      <c r="NW901" s="126"/>
      <c r="NX901" s="126"/>
      <c r="NY901" s="126"/>
      <c r="NZ901" s="126"/>
      <c r="OA901" s="126"/>
      <c r="OB901" s="126"/>
      <c r="OC901" s="126"/>
      <c r="OD901" s="126"/>
      <c r="OE901" s="126"/>
      <c r="OF901" s="126"/>
      <c r="OG901" s="126"/>
      <c r="OH901" s="126"/>
      <c r="OI901" s="126"/>
      <c r="OJ901" s="126"/>
      <c r="OK901" s="126"/>
      <c r="OL901" s="126"/>
      <c r="OM901" s="126"/>
      <c r="ON901" s="126"/>
      <c r="OO901" s="126"/>
      <c r="OP901" s="126"/>
      <c r="OQ901" s="126"/>
      <c r="OR901" s="126"/>
      <c r="OS901" s="126"/>
      <c r="OT901" s="126"/>
      <c r="OU901" s="126"/>
      <c r="OV901" s="126"/>
      <c r="OW901" s="126"/>
      <c r="OX901" s="126"/>
      <c r="OY901" s="126"/>
      <c r="OZ901" s="126"/>
      <c r="PA901" s="126"/>
      <c r="PB901" s="126"/>
      <c r="PC901" s="126"/>
      <c r="PD901" s="126"/>
      <c r="PE901" s="126"/>
      <c r="PF901" s="126"/>
      <c r="PG901" s="126"/>
      <c r="PH901" s="126"/>
      <c r="PI901" s="126"/>
      <c r="PJ901" s="126"/>
      <c r="PK901" s="126"/>
      <c r="PL901" s="126"/>
      <c r="PM901" s="126"/>
      <c r="PN901" s="126"/>
      <c r="PO901" s="126"/>
      <c r="PP901" s="126"/>
      <c r="PQ901" s="126"/>
      <c r="PR901" s="126"/>
      <c r="PS901" s="126"/>
      <c r="PT901" s="126"/>
      <c r="PU901" s="126"/>
      <c r="PV901" s="126"/>
      <c r="PW901" s="126"/>
      <c r="PX901" s="126"/>
      <c r="PY901" s="126"/>
      <c r="PZ901" s="126"/>
      <c r="QA901" s="126"/>
      <c r="QB901" s="126"/>
      <c r="QC901" s="126"/>
      <c r="QD901" s="126"/>
      <c r="QE901" s="126"/>
      <c r="QF901" s="126"/>
      <c r="QG901" s="126"/>
      <c r="QH901" s="126"/>
      <c r="QI901" s="126"/>
      <c r="QJ901" s="126"/>
      <c r="QK901" s="126"/>
      <c r="QL901" s="126"/>
      <c r="QM901" s="126"/>
      <c r="QN901" s="126"/>
      <c r="QO901" s="126"/>
      <c r="QP901" s="126"/>
      <c r="QQ901" s="126"/>
      <c r="QR901" s="126"/>
      <c r="QS901" s="126"/>
      <c r="QT901" s="126"/>
      <c r="QU901" s="126"/>
      <c r="QV901" s="126"/>
      <c r="QW901" s="126"/>
      <c r="QX901" s="126"/>
      <c r="QY901" s="126"/>
      <c r="QZ901" s="126"/>
      <c r="RA901" s="126"/>
      <c r="RB901" s="126"/>
      <c r="RC901" s="126"/>
      <c r="RD901" s="126"/>
      <c r="RE901" s="126"/>
      <c r="RF901" s="126"/>
      <c r="RG901" s="126"/>
      <c r="RH901" s="126"/>
      <c r="RI901" s="126"/>
      <c r="RJ901" s="126"/>
      <c r="RK901" s="126"/>
      <c r="RL901" s="126"/>
      <c r="RM901" s="126"/>
      <c r="RN901" s="126"/>
      <c r="RO901" s="126"/>
      <c r="RP901" s="126"/>
      <c r="RQ901" s="126"/>
      <c r="RR901" s="126"/>
      <c r="RS901" s="126"/>
      <c r="RT901" s="126"/>
      <c r="RU901" s="126"/>
      <c r="RV901" s="126"/>
      <c r="RW901" s="126"/>
      <c r="RX901" s="126"/>
      <c r="RY901" s="126"/>
      <c r="RZ901" s="126"/>
      <c r="SA901" s="126"/>
      <c r="SB901" s="126"/>
      <c r="SC901" s="126"/>
      <c r="SD901" s="126"/>
      <c r="SE901" s="126"/>
      <c r="SF901" s="126"/>
      <c r="SG901" s="126"/>
      <c r="SH901" s="126"/>
      <c r="SI901" s="126"/>
      <c r="SJ901" s="126"/>
      <c r="SK901" s="126"/>
      <c r="SL901" s="126"/>
      <c r="SM901" s="126"/>
      <c r="SN901" s="126"/>
      <c r="SO901" s="126"/>
      <c r="SP901" s="126"/>
      <c r="SQ901" s="126"/>
      <c r="SR901" s="126"/>
      <c r="SS901" s="126"/>
      <c r="ST901" s="126"/>
      <c r="SU901" s="126"/>
      <c r="SV901" s="126"/>
      <c r="SW901" s="126"/>
      <c r="SX901" s="126"/>
      <c r="SY901" s="126"/>
      <c r="SZ901" s="126"/>
      <c r="TA901" s="126"/>
      <c r="TB901" s="126"/>
      <c r="TC901" s="126"/>
      <c r="TD901" s="126"/>
      <c r="TE901" s="126"/>
      <c r="TF901" s="126"/>
      <c r="TG901" s="126"/>
      <c r="TH901" s="126"/>
      <c r="TI901" s="126"/>
      <c r="TJ901" s="126"/>
      <c r="TK901" s="126"/>
      <c r="TL901" s="126"/>
      <c r="TM901" s="126"/>
      <c r="TN901" s="126"/>
      <c r="TO901" s="126"/>
      <c r="TP901" s="126"/>
      <c r="TQ901" s="126"/>
      <c r="TR901" s="126"/>
      <c r="TS901" s="126"/>
      <c r="TT901" s="126"/>
      <c r="TU901" s="126"/>
      <c r="TV901" s="126"/>
      <c r="TW901" s="126"/>
      <c r="TX901" s="126"/>
      <c r="TY901" s="126"/>
      <c r="TZ901" s="126"/>
      <c r="UA901" s="126"/>
      <c r="UB901" s="126"/>
      <c r="UC901" s="126"/>
      <c r="UD901" s="126"/>
      <c r="UE901" s="126"/>
      <c r="UF901" s="126"/>
      <c r="UG901" s="126"/>
      <c r="UH901" s="126"/>
      <c r="UI901" s="126"/>
      <c r="UJ901" s="126"/>
      <c r="UK901" s="126"/>
      <c r="UL901" s="126"/>
      <c r="UM901" s="126"/>
      <c r="UN901" s="126"/>
      <c r="UO901" s="126"/>
      <c r="UP901" s="126"/>
      <c r="UQ901" s="126"/>
      <c r="UR901" s="126"/>
      <c r="US901" s="126"/>
      <c r="UT901" s="126"/>
      <c r="UU901" s="126"/>
      <c r="UV901" s="126"/>
      <c r="UW901" s="126"/>
      <c r="UX901" s="126"/>
      <c r="UY901" s="126"/>
      <c r="UZ901" s="126"/>
      <c r="VA901" s="126"/>
      <c r="VB901" s="126"/>
      <c r="VC901" s="126"/>
      <c r="VD901" s="126"/>
      <c r="VE901" s="126"/>
      <c r="VF901" s="126"/>
      <c r="VG901" s="126"/>
      <c r="VH901" s="126"/>
      <c r="VI901" s="126"/>
      <c r="VJ901" s="126"/>
      <c r="VK901" s="126"/>
      <c r="VL901" s="126"/>
      <c r="VM901" s="126"/>
      <c r="VN901" s="126"/>
      <c r="VO901" s="126"/>
      <c r="VP901" s="126"/>
      <c r="VQ901" s="126"/>
      <c r="VR901" s="126"/>
      <c r="VS901" s="126"/>
      <c r="VT901" s="126"/>
      <c r="VU901" s="126"/>
      <c r="VV901" s="126"/>
      <c r="VW901" s="126"/>
      <c r="VX901" s="126"/>
      <c r="VY901" s="126"/>
      <c r="VZ901" s="126"/>
      <c r="WA901" s="126"/>
      <c r="WB901" s="126"/>
      <c r="WC901" s="126"/>
      <c r="WD901" s="126"/>
      <c r="WE901" s="126"/>
      <c r="WF901" s="126"/>
      <c r="WG901" s="126"/>
      <c r="WH901" s="126"/>
      <c r="WI901" s="126"/>
      <c r="WJ901" s="126"/>
      <c r="WK901" s="126"/>
      <c r="WL901" s="126"/>
      <c r="WM901" s="126"/>
      <c r="WN901" s="126"/>
      <c r="WO901" s="126"/>
      <c r="WP901" s="126"/>
      <c r="WQ901" s="126"/>
      <c r="WR901" s="126"/>
      <c r="WS901" s="126"/>
      <c r="WT901" s="126"/>
      <c r="WU901" s="126"/>
      <c r="WV901" s="126"/>
      <c r="WW901" s="126"/>
      <c r="WX901" s="126"/>
      <c r="WY901" s="126"/>
      <c r="WZ901" s="126"/>
      <c r="XA901" s="126"/>
      <c r="XB901" s="126"/>
      <c r="XC901" s="126"/>
      <c r="XD901" s="126"/>
      <c r="XE901" s="126"/>
      <c r="XF901" s="126"/>
      <c r="XG901" s="126"/>
      <c r="XH901" s="126"/>
      <c r="XI901" s="126"/>
      <c r="XJ901" s="126"/>
      <c r="XK901" s="126"/>
      <c r="XL901" s="126"/>
      <c r="XM901" s="126"/>
      <c r="XN901" s="126"/>
      <c r="XO901" s="126"/>
      <c r="XP901" s="126"/>
      <c r="XQ901" s="126"/>
      <c r="XR901" s="126"/>
      <c r="XS901" s="126"/>
      <c r="XT901" s="126"/>
      <c r="XU901" s="126"/>
      <c r="XV901" s="126"/>
      <c r="XW901" s="126"/>
      <c r="XX901" s="126"/>
      <c r="XY901" s="126"/>
      <c r="XZ901" s="126"/>
      <c r="YA901" s="126"/>
      <c r="YB901" s="126"/>
      <c r="YC901" s="126"/>
      <c r="YD901" s="126"/>
      <c r="YE901" s="126"/>
      <c r="YF901" s="126"/>
      <c r="YG901" s="126"/>
      <c r="YH901" s="126"/>
      <c r="YI901" s="126"/>
      <c r="YJ901" s="126"/>
      <c r="YK901" s="126"/>
      <c r="YL901" s="126"/>
      <c r="YM901" s="126"/>
      <c r="YN901" s="126"/>
      <c r="YO901" s="126"/>
      <c r="YP901" s="126"/>
      <c r="YQ901" s="126"/>
      <c r="YR901" s="126"/>
      <c r="YS901" s="126"/>
      <c r="YT901" s="126"/>
      <c r="YU901" s="126"/>
      <c r="YV901" s="126"/>
      <c r="YW901" s="126"/>
      <c r="YX901" s="126"/>
      <c r="YY901" s="126"/>
      <c r="YZ901" s="126"/>
      <c r="ZA901" s="126"/>
      <c r="ZB901" s="126"/>
      <c r="ZC901" s="126"/>
      <c r="ZD901" s="126"/>
      <c r="ZE901" s="126"/>
      <c r="ZF901" s="126"/>
      <c r="ZG901" s="126"/>
      <c r="ZH901" s="126"/>
      <c r="ZI901" s="126"/>
      <c r="ZJ901" s="126"/>
      <c r="ZK901" s="126"/>
      <c r="ZL901" s="126"/>
      <c r="ZM901" s="126"/>
      <c r="ZN901" s="126"/>
      <c r="ZO901" s="126"/>
      <c r="ZP901" s="126"/>
      <c r="ZQ901" s="126"/>
      <c r="ZR901" s="126"/>
      <c r="ZS901" s="126"/>
      <c r="ZT901" s="126"/>
      <c r="ZU901" s="126"/>
      <c r="ZV901" s="126"/>
      <c r="ZW901" s="126"/>
      <c r="ZX901" s="126"/>
      <c r="ZY901" s="126"/>
      <c r="ZZ901" s="126"/>
      <c r="AAA901" s="126"/>
      <c r="AAB901" s="126"/>
      <c r="AAC901" s="126"/>
      <c r="AAD901" s="126"/>
      <c r="AAE901" s="126"/>
      <c r="AAF901" s="126"/>
      <c r="AAG901" s="126"/>
      <c r="AAH901" s="126"/>
      <c r="AAI901" s="126"/>
      <c r="AAJ901" s="126"/>
      <c r="AAK901" s="126"/>
      <c r="AAL901" s="126"/>
      <c r="AAM901" s="126"/>
      <c r="AAN901" s="126"/>
      <c r="AAO901" s="126"/>
      <c r="AAP901" s="126"/>
      <c r="AAQ901" s="126"/>
      <c r="AAR901" s="126"/>
      <c r="AAS901" s="126"/>
      <c r="AAT901" s="126"/>
      <c r="AAU901" s="126"/>
      <c r="AAV901" s="126"/>
      <c r="AAW901" s="126"/>
      <c r="AAX901" s="126"/>
      <c r="AAY901" s="126"/>
      <c r="AAZ901" s="126"/>
      <c r="ABA901" s="126"/>
      <c r="ABB901" s="126"/>
      <c r="ABC901" s="126"/>
      <c r="ABD901" s="126"/>
      <c r="ABE901" s="126"/>
      <c r="ABF901" s="126"/>
      <c r="ABG901" s="126"/>
      <c r="ABH901" s="126"/>
      <c r="ABI901" s="126"/>
      <c r="ABJ901" s="126"/>
      <c r="ABK901" s="126"/>
      <c r="ABL901" s="126"/>
      <c r="ABM901" s="126"/>
      <c r="ABN901" s="126"/>
      <c r="ABO901" s="126"/>
      <c r="ABP901" s="126"/>
      <c r="ABQ901" s="126"/>
      <c r="ABR901" s="126"/>
      <c r="ABS901" s="126"/>
      <c r="ABT901" s="126"/>
      <c r="ABU901" s="126"/>
      <c r="ABV901" s="126"/>
      <c r="ABW901" s="126"/>
      <c r="ABX901" s="126"/>
      <c r="ABY901" s="126"/>
      <c r="ABZ901" s="126"/>
      <c r="ACA901" s="126"/>
      <c r="ACB901" s="126"/>
      <c r="ACC901" s="126"/>
      <c r="ACD901" s="126"/>
      <c r="ACE901" s="126"/>
      <c r="ACF901" s="126"/>
      <c r="ACG901" s="126"/>
      <c r="ACH901" s="126"/>
      <c r="ACI901" s="126"/>
      <c r="ACJ901" s="126"/>
      <c r="ACK901" s="126"/>
      <c r="ACL901" s="126"/>
      <c r="ACM901" s="126"/>
      <c r="ACN901" s="126"/>
      <c r="ACO901" s="126"/>
      <c r="ACP901" s="126"/>
      <c r="ACQ901" s="126"/>
      <c r="ACR901" s="126"/>
      <c r="ACS901" s="126"/>
      <c r="ACT901" s="126"/>
      <c r="ACU901" s="126"/>
      <c r="ACV901" s="126"/>
      <c r="ACW901" s="126"/>
      <c r="ACX901" s="126"/>
      <c r="ACY901" s="126"/>
      <c r="ACZ901" s="126"/>
      <c r="ADA901" s="126"/>
      <c r="ADB901" s="126"/>
      <c r="ADC901" s="126"/>
      <c r="ADD901" s="126"/>
      <c r="ADE901" s="126"/>
      <c r="ADF901" s="126"/>
      <c r="ADG901" s="126"/>
      <c r="ADH901" s="126"/>
      <c r="ADI901" s="126"/>
      <c r="ADJ901" s="126"/>
      <c r="ADK901" s="126"/>
      <c r="ADL901" s="126"/>
      <c r="ADM901" s="126"/>
      <c r="ADN901" s="126"/>
      <c r="ADO901" s="126"/>
      <c r="ADP901" s="126"/>
      <c r="ADQ901" s="126"/>
      <c r="ADR901" s="126"/>
      <c r="ADS901" s="126"/>
      <c r="ADT901" s="126"/>
      <c r="ADU901" s="126"/>
      <c r="ADV901" s="126"/>
      <c r="ADW901" s="126"/>
      <c r="ADX901" s="126"/>
      <c r="ADY901" s="126"/>
      <c r="ADZ901" s="126"/>
      <c r="AEA901" s="126"/>
      <c r="AEB901" s="126"/>
      <c r="AEC901" s="126"/>
      <c r="AED901" s="126"/>
      <c r="AEE901" s="126"/>
      <c r="AEF901" s="126"/>
      <c r="AEG901" s="126"/>
      <c r="AEH901" s="126"/>
      <c r="AEI901" s="126"/>
      <c r="AEJ901" s="126"/>
      <c r="AEK901" s="126"/>
      <c r="AEL901" s="126"/>
      <c r="AEM901" s="126"/>
      <c r="AEN901" s="126"/>
      <c r="AEO901" s="126"/>
      <c r="AEP901" s="126"/>
      <c r="AEQ901" s="126"/>
      <c r="AER901" s="126"/>
      <c r="AES901" s="126"/>
      <c r="AET901" s="126"/>
      <c r="AEU901" s="126"/>
      <c r="AEV901" s="126"/>
      <c r="AEW901" s="126"/>
      <c r="AEX901" s="126"/>
      <c r="AEY901" s="126"/>
      <c r="AEZ901" s="126"/>
      <c r="AFA901" s="126"/>
      <c r="AFB901" s="126"/>
      <c r="AFC901" s="126"/>
      <c r="AFD901" s="126"/>
      <c r="AFE901" s="126"/>
      <c r="AFF901" s="126"/>
      <c r="AFG901" s="126"/>
      <c r="AFH901" s="126"/>
      <c r="AFI901" s="126"/>
      <c r="AFJ901" s="126"/>
      <c r="AFK901" s="126"/>
      <c r="AFL901" s="126"/>
      <c r="AFM901" s="126"/>
      <c r="AFN901" s="126"/>
      <c r="AFO901" s="126"/>
      <c r="AFP901" s="126"/>
      <c r="AFQ901" s="126"/>
      <c r="AFR901" s="126"/>
      <c r="AFS901" s="126"/>
      <c r="AFT901" s="126"/>
      <c r="AFU901" s="126"/>
      <c r="AFV901" s="126"/>
      <c r="AFW901" s="126"/>
      <c r="AFX901" s="126"/>
      <c r="AFY901" s="126"/>
      <c r="AFZ901" s="126"/>
      <c r="AGA901" s="126"/>
      <c r="AGB901" s="126"/>
      <c r="AGC901" s="126"/>
      <c r="AGD901" s="126"/>
      <c r="AGE901" s="126"/>
      <c r="AGF901" s="126"/>
      <c r="AGG901" s="126"/>
      <c r="AGH901" s="126"/>
      <c r="AGI901" s="126"/>
      <c r="AGJ901" s="126"/>
      <c r="AGK901" s="126"/>
      <c r="AGL901" s="126"/>
      <c r="AGM901" s="126"/>
      <c r="AGN901" s="126"/>
      <c r="AGO901" s="126"/>
      <c r="AGP901" s="126"/>
      <c r="AGQ901" s="126"/>
      <c r="AGR901" s="126"/>
      <c r="AGS901" s="126"/>
      <c r="AGT901" s="126"/>
      <c r="AGU901" s="126"/>
      <c r="AGV901" s="126"/>
      <c r="AGW901" s="126"/>
      <c r="AGX901" s="126"/>
      <c r="AGY901" s="126"/>
      <c r="AGZ901" s="126"/>
      <c r="AHA901" s="126"/>
      <c r="AHB901" s="126"/>
      <c r="AHC901" s="126"/>
      <c r="AHD901" s="126"/>
      <c r="AHE901" s="126"/>
      <c r="AHF901" s="126"/>
      <c r="AHG901" s="126"/>
      <c r="AHH901" s="126"/>
      <c r="AHI901" s="126"/>
      <c r="AHJ901" s="126"/>
      <c r="AHK901" s="126"/>
      <c r="AHL901" s="126"/>
      <c r="AHM901" s="126"/>
      <c r="AHN901" s="126"/>
      <c r="AHO901" s="126"/>
      <c r="AHP901" s="126"/>
      <c r="AHQ901" s="126"/>
      <c r="AHR901" s="126"/>
      <c r="AHS901" s="126"/>
      <c r="AHT901" s="126"/>
      <c r="AHU901" s="126"/>
      <c r="AHV901" s="126"/>
      <c r="AHW901" s="126"/>
      <c r="AHX901" s="126"/>
      <c r="AHY901" s="126"/>
      <c r="AHZ901" s="126"/>
      <c r="AIA901" s="126"/>
      <c r="AIB901" s="126"/>
      <c r="AIC901" s="126"/>
      <c r="AID901" s="126"/>
      <c r="AIE901" s="126"/>
      <c r="AIF901" s="126"/>
      <c r="AIG901" s="126"/>
      <c r="AIH901" s="126"/>
      <c r="AII901" s="126"/>
      <c r="AIJ901" s="126"/>
      <c r="AIK901" s="126"/>
      <c r="AIL901" s="126"/>
      <c r="AIM901" s="126"/>
      <c r="AIN901" s="126"/>
      <c r="AIO901" s="126"/>
      <c r="AIP901" s="126"/>
      <c r="AIQ901" s="126"/>
      <c r="AIR901" s="126"/>
      <c r="AIS901" s="126"/>
      <c r="AIT901" s="126"/>
      <c r="AIU901" s="126"/>
      <c r="AIV901" s="126"/>
      <c r="AIW901" s="126"/>
      <c r="AIX901" s="126"/>
      <c r="AIY901" s="126"/>
      <c r="AIZ901" s="126"/>
      <c r="AJA901" s="126"/>
      <c r="AJB901" s="126"/>
      <c r="AJC901" s="126"/>
      <c r="AJD901" s="126"/>
      <c r="AJE901" s="126"/>
      <c r="AJF901" s="126"/>
      <c r="AJG901" s="126"/>
      <c r="AJH901" s="126"/>
      <c r="AJI901" s="126"/>
      <c r="AJJ901" s="126"/>
      <c r="AJK901" s="126"/>
      <c r="AJL901" s="126"/>
      <c r="AJM901" s="126"/>
      <c r="AJN901" s="126"/>
      <c r="AJO901" s="126"/>
      <c r="AJP901" s="126"/>
      <c r="AJQ901" s="126"/>
      <c r="AJR901" s="126"/>
      <c r="AJS901" s="126"/>
      <c r="AJT901" s="126"/>
      <c r="AJU901" s="126"/>
      <c r="AJV901" s="126"/>
      <c r="AJW901" s="126"/>
      <c r="AJX901" s="126"/>
      <c r="AJY901" s="126"/>
      <c r="AJZ901" s="126"/>
      <c r="AKA901" s="126"/>
      <c r="AKB901" s="126"/>
      <c r="AKC901" s="126"/>
      <c r="AKD901" s="126"/>
      <c r="AKE901" s="126"/>
      <c r="AKF901" s="126"/>
      <c r="AKG901" s="126"/>
      <c r="AKH901" s="126"/>
      <c r="AKI901" s="126"/>
      <c r="AKJ901" s="126"/>
      <c r="AKK901" s="126"/>
      <c r="AKL901" s="126"/>
      <c r="AKM901" s="126"/>
      <c r="AKN901" s="126"/>
      <c r="AKO901" s="126"/>
      <c r="AKP901" s="126"/>
      <c r="AKQ901" s="126"/>
      <c r="AKR901" s="126"/>
      <c r="AKS901" s="126"/>
      <c r="AKT901" s="126"/>
      <c r="AKU901" s="126"/>
      <c r="AKV901" s="126"/>
      <c r="AKW901" s="126"/>
      <c r="AKX901" s="126"/>
    </row>
    <row r="902" spans="1:986" ht="15.75" x14ac:dyDescent="0.25">
      <c r="A902" s="296" t="s">
        <v>964</v>
      </c>
      <c r="B902" s="296"/>
      <c r="C902" s="296"/>
      <c r="D902" s="296"/>
      <c r="E902" s="296"/>
      <c r="F902" s="296"/>
      <c r="G902" s="296"/>
      <c r="H902" s="296"/>
      <c r="I902" s="296"/>
      <c r="J902" s="296"/>
      <c r="K902" s="29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26"/>
      <c r="AG902" s="126"/>
      <c r="AH902" s="126"/>
      <c r="AI902" s="126"/>
      <c r="AJ902" s="126"/>
      <c r="AK902" s="126"/>
      <c r="AL902" s="126"/>
      <c r="AM902" s="126"/>
      <c r="AN902" s="126"/>
      <c r="AO902" s="126"/>
      <c r="AP902" s="126"/>
      <c r="AQ902" s="126"/>
      <c r="AR902" s="126"/>
      <c r="AS902" s="126"/>
      <c r="AT902" s="126"/>
      <c r="AU902" s="126"/>
      <c r="AV902" s="126"/>
      <c r="AW902" s="126"/>
      <c r="AX902" s="126"/>
      <c r="AY902" s="126"/>
      <c r="AZ902" s="126"/>
      <c r="BA902" s="126"/>
      <c r="BB902" s="126"/>
      <c r="BC902" s="126"/>
      <c r="BD902" s="126"/>
      <c r="BE902" s="126"/>
      <c r="BF902" s="126"/>
      <c r="BG902" s="126"/>
      <c r="BH902" s="126"/>
      <c r="BI902" s="126"/>
      <c r="BJ902" s="126"/>
      <c r="BK902" s="126"/>
      <c r="BL902" s="126"/>
      <c r="BM902" s="126"/>
      <c r="BN902" s="126"/>
      <c r="BO902" s="126"/>
      <c r="BP902" s="126"/>
      <c r="BQ902" s="126"/>
      <c r="BR902" s="126"/>
      <c r="BS902" s="126"/>
      <c r="BT902" s="126"/>
      <c r="BU902" s="126"/>
      <c r="BV902" s="126"/>
      <c r="BW902" s="126"/>
      <c r="BX902" s="126"/>
      <c r="BY902" s="126"/>
      <c r="BZ902" s="126"/>
      <c r="CA902" s="126"/>
      <c r="CB902" s="126"/>
      <c r="CC902" s="126"/>
      <c r="CD902" s="126"/>
      <c r="CE902" s="126"/>
      <c r="CF902" s="126"/>
      <c r="CG902" s="126"/>
      <c r="CH902" s="126"/>
      <c r="CI902" s="126"/>
      <c r="CJ902" s="126"/>
      <c r="CK902" s="126"/>
      <c r="CL902" s="126"/>
      <c r="CM902" s="126"/>
      <c r="CN902" s="126"/>
      <c r="CO902" s="126"/>
      <c r="CP902" s="126"/>
      <c r="CQ902" s="126"/>
      <c r="CR902" s="126"/>
      <c r="CS902" s="126"/>
      <c r="CT902" s="126"/>
      <c r="CU902" s="126"/>
      <c r="CV902" s="126"/>
      <c r="CW902" s="126"/>
      <c r="CX902" s="126"/>
      <c r="CY902" s="126"/>
      <c r="CZ902" s="126"/>
      <c r="DA902" s="126"/>
      <c r="DB902" s="126"/>
      <c r="DC902" s="126"/>
      <c r="DD902" s="126"/>
      <c r="DE902" s="126"/>
      <c r="DF902" s="126"/>
      <c r="DG902" s="126"/>
      <c r="DH902" s="126"/>
      <c r="DI902" s="126"/>
      <c r="DJ902" s="126"/>
      <c r="DK902" s="126"/>
      <c r="DL902" s="126"/>
      <c r="DM902" s="126"/>
      <c r="DN902" s="126"/>
      <c r="DO902" s="126"/>
      <c r="DP902" s="126"/>
      <c r="DQ902" s="126"/>
      <c r="DR902" s="126"/>
      <c r="DS902" s="126"/>
      <c r="DT902" s="126"/>
      <c r="DU902" s="126"/>
      <c r="DV902" s="126"/>
      <c r="DW902" s="126"/>
      <c r="DX902" s="126"/>
      <c r="DY902" s="126"/>
      <c r="DZ902" s="126"/>
      <c r="EA902" s="126"/>
      <c r="EB902" s="126"/>
      <c r="EC902" s="126"/>
      <c r="ED902" s="126"/>
      <c r="EE902" s="126"/>
      <c r="EF902" s="126"/>
      <c r="EG902" s="126"/>
      <c r="EH902" s="126"/>
      <c r="EI902" s="126"/>
      <c r="EJ902" s="126"/>
      <c r="EK902" s="126"/>
      <c r="EL902" s="126"/>
      <c r="EM902" s="126"/>
      <c r="EN902" s="126"/>
      <c r="EO902" s="126"/>
      <c r="EP902" s="126"/>
      <c r="EQ902" s="126"/>
      <c r="ER902" s="126"/>
      <c r="ES902" s="126"/>
      <c r="ET902" s="126"/>
      <c r="EU902" s="126"/>
      <c r="EV902" s="126"/>
      <c r="EW902" s="126"/>
      <c r="EX902" s="126"/>
      <c r="EY902" s="126"/>
      <c r="EZ902" s="126"/>
      <c r="FA902" s="126"/>
      <c r="FB902" s="126"/>
      <c r="FC902" s="126"/>
      <c r="FD902" s="126"/>
      <c r="FE902" s="126"/>
      <c r="FF902" s="126"/>
      <c r="FG902" s="126"/>
      <c r="FH902" s="126"/>
      <c r="FI902" s="126"/>
      <c r="FJ902" s="126"/>
      <c r="FK902" s="126"/>
      <c r="FL902" s="126"/>
      <c r="FM902" s="126"/>
      <c r="FN902" s="126"/>
      <c r="FO902" s="126"/>
      <c r="FP902" s="126"/>
      <c r="FQ902" s="126"/>
      <c r="FR902" s="126"/>
      <c r="FS902" s="126"/>
      <c r="FT902" s="126"/>
      <c r="FU902" s="126"/>
      <c r="FV902" s="126"/>
      <c r="FW902" s="126"/>
      <c r="FX902" s="126"/>
      <c r="FY902" s="126"/>
      <c r="FZ902" s="126"/>
      <c r="GA902" s="126"/>
      <c r="GB902" s="126"/>
      <c r="GC902" s="126"/>
      <c r="GD902" s="126"/>
      <c r="GE902" s="126"/>
      <c r="GF902" s="126"/>
      <c r="GG902" s="126"/>
      <c r="GH902" s="126"/>
      <c r="GI902" s="126"/>
      <c r="GJ902" s="126"/>
      <c r="GK902" s="126"/>
      <c r="GL902" s="126"/>
      <c r="GM902" s="126"/>
      <c r="GN902" s="126"/>
      <c r="GO902" s="126"/>
      <c r="GP902" s="126"/>
      <c r="GQ902" s="126"/>
      <c r="GR902" s="126"/>
      <c r="GS902" s="126"/>
      <c r="GT902" s="126"/>
      <c r="GU902" s="126"/>
      <c r="GV902" s="126"/>
      <c r="GW902" s="126"/>
      <c r="GX902" s="126"/>
      <c r="GY902" s="126"/>
      <c r="GZ902" s="126"/>
      <c r="HA902" s="126"/>
      <c r="HB902" s="126"/>
      <c r="HC902" s="126"/>
      <c r="HD902" s="126"/>
      <c r="HE902" s="126"/>
      <c r="HF902" s="126"/>
      <c r="HG902" s="126"/>
      <c r="HH902" s="126"/>
      <c r="HI902" s="126"/>
      <c r="HJ902" s="126"/>
      <c r="HK902" s="126"/>
      <c r="HL902" s="126"/>
      <c r="HM902" s="126"/>
      <c r="HN902" s="126"/>
      <c r="HO902" s="126"/>
      <c r="HP902" s="126"/>
      <c r="HQ902" s="126"/>
      <c r="HR902" s="126"/>
      <c r="HS902" s="126"/>
      <c r="HT902" s="126"/>
      <c r="HU902" s="126"/>
      <c r="HV902" s="126"/>
      <c r="HW902" s="126"/>
      <c r="HX902" s="126"/>
      <c r="HY902" s="126"/>
      <c r="HZ902" s="126"/>
      <c r="IA902" s="126"/>
      <c r="IB902" s="126"/>
      <c r="IC902" s="126"/>
      <c r="ID902" s="126"/>
      <c r="IE902" s="126"/>
      <c r="IF902" s="126"/>
      <c r="IG902" s="126"/>
      <c r="IH902" s="126"/>
      <c r="II902" s="126"/>
      <c r="IJ902" s="126"/>
      <c r="IK902" s="126"/>
      <c r="IL902" s="126"/>
      <c r="IM902" s="126"/>
      <c r="IN902" s="126"/>
      <c r="IO902" s="126"/>
      <c r="IP902" s="126"/>
      <c r="IQ902" s="126"/>
      <c r="IR902" s="126"/>
      <c r="IS902" s="126"/>
      <c r="IT902" s="126"/>
      <c r="IU902" s="126"/>
      <c r="IV902" s="126"/>
      <c r="IW902" s="126"/>
      <c r="IX902" s="126"/>
      <c r="IY902" s="126"/>
      <c r="IZ902" s="126"/>
      <c r="JA902" s="126"/>
      <c r="JB902" s="126"/>
      <c r="JC902" s="126"/>
      <c r="JD902" s="126"/>
      <c r="JE902" s="126"/>
      <c r="JF902" s="126"/>
      <c r="JG902" s="126"/>
      <c r="JH902" s="126"/>
      <c r="JI902" s="126"/>
      <c r="JJ902" s="126"/>
      <c r="JK902" s="126"/>
      <c r="JL902" s="126"/>
      <c r="JM902" s="126"/>
      <c r="JN902" s="126"/>
      <c r="JO902" s="126"/>
      <c r="JP902" s="126"/>
      <c r="JQ902" s="126"/>
      <c r="JR902" s="126"/>
      <c r="JS902" s="126"/>
      <c r="JT902" s="126"/>
      <c r="JU902" s="126"/>
      <c r="JV902" s="126"/>
      <c r="JW902" s="126"/>
      <c r="JX902" s="126"/>
      <c r="JY902" s="126"/>
      <c r="JZ902" s="126"/>
      <c r="KA902" s="126"/>
      <c r="KB902" s="126"/>
      <c r="KC902" s="126"/>
      <c r="KD902" s="126"/>
      <c r="KE902" s="126"/>
      <c r="KF902" s="126"/>
      <c r="KG902" s="126"/>
      <c r="KH902" s="126"/>
      <c r="KI902" s="126"/>
      <c r="KJ902" s="126"/>
      <c r="KK902" s="126"/>
      <c r="KL902" s="126"/>
      <c r="KM902" s="126"/>
      <c r="KN902" s="126"/>
      <c r="KO902" s="126"/>
      <c r="KP902" s="126"/>
      <c r="KQ902" s="126"/>
      <c r="KR902" s="126"/>
      <c r="KS902" s="126"/>
      <c r="KT902" s="126"/>
      <c r="KU902" s="126"/>
      <c r="KV902" s="126"/>
      <c r="KW902" s="126"/>
      <c r="KX902" s="126"/>
      <c r="KY902" s="126"/>
      <c r="KZ902" s="126"/>
      <c r="LA902" s="126"/>
      <c r="LB902" s="126"/>
      <c r="LC902" s="126"/>
      <c r="LD902" s="126"/>
      <c r="LE902" s="126"/>
      <c r="LF902" s="126"/>
      <c r="LG902" s="126"/>
      <c r="LH902" s="126"/>
      <c r="LI902" s="126"/>
      <c r="LJ902" s="126"/>
      <c r="LK902" s="126"/>
      <c r="LL902" s="126"/>
      <c r="LM902" s="126"/>
      <c r="LN902" s="126"/>
      <c r="LO902" s="126"/>
      <c r="LP902" s="126"/>
      <c r="LQ902" s="126"/>
      <c r="LR902" s="126"/>
      <c r="LS902" s="126"/>
      <c r="LT902" s="126"/>
      <c r="LU902" s="126"/>
      <c r="LV902" s="126"/>
      <c r="LW902" s="126"/>
      <c r="LX902" s="126"/>
      <c r="LY902" s="126"/>
      <c r="LZ902" s="126"/>
      <c r="MA902" s="126"/>
      <c r="MB902" s="126"/>
      <c r="MC902" s="126"/>
      <c r="MD902" s="126"/>
      <c r="ME902" s="126"/>
      <c r="MF902" s="126"/>
      <c r="MG902" s="126"/>
      <c r="MH902" s="126"/>
      <c r="MI902" s="126"/>
      <c r="MJ902" s="126"/>
      <c r="MK902" s="126"/>
      <c r="ML902" s="126"/>
      <c r="MM902" s="126"/>
      <c r="MN902" s="126"/>
      <c r="MO902" s="126"/>
      <c r="MP902" s="126"/>
      <c r="MQ902" s="126"/>
      <c r="MR902" s="126"/>
      <c r="MS902" s="126"/>
      <c r="MT902" s="126"/>
      <c r="MU902" s="126"/>
      <c r="MV902" s="126"/>
      <c r="MW902" s="126"/>
      <c r="MX902" s="126"/>
      <c r="MY902" s="126"/>
      <c r="MZ902" s="126"/>
      <c r="NA902" s="126"/>
      <c r="NB902" s="126"/>
      <c r="NC902" s="126"/>
      <c r="ND902" s="126"/>
      <c r="NE902" s="126"/>
      <c r="NF902" s="126"/>
      <c r="NG902" s="126"/>
      <c r="NH902" s="126"/>
      <c r="NI902" s="126"/>
      <c r="NJ902" s="126"/>
      <c r="NK902" s="126"/>
      <c r="NL902" s="126"/>
      <c r="NM902" s="126"/>
      <c r="NN902" s="126"/>
      <c r="NO902" s="126"/>
      <c r="NP902" s="126"/>
      <c r="NQ902" s="126"/>
      <c r="NR902" s="126"/>
      <c r="NS902" s="126"/>
      <c r="NT902" s="126"/>
      <c r="NU902" s="126"/>
      <c r="NV902" s="126"/>
      <c r="NW902" s="126"/>
      <c r="NX902" s="126"/>
      <c r="NY902" s="126"/>
      <c r="NZ902" s="126"/>
      <c r="OA902" s="126"/>
      <c r="OB902" s="126"/>
      <c r="OC902" s="126"/>
      <c r="OD902" s="126"/>
      <c r="OE902" s="126"/>
      <c r="OF902" s="126"/>
      <c r="OG902" s="126"/>
      <c r="OH902" s="126"/>
      <c r="OI902" s="126"/>
      <c r="OJ902" s="126"/>
      <c r="OK902" s="126"/>
      <c r="OL902" s="126"/>
      <c r="OM902" s="126"/>
      <c r="ON902" s="126"/>
      <c r="OO902" s="126"/>
      <c r="OP902" s="126"/>
      <c r="OQ902" s="126"/>
      <c r="OR902" s="126"/>
      <c r="OS902" s="126"/>
      <c r="OT902" s="126"/>
      <c r="OU902" s="126"/>
      <c r="OV902" s="126"/>
      <c r="OW902" s="126"/>
      <c r="OX902" s="126"/>
      <c r="OY902" s="126"/>
      <c r="OZ902" s="126"/>
      <c r="PA902" s="126"/>
      <c r="PB902" s="126"/>
      <c r="PC902" s="126"/>
      <c r="PD902" s="126"/>
      <c r="PE902" s="126"/>
      <c r="PF902" s="126"/>
      <c r="PG902" s="126"/>
      <c r="PH902" s="126"/>
      <c r="PI902" s="126"/>
      <c r="PJ902" s="126"/>
      <c r="PK902" s="126"/>
      <c r="PL902" s="126"/>
      <c r="PM902" s="126"/>
      <c r="PN902" s="126"/>
      <c r="PO902" s="126"/>
      <c r="PP902" s="126"/>
      <c r="PQ902" s="126"/>
      <c r="PR902" s="126"/>
      <c r="PS902" s="126"/>
      <c r="PT902" s="126"/>
      <c r="PU902" s="126"/>
      <c r="PV902" s="126"/>
      <c r="PW902" s="126"/>
      <c r="PX902" s="126"/>
      <c r="PY902" s="126"/>
      <c r="PZ902" s="126"/>
      <c r="QA902" s="126"/>
      <c r="QB902" s="126"/>
      <c r="QC902" s="126"/>
      <c r="QD902" s="126"/>
      <c r="QE902" s="126"/>
      <c r="QF902" s="126"/>
      <c r="QG902" s="126"/>
      <c r="QH902" s="126"/>
      <c r="QI902" s="126"/>
      <c r="QJ902" s="126"/>
      <c r="QK902" s="126"/>
      <c r="QL902" s="126"/>
      <c r="QM902" s="126"/>
      <c r="QN902" s="126"/>
      <c r="QO902" s="126"/>
      <c r="QP902" s="126"/>
      <c r="QQ902" s="126"/>
      <c r="QR902" s="126"/>
      <c r="QS902" s="126"/>
      <c r="QT902" s="126"/>
      <c r="QU902" s="126"/>
      <c r="QV902" s="126"/>
      <c r="QW902" s="126"/>
      <c r="QX902" s="126"/>
      <c r="QY902" s="126"/>
      <c r="QZ902" s="126"/>
      <c r="RA902" s="126"/>
      <c r="RB902" s="126"/>
      <c r="RC902" s="126"/>
      <c r="RD902" s="126"/>
      <c r="RE902" s="126"/>
      <c r="RF902" s="126"/>
      <c r="RG902" s="126"/>
      <c r="RH902" s="126"/>
      <c r="RI902" s="126"/>
      <c r="RJ902" s="126"/>
      <c r="RK902" s="126"/>
      <c r="RL902" s="126"/>
      <c r="RM902" s="126"/>
      <c r="RN902" s="126"/>
      <c r="RO902" s="126"/>
      <c r="RP902" s="126"/>
      <c r="RQ902" s="126"/>
      <c r="RR902" s="126"/>
      <c r="RS902" s="126"/>
      <c r="RT902" s="126"/>
      <c r="RU902" s="126"/>
      <c r="RV902" s="126"/>
      <c r="RW902" s="126"/>
      <c r="RX902" s="126"/>
      <c r="RY902" s="126"/>
      <c r="RZ902" s="126"/>
      <c r="SA902" s="126"/>
      <c r="SB902" s="126"/>
      <c r="SC902" s="126"/>
      <c r="SD902" s="126"/>
      <c r="SE902" s="126"/>
      <c r="SF902" s="126"/>
      <c r="SG902" s="126"/>
      <c r="SH902" s="126"/>
      <c r="SI902" s="126"/>
      <c r="SJ902" s="126"/>
      <c r="SK902" s="126"/>
      <c r="SL902" s="126"/>
      <c r="SM902" s="126"/>
      <c r="SN902" s="126"/>
      <c r="SO902" s="126"/>
      <c r="SP902" s="126"/>
      <c r="SQ902" s="126"/>
      <c r="SR902" s="126"/>
      <c r="SS902" s="126"/>
      <c r="ST902" s="126"/>
      <c r="SU902" s="126"/>
      <c r="SV902" s="126"/>
      <c r="SW902" s="126"/>
      <c r="SX902" s="126"/>
      <c r="SY902" s="126"/>
      <c r="SZ902" s="126"/>
      <c r="TA902" s="126"/>
      <c r="TB902" s="126"/>
      <c r="TC902" s="126"/>
      <c r="TD902" s="126"/>
      <c r="TE902" s="126"/>
      <c r="TF902" s="126"/>
      <c r="TG902" s="126"/>
      <c r="TH902" s="126"/>
      <c r="TI902" s="126"/>
      <c r="TJ902" s="126"/>
      <c r="TK902" s="126"/>
      <c r="TL902" s="126"/>
      <c r="TM902" s="126"/>
      <c r="TN902" s="126"/>
      <c r="TO902" s="126"/>
      <c r="TP902" s="126"/>
      <c r="TQ902" s="126"/>
      <c r="TR902" s="126"/>
      <c r="TS902" s="126"/>
      <c r="TT902" s="126"/>
      <c r="TU902" s="126"/>
      <c r="TV902" s="126"/>
      <c r="TW902" s="126"/>
      <c r="TX902" s="126"/>
      <c r="TY902" s="126"/>
      <c r="TZ902" s="126"/>
      <c r="UA902" s="126"/>
      <c r="UB902" s="126"/>
      <c r="UC902" s="126"/>
      <c r="UD902" s="126"/>
      <c r="UE902" s="126"/>
      <c r="UF902" s="126"/>
      <c r="UG902" s="126"/>
      <c r="UH902" s="126"/>
      <c r="UI902" s="126"/>
      <c r="UJ902" s="126"/>
      <c r="UK902" s="126"/>
      <c r="UL902" s="126"/>
      <c r="UM902" s="126"/>
      <c r="UN902" s="126"/>
      <c r="UO902" s="126"/>
      <c r="UP902" s="126"/>
      <c r="UQ902" s="126"/>
      <c r="UR902" s="126"/>
      <c r="US902" s="126"/>
      <c r="UT902" s="126"/>
      <c r="UU902" s="126"/>
      <c r="UV902" s="126"/>
      <c r="UW902" s="126"/>
      <c r="UX902" s="126"/>
      <c r="UY902" s="126"/>
      <c r="UZ902" s="126"/>
      <c r="VA902" s="126"/>
      <c r="VB902" s="126"/>
      <c r="VC902" s="126"/>
      <c r="VD902" s="126"/>
      <c r="VE902" s="126"/>
      <c r="VF902" s="126"/>
      <c r="VG902" s="126"/>
      <c r="VH902" s="126"/>
      <c r="VI902" s="126"/>
      <c r="VJ902" s="126"/>
      <c r="VK902" s="126"/>
      <c r="VL902" s="126"/>
      <c r="VM902" s="126"/>
      <c r="VN902" s="126"/>
      <c r="VO902" s="126"/>
      <c r="VP902" s="126"/>
      <c r="VQ902" s="126"/>
      <c r="VR902" s="126"/>
      <c r="VS902" s="126"/>
      <c r="VT902" s="126"/>
      <c r="VU902" s="126"/>
      <c r="VV902" s="126"/>
      <c r="VW902" s="126"/>
      <c r="VX902" s="126"/>
      <c r="VY902" s="126"/>
      <c r="VZ902" s="126"/>
      <c r="WA902" s="126"/>
      <c r="WB902" s="126"/>
      <c r="WC902" s="126"/>
      <c r="WD902" s="126"/>
      <c r="WE902" s="126"/>
      <c r="WF902" s="126"/>
      <c r="WG902" s="126"/>
      <c r="WH902" s="126"/>
      <c r="WI902" s="126"/>
      <c r="WJ902" s="126"/>
      <c r="WK902" s="126"/>
      <c r="WL902" s="126"/>
      <c r="WM902" s="126"/>
      <c r="WN902" s="126"/>
      <c r="WO902" s="126"/>
      <c r="WP902" s="126"/>
      <c r="WQ902" s="126"/>
      <c r="WR902" s="126"/>
      <c r="WS902" s="126"/>
      <c r="WT902" s="126"/>
      <c r="WU902" s="126"/>
      <c r="WV902" s="126"/>
      <c r="WW902" s="126"/>
      <c r="WX902" s="126"/>
      <c r="WY902" s="126"/>
      <c r="WZ902" s="126"/>
      <c r="XA902" s="126"/>
      <c r="XB902" s="126"/>
      <c r="XC902" s="126"/>
      <c r="XD902" s="126"/>
      <c r="XE902" s="126"/>
      <c r="XF902" s="126"/>
      <c r="XG902" s="126"/>
      <c r="XH902" s="126"/>
      <c r="XI902" s="126"/>
      <c r="XJ902" s="126"/>
      <c r="XK902" s="126"/>
      <c r="XL902" s="126"/>
      <c r="XM902" s="126"/>
      <c r="XN902" s="126"/>
      <c r="XO902" s="126"/>
      <c r="XP902" s="126"/>
      <c r="XQ902" s="126"/>
      <c r="XR902" s="126"/>
      <c r="XS902" s="126"/>
      <c r="XT902" s="126"/>
      <c r="XU902" s="126"/>
      <c r="XV902" s="126"/>
      <c r="XW902" s="126"/>
      <c r="XX902" s="126"/>
      <c r="XY902" s="126"/>
      <c r="XZ902" s="126"/>
      <c r="YA902" s="126"/>
      <c r="YB902" s="126"/>
      <c r="YC902" s="126"/>
      <c r="YD902" s="126"/>
      <c r="YE902" s="126"/>
      <c r="YF902" s="126"/>
      <c r="YG902" s="126"/>
      <c r="YH902" s="126"/>
      <c r="YI902" s="126"/>
      <c r="YJ902" s="126"/>
      <c r="YK902" s="126"/>
      <c r="YL902" s="126"/>
      <c r="YM902" s="126"/>
      <c r="YN902" s="126"/>
      <c r="YO902" s="126"/>
      <c r="YP902" s="126"/>
      <c r="YQ902" s="126"/>
      <c r="YR902" s="126"/>
      <c r="YS902" s="126"/>
      <c r="YT902" s="126"/>
      <c r="YU902" s="126"/>
      <c r="YV902" s="126"/>
      <c r="YW902" s="126"/>
      <c r="YX902" s="126"/>
      <c r="YY902" s="126"/>
      <c r="YZ902" s="126"/>
      <c r="ZA902" s="126"/>
      <c r="ZB902" s="126"/>
      <c r="ZC902" s="126"/>
      <c r="ZD902" s="126"/>
      <c r="ZE902" s="126"/>
      <c r="ZF902" s="126"/>
      <c r="ZG902" s="126"/>
      <c r="ZH902" s="126"/>
      <c r="ZI902" s="126"/>
      <c r="ZJ902" s="126"/>
      <c r="ZK902" s="126"/>
      <c r="ZL902" s="126"/>
      <c r="ZM902" s="126"/>
      <c r="ZN902" s="126"/>
      <c r="ZO902" s="126"/>
      <c r="ZP902" s="126"/>
      <c r="ZQ902" s="126"/>
      <c r="ZR902" s="126"/>
      <c r="ZS902" s="126"/>
      <c r="ZT902" s="126"/>
      <c r="ZU902" s="126"/>
      <c r="ZV902" s="126"/>
      <c r="ZW902" s="126"/>
      <c r="ZX902" s="126"/>
      <c r="ZY902" s="126"/>
      <c r="ZZ902" s="126"/>
      <c r="AAA902" s="126"/>
      <c r="AAB902" s="126"/>
      <c r="AAC902" s="126"/>
      <c r="AAD902" s="126"/>
      <c r="AAE902" s="126"/>
      <c r="AAF902" s="126"/>
      <c r="AAG902" s="126"/>
      <c r="AAH902" s="126"/>
      <c r="AAI902" s="126"/>
      <c r="AAJ902" s="126"/>
      <c r="AAK902" s="126"/>
      <c r="AAL902" s="126"/>
      <c r="AAM902" s="126"/>
      <c r="AAN902" s="126"/>
      <c r="AAO902" s="126"/>
      <c r="AAP902" s="126"/>
      <c r="AAQ902" s="126"/>
      <c r="AAR902" s="126"/>
      <c r="AAS902" s="126"/>
      <c r="AAT902" s="126"/>
      <c r="AAU902" s="126"/>
      <c r="AAV902" s="126"/>
      <c r="AAW902" s="126"/>
      <c r="AAX902" s="126"/>
      <c r="AAY902" s="126"/>
      <c r="AAZ902" s="126"/>
      <c r="ABA902" s="126"/>
      <c r="ABB902" s="126"/>
      <c r="ABC902" s="126"/>
      <c r="ABD902" s="126"/>
      <c r="ABE902" s="126"/>
      <c r="ABF902" s="126"/>
      <c r="ABG902" s="126"/>
      <c r="ABH902" s="126"/>
      <c r="ABI902" s="126"/>
      <c r="ABJ902" s="126"/>
      <c r="ABK902" s="126"/>
      <c r="ABL902" s="126"/>
      <c r="ABM902" s="126"/>
      <c r="ABN902" s="126"/>
      <c r="ABO902" s="126"/>
      <c r="ABP902" s="126"/>
      <c r="ABQ902" s="126"/>
      <c r="ABR902" s="126"/>
      <c r="ABS902" s="126"/>
      <c r="ABT902" s="126"/>
      <c r="ABU902" s="126"/>
      <c r="ABV902" s="126"/>
      <c r="ABW902" s="126"/>
      <c r="ABX902" s="126"/>
      <c r="ABY902" s="126"/>
      <c r="ABZ902" s="126"/>
      <c r="ACA902" s="126"/>
      <c r="ACB902" s="126"/>
      <c r="ACC902" s="126"/>
      <c r="ACD902" s="126"/>
      <c r="ACE902" s="126"/>
      <c r="ACF902" s="126"/>
      <c r="ACG902" s="126"/>
      <c r="ACH902" s="126"/>
      <c r="ACI902" s="126"/>
      <c r="ACJ902" s="126"/>
      <c r="ACK902" s="126"/>
      <c r="ACL902" s="126"/>
      <c r="ACM902" s="126"/>
      <c r="ACN902" s="126"/>
      <c r="ACO902" s="126"/>
      <c r="ACP902" s="126"/>
      <c r="ACQ902" s="126"/>
      <c r="ACR902" s="126"/>
      <c r="ACS902" s="126"/>
      <c r="ACT902" s="126"/>
      <c r="ACU902" s="126"/>
      <c r="ACV902" s="126"/>
      <c r="ACW902" s="126"/>
      <c r="ACX902" s="126"/>
      <c r="ACY902" s="126"/>
      <c r="ACZ902" s="126"/>
      <c r="ADA902" s="126"/>
      <c r="ADB902" s="126"/>
      <c r="ADC902" s="126"/>
      <c r="ADD902" s="126"/>
      <c r="ADE902" s="126"/>
      <c r="ADF902" s="126"/>
      <c r="ADG902" s="126"/>
      <c r="ADH902" s="126"/>
      <c r="ADI902" s="126"/>
      <c r="ADJ902" s="126"/>
      <c r="ADK902" s="126"/>
      <c r="ADL902" s="126"/>
      <c r="ADM902" s="126"/>
      <c r="ADN902" s="126"/>
      <c r="ADO902" s="126"/>
      <c r="ADP902" s="126"/>
      <c r="ADQ902" s="126"/>
      <c r="ADR902" s="126"/>
      <c r="ADS902" s="126"/>
      <c r="ADT902" s="126"/>
      <c r="ADU902" s="126"/>
      <c r="ADV902" s="126"/>
      <c r="ADW902" s="126"/>
      <c r="ADX902" s="126"/>
      <c r="ADY902" s="126"/>
      <c r="ADZ902" s="126"/>
      <c r="AEA902" s="126"/>
      <c r="AEB902" s="126"/>
      <c r="AEC902" s="126"/>
      <c r="AED902" s="126"/>
      <c r="AEE902" s="126"/>
      <c r="AEF902" s="126"/>
      <c r="AEG902" s="126"/>
      <c r="AEH902" s="126"/>
      <c r="AEI902" s="126"/>
      <c r="AEJ902" s="126"/>
      <c r="AEK902" s="126"/>
      <c r="AEL902" s="126"/>
      <c r="AEM902" s="126"/>
      <c r="AEN902" s="126"/>
      <c r="AEO902" s="126"/>
      <c r="AEP902" s="126"/>
      <c r="AEQ902" s="126"/>
      <c r="AER902" s="126"/>
      <c r="AES902" s="126"/>
      <c r="AET902" s="126"/>
      <c r="AEU902" s="126"/>
      <c r="AEV902" s="126"/>
      <c r="AEW902" s="126"/>
      <c r="AEX902" s="126"/>
      <c r="AEY902" s="126"/>
      <c r="AEZ902" s="126"/>
      <c r="AFA902" s="126"/>
      <c r="AFB902" s="126"/>
      <c r="AFC902" s="126"/>
      <c r="AFD902" s="126"/>
      <c r="AFE902" s="126"/>
      <c r="AFF902" s="126"/>
      <c r="AFG902" s="126"/>
      <c r="AFH902" s="126"/>
      <c r="AFI902" s="126"/>
      <c r="AFJ902" s="126"/>
      <c r="AFK902" s="126"/>
      <c r="AFL902" s="126"/>
      <c r="AFM902" s="126"/>
      <c r="AFN902" s="126"/>
      <c r="AFO902" s="126"/>
      <c r="AFP902" s="126"/>
      <c r="AFQ902" s="126"/>
      <c r="AFR902" s="126"/>
      <c r="AFS902" s="126"/>
      <c r="AFT902" s="126"/>
      <c r="AFU902" s="126"/>
      <c r="AFV902" s="126"/>
      <c r="AFW902" s="126"/>
      <c r="AFX902" s="126"/>
      <c r="AFY902" s="126"/>
      <c r="AFZ902" s="126"/>
      <c r="AGA902" s="126"/>
      <c r="AGB902" s="126"/>
      <c r="AGC902" s="126"/>
      <c r="AGD902" s="126"/>
      <c r="AGE902" s="126"/>
      <c r="AGF902" s="126"/>
      <c r="AGG902" s="126"/>
      <c r="AGH902" s="126"/>
      <c r="AGI902" s="126"/>
      <c r="AGJ902" s="126"/>
      <c r="AGK902" s="126"/>
      <c r="AGL902" s="126"/>
      <c r="AGM902" s="126"/>
      <c r="AGN902" s="126"/>
      <c r="AGO902" s="126"/>
      <c r="AGP902" s="126"/>
      <c r="AGQ902" s="126"/>
      <c r="AGR902" s="126"/>
      <c r="AGS902" s="126"/>
      <c r="AGT902" s="126"/>
      <c r="AGU902" s="126"/>
      <c r="AGV902" s="126"/>
      <c r="AGW902" s="126"/>
      <c r="AGX902" s="126"/>
      <c r="AGY902" s="126"/>
      <c r="AGZ902" s="126"/>
      <c r="AHA902" s="126"/>
      <c r="AHB902" s="126"/>
      <c r="AHC902" s="126"/>
      <c r="AHD902" s="126"/>
      <c r="AHE902" s="126"/>
      <c r="AHF902" s="126"/>
      <c r="AHG902" s="126"/>
      <c r="AHH902" s="126"/>
      <c r="AHI902" s="126"/>
      <c r="AHJ902" s="126"/>
      <c r="AHK902" s="126"/>
      <c r="AHL902" s="126"/>
      <c r="AHM902" s="126"/>
      <c r="AHN902" s="126"/>
      <c r="AHO902" s="126"/>
      <c r="AHP902" s="126"/>
      <c r="AHQ902" s="126"/>
      <c r="AHR902" s="126"/>
      <c r="AHS902" s="126"/>
      <c r="AHT902" s="126"/>
      <c r="AHU902" s="126"/>
      <c r="AHV902" s="126"/>
      <c r="AHW902" s="126"/>
      <c r="AHX902" s="126"/>
      <c r="AHY902" s="126"/>
      <c r="AHZ902" s="126"/>
      <c r="AIA902" s="126"/>
      <c r="AIB902" s="126"/>
      <c r="AIC902" s="126"/>
      <c r="AID902" s="126"/>
      <c r="AIE902" s="126"/>
      <c r="AIF902" s="126"/>
      <c r="AIG902" s="126"/>
      <c r="AIH902" s="126"/>
      <c r="AII902" s="126"/>
      <c r="AIJ902" s="126"/>
      <c r="AIK902" s="126"/>
      <c r="AIL902" s="126"/>
      <c r="AIM902" s="126"/>
      <c r="AIN902" s="126"/>
      <c r="AIO902" s="126"/>
      <c r="AIP902" s="126"/>
      <c r="AIQ902" s="126"/>
      <c r="AIR902" s="126"/>
      <c r="AIS902" s="126"/>
      <c r="AIT902" s="126"/>
      <c r="AIU902" s="126"/>
      <c r="AIV902" s="126"/>
      <c r="AIW902" s="126"/>
      <c r="AIX902" s="126"/>
      <c r="AIY902" s="126"/>
      <c r="AIZ902" s="126"/>
      <c r="AJA902" s="126"/>
      <c r="AJB902" s="126"/>
      <c r="AJC902" s="126"/>
      <c r="AJD902" s="126"/>
      <c r="AJE902" s="126"/>
      <c r="AJF902" s="126"/>
      <c r="AJG902" s="126"/>
      <c r="AJH902" s="126"/>
      <c r="AJI902" s="126"/>
      <c r="AJJ902" s="126"/>
      <c r="AJK902" s="126"/>
      <c r="AJL902" s="126"/>
      <c r="AJM902" s="126"/>
      <c r="AJN902" s="126"/>
      <c r="AJO902" s="126"/>
      <c r="AJP902" s="126"/>
      <c r="AJQ902" s="126"/>
      <c r="AJR902" s="126"/>
      <c r="AJS902" s="126"/>
      <c r="AJT902" s="126"/>
      <c r="AJU902" s="126"/>
      <c r="AJV902" s="126"/>
      <c r="AJW902" s="126"/>
      <c r="AJX902" s="126"/>
      <c r="AJY902" s="126"/>
      <c r="AJZ902" s="126"/>
      <c r="AKA902" s="126"/>
      <c r="AKB902" s="126"/>
      <c r="AKC902" s="126"/>
      <c r="AKD902" s="126"/>
      <c r="AKE902" s="126"/>
      <c r="AKF902" s="126"/>
      <c r="AKG902" s="126"/>
      <c r="AKH902" s="126"/>
      <c r="AKI902" s="126"/>
      <c r="AKJ902" s="126"/>
      <c r="AKK902" s="126"/>
      <c r="AKL902" s="126"/>
      <c r="AKM902" s="126"/>
      <c r="AKN902" s="126"/>
      <c r="AKO902" s="126"/>
      <c r="AKP902" s="126"/>
      <c r="AKQ902" s="126"/>
      <c r="AKR902" s="126"/>
      <c r="AKS902" s="126"/>
      <c r="AKT902" s="126"/>
      <c r="AKU902" s="126"/>
      <c r="AKV902" s="126"/>
      <c r="AKW902" s="126"/>
      <c r="AKX902" s="126"/>
    </row>
    <row r="903" spans="1:986" ht="15.75" x14ac:dyDescent="0.25">
      <c r="A903" s="124"/>
      <c r="B903" s="124"/>
      <c r="C903" s="124"/>
      <c r="D903" s="124"/>
      <c r="E903" s="124"/>
      <c r="F903" s="124"/>
      <c r="G903" s="124"/>
      <c r="H903" s="124"/>
      <c r="I903" s="124"/>
      <c r="J903" s="40"/>
      <c r="K903" s="120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26"/>
      <c r="AG903" s="126"/>
      <c r="AH903" s="126"/>
      <c r="AI903" s="126"/>
      <c r="AJ903" s="126"/>
      <c r="AK903" s="126"/>
      <c r="AL903" s="126"/>
      <c r="AM903" s="126"/>
      <c r="AN903" s="126"/>
      <c r="AO903" s="126"/>
      <c r="AP903" s="126"/>
      <c r="AQ903" s="126"/>
      <c r="AR903" s="126"/>
      <c r="AS903" s="126"/>
      <c r="AT903" s="126"/>
      <c r="AU903" s="126"/>
      <c r="AV903" s="126"/>
      <c r="AW903" s="126"/>
      <c r="AX903" s="126"/>
      <c r="AY903" s="126"/>
      <c r="AZ903" s="126"/>
      <c r="BA903" s="126"/>
      <c r="BB903" s="126"/>
      <c r="BC903" s="126"/>
      <c r="BD903" s="126"/>
      <c r="BE903" s="126"/>
      <c r="BF903" s="126"/>
      <c r="BG903" s="126"/>
      <c r="BH903" s="126"/>
      <c r="BI903" s="126"/>
      <c r="BJ903" s="126"/>
      <c r="BK903" s="126"/>
      <c r="BL903" s="126"/>
      <c r="BM903" s="126"/>
      <c r="BN903" s="126"/>
      <c r="BO903" s="126"/>
      <c r="BP903" s="126"/>
      <c r="BQ903" s="126"/>
      <c r="BR903" s="126"/>
      <c r="BS903" s="126"/>
      <c r="BT903" s="126"/>
      <c r="BU903" s="126"/>
      <c r="BV903" s="126"/>
      <c r="BW903" s="126"/>
      <c r="BX903" s="126"/>
      <c r="BY903" s="126"/>
      <c r="BZ903" s="126"/>
      <c r="CA903" s="126"/>
      <c r="CB903" s="126"/>
      <c r="CC903" s="126"/>
      <c r="CD903" s="126"/>
      <c r="CE903" s="126"/>
      <c r="CF903" s="126"/>
      <c r="CG903" s="126"/>
      <c r="CH903" s="126"/>
      <c r="CI903" s="126"/>
      <c r="CJ903" s="126"/>
      <c r="CK903" s="126"/>
      <c r="CL903" s="126"/>
      <c r="CM903" s="126"/>
      <c r="CN903" s="126"/>
      <c r="CO903" s="126"/>
      <c r="CP903" s="126"/>
      <c r="CQ903" s="126"/>
      <c r="CR903" s="126"/>
      <c r="CS903" s="126"/>
      <c r="CT903" s="126"/>
      <c r="CU903" s="126"/>
      <c r="CV903" s="126"/>
      <c r="CW903" s="126"/>
      <c r="CX903" s="126"/>
      <c r="CY903" s="126"/>
      <c r="CZ903" s="126"/>
      <c r="DA903" s="126"/>
      <c r="DB903" s="126"/>
      <c r="DC903" s="126"/>
      <c r="DD903" s="126"/>
      <c r="DE903" s="126"/>
      <c r="DF903" s="126"/>
      <c r="DG903" s="126"/>
      <c r="DH903" s="126"/>
      <c r="DI903" s="126"/>
      <c r="DJ903" s="126"/>
      <c r="DK903" s="126"/>
      <c r="DL903" s="126"/>
      <c r="DM903" s="126"/>
      <c r="DN903" s="126"/>
      <c r="DO903" s="126"/>
      <c r="DP903" s="126"/>
      <c r="DQ903" s="126"/>
      <c r="DR903" s="126"/>
      <c r="DS903" s="126"/>
      <c r="DT903" s="126"/>
      <c r="DU903" s="126"/>
      <c r="DV903" s="126"/>
      <c r="DW903" s="126"/>
      <c r="DX903" s="126"/>
      <c r="DY903" s="126"/>
      <c r="DZ903" s="126"/>
      <c r="EA903" s="126"/>
      <c r="EB903" s="126"/>
      <c r="EC903" s="126"/>
      <c r="ED903" s="126"/>
      <c r="EE903" s="126"/>
      <c r="EF903" s="126"/>
      <c r="EG903" s="126"/>
      <c r="EH903" s="126"/>
      <c r="EI903" s="126"/>
      <c r="EJ903" s="126"/>
      <c r="EK903" s="126"/>
      <c r="EL903" s="126"/>
      <c r="EM903" s="126"/>
      <c r="EN903" s="126"/>
      <c r="EO903" s="126"/>
      <c r="EP903" s="126"/>
      <c r="EQ903" s="126"/>
      <c r="ER903" s="126"/>
      <c r="ES903" s="126"/>
      <c r="ET903" s="126"/>
      <c r="EU903" s="126"/>
      <c r="EV903" s="126"/>
      <c r="EW903" s="126"/>
      <c r="EX903" s="126"/>
      <c r="EY903" s="126"/>
      <c r="EZ903" s="126"/>
      <c r="FA903" s="126"/>
      <c r="FB903" s="126"/>
      <c r="FC903" s="126"/>
      <c r="FD903" s="126"/>
      <c r="FE903" s="126"/>
      <c r="FF903" s="126"/>
      <c r="FG903" s="126"/>
      <c r="FH903" s="126"/>
      <c r="FI903" s="126"/>
      <c r="FJ903" s="126"/>
      <c r="FK903" s="126"/>
      <c r="FL903" s="126"/>
      <c r="FM903" s="126"/>
      <c r="FN903" s="126"/>
      <c r="FO903" s="126"/>
      <c r="FP903" s="126"/>
      <c r="FQ903" s="126"/>
      <c r="FR903" s="126"/>
      <c r="FS903" s="126"/>
      <c r="FT903" s="126"/>
      <c r="FU903" s="126"/>
      <c r="FV903" s="126"/>
      <c r="FW903" s="126"/>
      <c r="FX903" s="126"/>
      <c r="FY903" s="126"/>
      <c r="FZ903" s="126"/>
      <c r="GA903" s="126"/>
      <c r="GB903" s="126"/>
      <c r="GC903" s="126"/>
      <c r="GD903" s="126"/>
      <c r="GE903" s="126"/>
      <c r="GF903" s="126"/>
      <c r="GG903" s="126"/>
      <c r="GH903" s="126"/>
      <c r="GI903" s="126"/>
      <c r="GJ903" s="126"/>
      <c r="GK903" s="126"/>
      <c r="GL903" s="126"/>
      <c r="GM903" s="126"/>
      <c r="GN903" s="126"/>
      <c r="GO903" s="126"/>
      <c r="GP903" s="126"/>
      <c r="GQ903" s="126"/>
      <c r="GR903" s="126"/>
      <c r="GS903" s="126"/>
      <c r="GT903" s="126"/>
      <c r="GU903" s="126"/>
      <c r="GV903" s="126"/>
      <c r="GW903" s="126"/>
      <c r="GX903" s="126"/>
      <c r="GY903" s="126"/>
      <c r="GZ903" s="126"/>
      <c r="HA903" s="126"/>
      <c r="HB903" s="126"/>
      <c r="HC903" s="126"/>
      <c r="HD903" s="126"/>
      <c r="HE903" s="126"/>
      <c r="HF903" s="126"/>
      <c r="HG903" s="126"/>
      <c r="HH903" s="126"/>
      <c r="HI903" s="126"/>
      <c r="HJ903" s="126"/>
      <c r="HK903" s="126"/>
      <c r="HL903" s="126"/>
      <c r="HM903" s="126"/>
      <c r="HN903" s="126"/>
      <c r="HO903" s="126"/>
      <c r="HP903" s="126"/>
      <c r="HQ903" s="126"/>
      <c r="HR903" s="126"/>
      <c r="HS903" s="126"/>
      <c r="HT903" s="126"/>
      <c r="HU903" s="126"/>
      <c r="HV903" s="126"/>
      <c r="HW903" s="126"/>
      <c r="HX903" s="126"/>
      <c r="HY903" s="126"/>
      <c r="HZ903" s="126"/>
      <c r="IA903" s="126"/>
      <c r="IB903" s="126"/>
      <c r="IC903" s="126"/>
      <c r="ID903" s="126"/>
      <c r="IE903" s="126"/>
      <c r="IF903" s="126"/>
      <c r="IG903" s="126"/>
      <c r="IH903" s="126"/>
      <c r="II903" s="126"/>
      <c r="IJ903" s="126"/>
      <c r="IK903" s="126"/>
      <c r="IL903" s="126"/>
      <c r="IM903" s="126"/>
      <c r="IN903" s="126"/>
      <c r="IO903" s="126"/>
      <c r="IP903" s="126"/>
      <c r="IQ903" s="126"/>
      <c r="IR903" s="126"/>
      <c r="IS903" s="126"/>
      <c r="IT903" s="126"/>
      <c r="IU903" s="126"/>
      <c r="IV903" s="126"/>
      <c r="IW903" s="126"/>
      <c r="IX903" s="126"/>
      <c r="IY903" s="126"/>
      <c r="IZ903" s="126"/>
      <c r="JA903" s="126"/>
      <c r="JB903" s="126"/>
      <c r="JC903" s="126"/>
      <c r="JD903" s="126"/>
      <c r="JE903" s="126"/>
      <c r="JF903" s="126"/>
      <c r="JG903" s="126"/>
      <c r="JH903" s="126"/>
      <c r="JI903" s="126"/>
      <c r="JJ903" s="126"/>
      <c r="JK903" s="126"/>
      <c r="JL903" s="126"/>
      <c r="JM903" s="126"/>
      <c r="JN903" s="126"/>
      <c r="JO903" s="126"/>
      <c r="JP903" s="126"/>
      <c r="JQ903" s="126"/>
      <c r="JR903" s="126"/>
      <c r="JS903" s="126"/>
      <c r="JT903" s="126"/>
      <c r="JU903" s="126"/>
      <c r="JV903" s="126"/>
      <c r="JW903" s="126"/>
      <c r="JX903" s="126"/>
      <c r="JY903" s="126"/>
      <c r="JZ903" s="126"/>
      <c r="KA903" s="126"/>
      <c r="KB903" s="126"/>
      <c r="KC903" s="126"/>
      <c r="KD903" s="126"/>
      <c r="KE903" s="126"/>
      <c r="KF903" s="126"/>
      <c r="KG903" s="126"/>
      <c r="KH903" s="126"/>
      <c r="KI903" s="126"/>
      <c r="KJ903" s="126"/>
      <c r="KK903" s="126"/>
      <c r="KL903" s="126"/>
      <c r="KM903" s="126"/>
      <c r="KN903" s="126"/>
      <c r="KO903" s="126"/>
      <c r="KP903" s="126"/>
      <c r="KQ903" s="126"/>
      <c r="KR903" s="126"/>
      <c r="KS903" s="126"/>
      <c r="KT903" s="126"/>
      <c r="KU903" s="126"/>
      <c r="KV903" s="126"/>
      <c r="KW903" s="126"/>
      <c r="KX903" s="126"/>
      <c r="KY903" s="126"/>
      <c r="KZ903" s="126"/>
      <c r="LA903" s="126"/>
      <c r="LB903" s="126"/>
      <c r="LC903" s="126"/>
      <c r="LD903" s="126"/>
      <c r="LE903" s="126"/>
      <c r="LF903" s="126"/>
      <c r="LG903" s="126"/>
      <c r="LH903" s="126"/>
      <c r="LI903" s="126"/>
      <c r="LJ903" s="126"/>
      <c r="LK903" s="126"/>
      <c r="LL903" s="126"/>
      <c r="LM903" s="126"/>
      <c r="LN903" s="126"/>
      <c r="LO903" s="126"/>
      <c r="LP903" s="126"/>
      <c r="LQ903" s="126"/>
      <c r="LR903" s="126"/>
      <c r="LS903" s="126"/>
      <c r="LT903" s="126"/>
      <c r="LU903" s="126"/>
      <c r="LV903" s="126"/>
      <c r="LW903" s="126"/>
      <c r="LX903" s="126"/>
      <c r="LY903" s="126"/>
      <c r="LZ903" s="126"/>
      <c r="MA903" s="126"/>
      <c r="MB903" s="126"/>
      <c r="MC903" s="126"/>
      <c r="MD903" s="126"/>
      <c r="ME903" s="126"/>
      <c r="MF903" s="126"/>
      <c r="MG903" s="126"/>
      <c r="MH903" s="126"/>
      <c r="MI903" s="126"/>
      <c r="MJ903" s="126"/>
      <c r="MK903" s="126"/>
      <c r="ML903" s="126"/>
      <c r="MM903" s="126"/>
      <c r="MN903" s="126"/>
      <c r="MO903" s="126"/>
      <c r="MP903" s="126"/>
      <c r="MQ903" s="126"/>
      <c r="MR903" s="126"/>
      <c r="MS903" s="126"/>
      <c r="MT903" s="126"/>
      <c r="MU903" s="126"/>
      <c r="MV903" s="126"/>
      <c r="MW903" s="126"/>
      <c r="MX903" s="126"/>
      <c r="MY903" s="126"/>
      <c r="MZ903" s="126"/>
      <c r="NA903" s="126"/>
      <c r="NB903" s="126"/>
      <c r="NC903" s="126"/>
      <c r="ND903" s="126"/>
      <c r="NE903" s="126"/>
      <c r="NF903" s="126"/>
      <c r="NG903" s="126"/>
      <c r="NH903" s="126"/>
      <c r="NI903" s="126"/>
      <c r="NJ903" s="126"/>
      <c r="NK903" s="126"/>
      <c r="NL903" s="126"/>
      <c r="NM903" s="126"/>
      <c r="NN903" s="126"/>
      <c r="NO903" s="126"/>
      <c r="NP903" s="126"/>
      <c r="NQ903" s="126"/>
      <c r="NR903" s="126"/>
      <c r="NS903" s="126"/>
      <c r="NT903" s="126"/>
      <c r="NU903" s="126"/>
      <c r="NV903" s="126"/>
      <c r="NW903" s="126"/>
      <c r="NX903" s="126"/>
      <c r="NY903" s="126"/>
      <c r="NZ903" s="126"/>
      <c r="OA903" s="126"/>
      <c r="OB903" s="126"/>
      <c r="OC903" s="126"/>
      <c r="OD903" s="126"/>
      <c r="OE903" s="126"/>
      <c r="OF903" s="126"/>
      <c r="OG903" s="126"/>
      <c r="OH903" s="126"/>
      <c r="OI903" s="126"/>
      <c r="OJ903" s="126"/>
      <c r="OK903" s="126"/>
      <c r="OL903" s="126"/>
      <c r="OM903" s="126"/>
      <c r="ON903" s="126"/>
      <c r="OO903" s="126"/>
      <c r="OP903" s="126"/>
      <c r="OQ903" s="126"/>
      <c r="OR903" s="126"/>
      <c r="OS903" s="126"/>
      <c r="OT903" s="126"/>
      <c r="OU903" s="126"/>
      <c r="OV903" s="126"/>
      <c r="OW903" s="126"/>
      <c r="OX903" s="126"/>
      <c r="OY903" s="126"/>
      <c r="OZ903" s="126"/>
      <c r="PA903" s="126"/>
      <c r="PB903" s="126"/>
      <c r="PC903" s="126"/>
      <c r="PD903" s="126"/>
      <c r="PE903" s="126"/>
      <c r="PF903" s="126"/>
      <c r="PG903" s="126"/>
      <c r="PH903" s="126"/>
      <c r="PI903" s="126"/>
      <c r="PJ903" s="126"/>
      <c r="PK903" s="126"/>
      <c r="PL903" s="126"/>
      <c r="PM903" s="126"/>
      <c r="PN903" s="126"/>
      <c r="PO903" s="126"/>
      <c r="PP903" s="126"/>
      <c r="PQ903" s="126"/>
      <c r="PR903" s="126"/>
      <c r="PS903" s="126"/>
      <c r="PT903" s="126"/>
      <c r="PU903" s="126"/>
      <c r="PV903" s="126"/>
      <c r="PW903" s="126"/>
      <c r="PX903" s="126"/>
      <c r="PY903" s="126"/>
      <c r="PZ903" s="126"/>
      <c r="QA903" s="126"/>
      <c r="QB903" s="126"/>
      <c r="QC903" s="126"/>
      <c r="QD903" s="126"/>
      <c r="QE903" s="126"/>
      <c r="QF903" s="126"/>
      <c r="QG903" s="126"/>
      <c r="QH903" s="126"/>
      <c r="QI903" s="126"/>
      <c r="QJ903" s="126"/>
      <c r="QK903" s="126"/>
      <c r="QL903" s="126"/>
      <c r="QM903" s="126"/>
      <c r="QN903" s="126"/>
      <c r="QO903" s="126"/>
      <c r="QP903" s="126"/>
      <c r="QQ903" s="126"/>
      <c r="QR903" s="126"/>
      <c r="QS903" s="126"/>
      <c r="QT903" s="126"/>
      <c r="QU903" s="126"/>
      <c r="QV903" s="126"/>
      <c r="QW903" s="126"/>
      <c r="QX903" s="126"/>
      <c r="QY903" s="126"/>
      <c r="QZ903" s="126"/>
      <c r="RA903" s="126"/>
      <c r="RB903" s="126"/>
      <c r="RC903" s="126"/>
      <c r="RD903" s="126"/>
      <c r="RE903" s="126"/>
      <c r="RF903" s="126"/>
      <c r="RG903" s="126"/>
      <c r="RH903" s="126"/>
      <c r="RI903" s="126"/>
      <c r="RJ903" s="126"/>
      <c r="RK903" s="126"/>
      <c r="RL903" s="126"/>
      <c r="RM903" s="126"/>
      <c r="RN903" s="126"/>
      <c r="RO903" s="126"/>
      <c r="RP903" s="126"/>
      <c r="RQ903" s="126"/>
      <c r="RR903" s="126"/>
      <c r="RS903" s="126"/>
      <c r="RT903" s="126"/>
      <c r="RU903" s="126"/>
      <c r="RV903" s="126"/>
      <c r="RW903" s="126"/>
      <c r="RX903" s="126"/>
      <c r="RY903" s="126"/>
      <c r="RZ903" s="126"/>
      <c r="SA903" s="126"/>
      <c r="SB903" s="126"/>
      <c r="SC903" s="126"/>
      <c r="SD903" s="126"/>
      <c r="SE903" s="126"/>
      <c r="SF903" s="126"/>
      <c r="SG903" s="126"/>
      <c r="SH903" s="126"/>
      <c r="SI903" s="126"/>
      <c r="SJ903" s="126"/>
      <c r="SK903" s="126"/>
      <c r="SL903" s="126"/>
      <c r="SM903" s="126"/>
      <c r="SN903" s="126"/>
      <c r="SO903" s="126"/>
      <c r="SP903" s="126"/>
      <c r="SQ903" s="126"/>
      <c r="SR903" s="126"/>
      <c r="SS903" s="126"/>
      <c r="ST903" s="126"/>
      <c r="SU903" s="126"/>
      <c r="SV903" s="126"/>
      <c r="SW903" s="126"/>
      <c r="SX903" s="126"/>
      <c r="SY903" s="126"/>
      <c r="SZ903" s="126"/>
      <c r="TA903" s="126"/>
      <c r="TB903" s="126"/>
      <c r="TC903" s="126"/>
      <c r="TD903" s="126"/>
      <c r="TE903" s="126"/>
      <c r="TF903" s="126"/>
      <c r="TG903" s="126"/>
      <c r="TH903" s="126"/>
      <c r="TI903" s="126"/>
      <c r="TJ903" s="126"/>
      <c r="TK903" s="126"/>
      <c r="TL903" s="126"/>
      <c r="TM903" s="126"/>
      <c r="TN903" s="126"/>
      <c r="TO903" s="126"/>
      <c r="TP903" s="126"/>
      <c r="TQ903" s="126"/>
      <c r="TR903" s="126"/>
      <c r="TS903" s="126"/>
      <c r="TT903" s="126"/>
      <c r="TU903" s="126"/>
      <c r="TV903" s="126"/>
      <c r="TW903" s="126"/>
      <c r="TX903" s="126"/>
      <c r="TY903" s="126"/>
      <c r="TZ903" s="126"/>
      <c r="UA903" s="126"/>
      <c r="UB903" s="126"/>
      <c r="UC903" s="126"/>
      <c r="UD903" s="126"/>
      <c r="UE903" s="126"/>
      <c r="UF903" s="126"/>
      <c r="UG903" s="126"/>
      <c r="UH903" s="126"/>
      <c r="UI903" s="126"/>
      <c r="UJ903" s="126"/>
      <c r="UK903" s="126"/>
      <c r="UL903" s="126"/>
      <c r="UM903" s="126"/>
      <c r="UN903" s="126"/>
      <c r="UO903" s="126"/>
      <c r="UP903" s="126"/>
      <c r="UQ903" s="126"/>
      <c r="UR903" s="126"/>
      <c r="US903" s="126"/>
      <c r="UT903" s="126"/>
      <c r="UU903" s="126"/>
      <c r="UV903" s="126"/>
      <c r="UW903" s="126"/>
      <c r="UX903" s="126"/>
      <c r="UY903" s="126"/>
      <c r="UZ903" s="126"/>
      <c r="VA903" s="126"/>
      <c r="VB903" s="126"/>
      <c r="VC903" s="126"/>
      <c r="VD903" s="126"/>
      <c r="VE903" s="126"/>
      <c r="VF903" s="126"/>
      <c r="VG903" s="126"/>
      <c r="VH903" s="126"/>
      <c r="VI903" s="126"/>
      <c r="VJ903" s="126"/>
      <c r="VK903" s="126"/>
      <c r="VL903" s="126"/>
      <c r="VM903" s="126"/>
      <c r="VN903" s="126"/>
      <c r="VO903" s="126"/>
      <c r="VP903" s="126"/>
      <c r="VQ903" s="126"/>
      <c r="VR903" s="126"/>
      <c r="VS903" s="126"/>
      <c r="VT903" s="126"/>
      <c r="VU903" s="126"/>
      <c r="VV903" s="126"/>
      <c r="VW903" s="126"/>
      <c r="VX903" s="126"/>
      <c r="VY903" s="126"/>
      <c r="VZ903" s="126"/>
      <c r="WA903" s="126"/>
      <c r="WB903" s="126"/>
      <c r="WC903" s="126"/>
      <c r="WD903" s="126"/>
      <c r="WE903" s="126"/>
      <c r="WF903" s="126"/>
      <c r="WG903" s="126"/>
      <c r="WH903" s="126"/>
      <c r="WI903" s="126"/>
      <c r="WJ903" s="126"/>
      <c r="WK903" s="126"/>
      <c r="WL903" s="126"/>
      <c r="WM903" s="126"/>
      <c r="WN903" s="126"/>
      <c r="WO903" s="126"/>
      <c r="WP903" s="126"/>
      <c r="WQ903" s="126"/>
      <c r="WR903" s="126"/>
      <c r="WS903" s="126"/>
      <c r="WT903" s="126"/>
      <c r="WU903" s="126"/>
      <c r="WV903" s="126"/>
      <c r="WW903" s="126"/>
      <c r="WX903" s="126"/>
      <c r="WY903" s="126"/>
      <c r="WZ903" s="126"/>
      <c r="XA903" s="126"/>
      <c r="XB903" s="126"/>
      <c r="XC903" s="126"/>
      <c r="XD903" s="126"/>
      <c r="XE903" s="126"/>
      <c r="XF903" s="126"/>
      <c r="XG903" s="126"/>
      <c r="XH903" s="126"/>
      <c r="XI903" s="126"/>
      <c r="XJ903" s="126"/>
      <c r="XK903" s="126"/>
      <c r="XL903" s="126"/>
      <c r="XM903" s="126"/>
      <c r="XN903" s="126"/>
      <c r="XO903" s="126"/>
      <c r="XP903" s="126"/>
      <c r="XQ903" s="126"/>
      <c r="XR903" s="126"/>
      <c r="XS903" s="126"/>
      <c r="XT903" s="126"/>
      <c r="XU903" s="126"/>
      <c r="XV903" s="126"/>
      <c r="XW903" s="126"/>
      <c r="XX903" s="126"/>
      <c r="XY903" s="126"/>
      <c r="XZ903" s="126"/>
      <c r="YA903" s="126"/>
      <c r="YB903" s="126"/>
      <c r="YC903" s="126"/>
      <c r="YD903" s="126"/>
      <c r="YE903" s="126"/>
      <c r="YF903" s="126"/>
      <c r="YG903" s="126"/>
      <c r="YH903" s="126"/>
      <c r="YI903" s="126"/>
      <c r="YJ903" s="126"/>
      <c r="YK903" s="126"/>
      <c r="YL903" s="126"/>
      <c r="YM903" s="126"/>
      <c r="YN903" s="126"/>
      <c r="YO903" s="126"/>
      <c r="YP903" s="126"/>
      <c r="YQ903" s="126"/>
      <c r="YR903" s="126"/>
      <c r="YS903" s="126"/>
      <c r="YT903" s="126"/>
      <c r="YU903" s="126"/>
      <c r="YV903" s="126"/>
      <c r="YW903" s="126"/>
      <c r="YX903" s="126"/>
      <c r="YY903" s="126"/>
      <c r="YZ903" s="126"/>
      <c r="ZA903" s="126"/>
      <c r="ZB903" s="126"/>
      <c r="ZC903" s="126"/>
      <c r="ZD903" s="126"/>
      <c r="ZE903" s="126"/>
      <c r="ZF903" s="126"/>
      <c r="ZG903" s="126"/>
      <c r="ZH903" s="126"/>
      <c r="ZI903" s="126"/>
      <c r="ZJ903" s="126"/>
      <c r="ZK903" s="126"/>
      <c r="ZL903" s="126"/>
      <c r="ZM903" s="126"/>
      <c r="ZN903" s="126"/>
      <c r="ZO903" s="126"/>
      <c r="ZP903" s="126"/>
      <c r="ZQ903" s="126"/>
      <c r="ZR903" s="126"/>
      <c r="ZS903" s="126"/>
      <c r="ZT903" s="126"/>
      <c r="ZU903" s="126"/>
      <c r="ZV903" s="126"/>
      <c r="ZW903" s="126"/>
      <c r="ZX903" s="126"/>
      <c r="ZY903" s="126"/>
      <c r="ZZ903" s="126"/>
      <c r="AAA903" s="126"/>
      <c r="AAB903" s="126"/>
      <c r="AAC903" s="126"/>
      <c r="AAD903" s="126"/>
      <c r="AAE903" s="126"/>
      <c r="AAF903" s="126"/>
      <c r="AAG903" s="126"/>
      <c r="AAH903" s="126"/>
      <c r="AAI903" s="126"/>
      <c r="AAJ903" s="126"/>
      <c r="AAK903" s="126"/>
      <c r="AAL903" s="126"/>
      <c r="AAM903" s="126"/>
      <c r="AAN903" s="126"/>
      <c r="AAO903" s="126"/>
      <c r="AAP903" s="126"/>
      <c r="AAQ903" s="126"/>
      <c r="AAR903" s="126"/>
      <c r="AAS903" s="126"/>
      <c r="AAT903" s="126"/>
      <c r="AAU903" s="126"/>
      <c r="AAV903" s="126"/>
      <c r="AAW903" s="126"/>
      <c r="AAX903" s="126"/>
      <c r="AAY903" s="126"/>
      <c r="AAZ903" s="126"/>
      <c r="ABA903" s="126"/>
      <c r="ABB903" s="126"/>
      <c r="ABC903" s="126"/>
      <c r="ABD903" s="126"/>
      <c r="ABE903" s="126"/>
      <c r="ABF903" s="126"/>
      <c r="ABG903" s="126"/>
      <c r="ABH903" s="126"/>
      <c r="ABI903" s="126"/>
      <c r="ABJ903" s="126"/>
      <c r="ABK903" s="126"/>
      <c r="ABL903" s="126"/>
      <c r="ABM903" s="126"/>
      <c r="ABN903" s="126"/>
      <c r="ABO903" s="126"/>
      <c r="ABP903" s="126"/>
      <c r="ABQ903" s="126"/>
      <c r="ABR903" s="126"/>
      <c r="ABS903" s="126"/>
      <c r="ABT903" s="126"/>
      <c r="ABU903" s="126"/>
      <c r="ABV903" s="126"/>
      <c r="ABW903" s="126"/>
      <c r="ABX903" s="126"/>
      <c r="ABY903" s="126"/>
      <c r="ABZ903" s="126"/>
      <c r="ACA903" s="126"/>
      <c r="ACB903" s="126"/>
      <c r="ACC903" s="126"/>
      <c r="ACD903" s="126"/>
      <c r="ACE903" s="126"/>
      <c r="ACF903" s="126"/>
      <c r="ACG903" s="126"/>
      <c r="ACH903" s="126"/>
      <c r="ACI903" s="126"/>
      <c r="ACJ903" s="126"/>
      <c r="ACK903" s="126"/>
      <c r="ACL903" s="126"/>
      <c r="ACM903" s="126"/>
      <c r="ACN903" s="126"/>
      <c r="ACO903" s="126"/>
      <c r="ACP903" s="126"/>
      <c r="ACQ903" s="126"/>
      <c r="ACR903" s="126"/>
      <c r="ACS903" s="126"/>
      <c r="ACT903" s="126"/>
      <c r="ACU903" s="126"/>
      <c r="ACV903" s="126"/>
      <c r="ACW903" s="126"/>
      <c r="ACX903" s="126"/>
      <c r="ACY903" s="126"/>
      <c r="ACZ903" s="126"/>
      <c r="ADA903" s="126"/>
      <c r="ADB903" s="126"/>
      <c r="ADC903" s="126"/>
      <c r="ADD903" s="126"/>
      <c r="ADE903" s="126"/>
      <c r="ADF903" s="126"/>
      <c r="ADG903" s="126"/>
      <c r="ADH903" s="126"/>
      <c r="ADI903" s="126"/>
      <c r="ADJ903" s="126"/>
      <c r="ADK903" s="126"/>
      <c r="ADL903" s="126"/>
      <c r="ADM903" s="126"/>
      <c r="ADN903" s="126"/>
      <c r="ADO903" s="126"/>
      <c r="ADP903" s="126"/>
      <c r="ADQ903" s="126"/>
      <c r="ADR903" s="126"/>
      <c r="ADS903" s="126"/>
      <c r="ADT903" s="126"/>
      <c r="ADU903" s="126"/>
      <c r="ADV903" s="126"/>
      <c r="ADW903" s="126"/>
      <c r="ADX903" s="126"/>
      <c r="ADY903" s="126"/>
      <c r="ADZ903" s="126"/>
      <c r="AEA903" s="126"/>
      <c r="AEB903" s="126"/>
      <c r="AEC903" s="126"/>
      <c r="AED903" s="126"/>
      <c r="AEE903" s="126"/>
      <c r="AEF903" s="126"/>
      <c r="AEG903" s="126"/>
      <c r="AEH903" s="126"/>
      <c r="AEI903" s="126"/>
      <c r="AEJ903" s="126"/>
      <c r="AEK903" s="126"/>
      <c r="AEL903" s="126"/>
      <c r="AEM903" s="126"/>
      <c r="AEN903" s="126"/>
      <c r="AEO903" s="126"/>
      <c r="AEP903" s="126"/>
      <c r="AEQ903" s="126"/>
      <c r="AER903" s="126"/>
      <c r="AES903" s="126"/>
      <c r="AET903" s="126"/>
      <c r="AEU903" s="126"/>
      <c r="AEV903" s="126"/>
      <c r="AEW903" s="126"/>
      <c r="AEX903" s="126"/>
      <c r="AEY903" s="126"/>
      <c r="AEZ903" s="126"/>
      <c r="AFA903" s="126"/>
      <c r="AFB903" s="126"/>
      <c r="AFC903" s="126"/>
      <c r="AFD903" s="126"/>
      <c r="AFE903" s="126"/>
      <c r="AFF903" s="126"/>
      <c r="AFG903" s="126"/>
      <c r="AFH903" s="126"/>
      <c r="AFI903" s="126"/>
      <c r="AFJ903" s="126"/>
      <c r="AFK903" s="126"/>
      <c r="AFL903" s="126"/>
      <c r="AFM903" s="126"/>
      <c r="AFN903" s="126"/>
      <c r="AFO903" s="126"/>
      <c r="AFP903" s="126"/>
      <c r="AFQ903" s="126"/>
      <c r="AFR903" s="126"/>
      <c r="AFS903" s="126"/>
      <c r="AFT903" s="126"/>
      <c r="AFU903" s="126"/>
      <c r="AFV903" s="126"/>
      <c r="AFW903" s="126"/>
      <c r="AFX903" s="126"/>
      <c r="AFY903" s="126"/>
      <c r="AFZ903" s="126"/>
      <c r="AGA903" s="126"/>
      <c r="AGB903" s="126"/>
      <c r="AGC903" s="126"/>
      <c r="AGD903" s="126"/>
      <c r="AGE903" s="126"/>
      <c r="AGF903" s="126"/>
      <c r="AGG903" s="126"/>
      <c r="AGH903" s="126"/>
      <c r="AGI903" s="126"/>
      <c r="AGJ903" s="126"/>
      <c r="AGK903" s="126"/>
      <c r="AGL903" s="126"/>
      <c r="AGM903" s="126"/>
      <c r="AGN903" s="126"/>
      <c r="AGO903" s="126"/>
      <c r="AGP903" s="126"/>
      <c r="AGQ903" s="126"/>
      <c r="AGR903" s="126"/>
      <c r="AGS903" s="126"/>
      <c r="AGT903" s="126"/>
      <c r="AGU903" s="126"/>
      <c r="AGV903" s="126"/>
      <c r="AGW903" s="126"/>
      <c r="AGX903" s="126"/>
      <c r="AGY903" s="126"/>
      <c r="AGZ903" s="126"/>
      <c r="AHA903" s="126"/>
      <c r="AHB903" s="126"/>
      <c r="AHC903" s="126"/>
      <c r="AHD903" s="126"/>
      <c r="AHE903" s="126"/>
      <c r="AHF903" s="126"/>
      <c r="AHG903" s="126"/>
      <c r="AHH903" s="126"/>
      <c r="AHI903" s="126"/>
      <c r="AHJ903" s="126"/>
      <c r="AHK903" s="126"/>
      <c r="AHL903" s="126"/>
      <c r="AHM903" s="126"/>
      <c r="AHN903" s="126"/>
      <c r="AHO903" s="126"/>
      <c r="AHP903" s="126"/>
      <c r="AHQ903" s="126"/>
      <c r="AHR903" s="126"/>
      <c r="AHS903" s="126"/>
      <c r="AHT903" s="126"/>
      <c r="AHU903" s="126"/>
      <c r="AHV903" s="126"/>
      <c r="AHW903" s="126"/>
      <c r="AHX903" s="126"/>
      <c r="AHY903" s="126"/>
      <c r="AHZ903" s="126"/>
      <c r="AIA903" s="126"/>
      <c r="AIB903" s="126"/>
      <c r="AIC903" s="126"/>
      <c r="AID903" s="126"/>
      <c r="AIE903" s="126"/>
      <c r="AIF903" s="126"/>
      <c r="AIG903" s="126"/>
      <c r="AIH903" s="126"/>
      <c r="AII903" s="126"/>
      <c r="AIJ903" s="126"/>
      <c r="AIK903" s="126"/>
      <c r="AIL903" s="126"/>
      <c r="AIM903" s="126"/>
      <c r="AIN903" s="126"/>
      <c r="AIO903" s="126"/>
      <c r="AIP903" s="126"/>
      <c r="AIQ903" s="126"/>
      <c r="AIR903" s="126"/>
      <c r="AIS903" s="126"/>
      <c r="AIT903" s="126"/>
      <c r="AIU903" s="126"/>
      <c r="AIV903" s="126"/>
      <c r="AIW903" s="126"/>
      <c r="AIX903" s="126"/>
      <c r="AIY903" s="126"/>
      <c r="AIZ903" s="126"/>
      <c r="AJA903" s="126"/>
      <c r="AJB903" s="126"/>
      <c r="AJC903" s="126"/>
      <c r="AJD903" s="126"/>
      <c r="AJE903" s="126"/>
      <c r="AJF903" s="126"/>
      <c r="AJG903" s="126"/>
      <c r="AJH903" s="126"/>
      <c r="AJI903" s="126"/>
      <c r="AJJ903" s="126"/>
      <c r="AJK903" s="126"/>
      <c r="AJL903" s="126"/>
      <c r="AJM903" s="126"/>
      <c r="AJN903" s="126"/>
      <c r="AJO903" s="126"/>
      <c r="AJP903" s="126"/>
      <c r="AJQ903" s="126"/>
      <c r="AJR903" s="126"/>
      <c r="AJS903" s="126"/>
      <c r="AJT903" s="126"/>
      <c r="AJU903" s="126"/>
      <c r="AJV903" s="126"/>
      <c r="AJW903" s="126"/>
      <c r="AJX903" s="126"/>
      <c r="AJY903" s="126"/>
      <c r="AJZ903" s="126"/>
      <c r="AKA903" s="126"/>
      <c r="AKB903" s="126"/>
      <c r="AKC903" s="126"/>
      <c r="AKD903" s="126"/>
      <c r="AKE903" s="126"/>
      <c r="AKF903" s="126"/>
      <c r="AKG903" s="126"/>
      <c r="AKH903" s="126"/>
      <c r="AKI903" s="126"/>
      <c r="AKJ903" s="126"/>
      <c r="AKK903" s="126"/>
      <c r="AKL903" s="126"/>
      <c r="AKM903" s="126"/>
      <c r="AKN903" s="126"/>
      <c r="AKO903" s="126"/>
      <c r="AKP903" s="126"/>
      <c r="AKQ903" s="126"/>
      <c r="AKR903" s="126"/>
      <c r="AKS903" s="126"/>
      <c r="AKT903" s="126"/>
      <c r="AKU903" s="126"/>
      <c r="AKV903" s="126"/>
      <c r="AKW903" s="126"/>
      <c r="AKX903" s="126"/>
    </row>
    <row r="904" spans="1:986" x14ac:dyDescent="0.25">
      <c r="A904" s="19"/>
      <c r="B904" s="119"/>
      <c r="C904" s="295" t="s">
        <v>960</v>
      </c>
      <c r="D904" s="295"/>
      <c r="E904" s="295"/>
      <c r="F904" s="295"/>
      <c r="G904" s="295"/>
      <c r="H904" s="295"/>
      <c r="I904" s="35"/>
      <c r="J904" s="119"/>
      <c r="K904" s="120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26"/>
      <c r="AG904" s="126"/>
      <c r="AH904" s="126"/>
      <c r="AI904" s="126"/>
      <c r="AJ904" s="126"/>
      <c r="AK904" s="126"/>
      <c r="AL904" s="126"/>
      <c r="AM904" s="126"/>
      <c r="AN904" s="126"/>
      <c r="AO904" s="126"/>
      <c r="AP904" s="126"/>
      <c r="AQ904" s="126"/>
      <c r="AR904" s="126"/>
      <c r="AS904" s="126"/>
      <c r="AT904" s="126"/>
      <c r="AU904" s="126"/>
      <c r="AV904" s="126"/>
      <c r="AW904" s="126"/>
      <c r="AX904" s="126"/>
      <c r="AY904" s="126"/>
      <c r="AZ904" s="126"/>
      <c r="BA904" s="126"/>
      <c r="BB904" s="126"/>
      <c r="BC904" s="126"/>
      <c r="BD904" s="126"/>
      <c r="BE904" s="126"/>
      <c r="BF904" s="126"/>
      <c r="BG904" s="126"/>
      <c r="BH904" s="126"/>
      <c r="BI904" s="126"/>
      <c r="BJ904" s="126"/>
      <c r="BK904" s="126"/>
      <c r="BL904" s="126"/>
      <c r="BM904" s="126"/>
      <c r="BN904" s="126"/>
      <c r="BO904" s="126"/>
      <c r="BP904" s="126"/>
      <c r="BQ904" s="126"/>
      <c r="BR904" s="126"/>
      <c r="BS904" s="126"/>
      <c r="BT904" s="126"/>
      <c r="BU904" s="126"/>
      <c r="BV904" s="126"/>
      <c r="BW904" s="126"/>
      <c r="BX904" s="126"/>
      <c r="BY904" s="126"/>
      <c r="BZ904" s="126"/>
      <c r="CA904" s="126"/>
      <c r="CB904" s="126"/>
      <c r="CC904" s="126"/>
      <c r="CD904" s="126"/>
      <c r="CE904" s="126"/>
      <c r="CF904" s="126"/>
      <c r="CG904" s="126"/>
      <c r="CH904" s="126"/>
      <c r="CI904" s="126"/>
      <c r="CJ904" s="126"/>
      <c r="CK904" s="126"/>
      <c r="CL904" s="126"/>
      <c r="CM904" s="126"/>
      <c r="CN904" s="126"/>
      <c r="CO904" s="126"/>
      <c r="CP904" s="126"/>
      <c r="CQ904" s="126"/>
      <c r="CR904" s="126"/>
      <c r="CS904" s="126"/>
      <c r="CT904" s="126"/>
      <c r="CU904" s="126"/>
      <c r="CV904" s="126"/>
      <c r="CW904" s="126"/>
      <c r="CX904" s="126"/>
      <c r="CY904" s="126"/>
      <c r="CZ904" s="126"/>
      <c r="DA904" s="126"/>
      <c r="DB904" s="126"/>
      <c r="DC904" s="126"/>
      <c r="DD904" s="126"/>
      <c r="DE904" s="126"/>
      <c r="DF904" s="126"/>
      <c r="DG904" s="126"/>
      <c r="DH904" s="126"/>
      <c r="DI904" s="126"/>
      <c r="DJ904" s="126"/>
      <c r="DK904" s="126"/>
      <c r="DL904" s="126"/>
      <c r="DM904" s="126"/>
      <c r="DN904" s="126"/>
      <c r="DO904" s="126"/>
      <c r="DP904" s="126"/>
      <c r="DQ904" s="126"/>
      <c r="DR904" s="126"/>
      <c r="DS904" s="126"/>
      <c r="DT904" s="126"/>
      <c r="DU904" s="126"/>
      <c r="DV904" s="126"/>
      <c r="DW904" s="126"/>
      <c r="DX904" s="126"/>
      <c r="DY904" s="126"/>
      <c r="DZ904" s="126"/>
      <c r="EA904" s="126"/>
      <c r="EB904" s="126"/>
      <c r="EC904" s="126"/>
      <c r="ED904" s="126"/>
      <c r="EE904" s="126"/>
      <c r="EF904" s="126"/>
      <c r="EG904" s="126"/>
      <c r="EH904" s="126"/>
      <c r="EI904" s="126"/>
      <c r="EJ904" s="126"/>
      <c r="EK904" s="126"/>
      <c r="EL904" s="126"/>
      <c r="EM904" s="126"/>
      <c r="EN904" s="126"/>
      <c r="EO904" s="126"/>
      <c r="EP904" s="126"/>
      <c r="EQ904" s="126"/>
      <c r="ER904" s="126"/>
      <c r="ES904" s="126"/>
      <c r="ET904" s="126"/>
      <c r="EU904" s="126"/>
      <c r="EV904" s="126"/>
      <c r="EW904" s="126"/>
      <c r="EX904" s="126"/>
      <c r="EY904" s="126"/>
      <c r="EZ904" s="126"/>
      <c r="FA904" s="126"/>
      <c r="FB904" s="126"/>
      <c r="FC904" s="126"/>
      <c r="FD904" s="126"/>
      <c r="FE904" s="126"/>
      <c r="FF904" s="126"/>
      <c r="FG904" s="126"/>
      <c r="FH904" s="126"/>
      <c r="FI904" s="126"/>
      <c r="FJ904" s="126"/>
      <c r="FK904" s="126"/>
      <c r="FL904" s="126"/>
      <c r="FM904" s="126"/>
      <c r="FN904" s="126"/>
      <c r="FO904" s="126"/>
      <c r="FP904" s="126"/>
      <c r="FQ904" s="126"/>
      <c r="FR904" s="126"/>
      <c r="FS904" s="126"/>
      <c r="FT904" s="126"/>
      <c r="FU904" s="126"/>
      <c r="FV904" s="126"/>
      <c r="FW904" s="126"/>
      <c r="FX904" s="126"/>
      <c r="FY904" s="126"/>
      <c r="FZ904" s="126"/>
      <c r="GA904" s="126"/>
      <c r="GB904" s="126"/>
      <c r="GC904" s="126"/>
      <c r="GD904" s="126"/>
      <c r="GE904" s="126"/>
      <c r="GF904" s="126"/>
      <c r="GG904" s="126"/>
      <c r="GH904" s="126"/>
      <c r="GI904" s="126"/>
      <c r="GJ904" s="126"/>
      <c r="GK904" s="126"/>
      <c r="GL904" s="126"/>
      <c r="GM904" s="126"/>
      <c r="GN904" s="126"/>
      <c r="GO904" s="126"/>
      <c r="GP904" s="126"/>
      <c r="GQ904" s="126"/>
      <c r="GR904" s="126"/>
      <c r="GS904" s="126"/>
      <c r="GT904" s="126"/>
      <c r="GU904" s="126"/>
      <c r="GV904" s="126"/>
      <c r="GW904" s="126"/>
      <c r="GX904" s="126"/>
      <c r="GY904" s="126"/>
      <c r="GZ904" s="126"/>
      <c r="HA904" s="126"/>
      <c r="HB904" s="126"/>
      <c r="HC904" s="126"/>
      <c r="HD904" s="126"/>
      <c r="HE904" s="126"/>
      <c r="HF904" s="126"/>
      <c r="HG904" s="126"/>
      <c r="HH904" s="126"/>
      <c r="HI904" s="126"/>
      <c r="HJ904" s="126"/>
      <c r="HK904" s="126"/>
      <c r="HL904" s="126"/>
      <c r="HM904" s="126"/>
      <c r="HN904" s="126"/>
      <c r="HO904" s="126"/>
      <c r="HP904" s="126"/>
      <c r="HQ904" s="126"/>
      <c r="HR904" s="126"/>
      <c r="HS904" s="126"/>
      <c r="HT904" s="126"/>
      <c r="HU904" s="126"/>
      <c r="HV904" s="126"/>
      <c r="HW904" s="126"/>
      <c r="HX904" s="126"/>
      <c r="HY904" s="126"/>
      <c r="HZ904" s="126"/>
      <c r="IA904" s="126"/>
      <c r="IB904" s="126"/>
      <c r="IC904" s="126"/>
      <c r="ID904" s="126"/>
      <c r="IE904" s="126"/>
      <c r="IF904" s="126"/>
      <c r="IG904" s="126"/>
      <c r="IH904" s="126"/>
      <c r="II904" s="126"/>
      <c r="IJ904" s="126"/>
      <c r="IK904" s="126"/>
      <c r="IL904" s="126"/>
      <c r="IM904" s="126"/>
      <c r="IN904" s="126"/>
      <c r="IO904" s="126"/>
      <c r="IP904" s="126"/>
      <c r="IQ904" s="126"/>
      <c r="IR904" s="126"/>
      <c r="IS904" s="126"/>
      <c r="IT904" s="126"/>
      <c r="IU904" s="126"/>
      <c r="IV904" s="126"/>
      <c r="IW904" s="126"/>
      <c r="IX904" s="126"/>
      <c r="IY904" s="126"/>
      <c r="IZ904" s="126"/>
      <c r="JA904" s="126"/>
      <c r="JB904" s="126"/>
      <c r="JC904" s="126"/>
      <c r="JD904" s="126"/>
      <c r="JE904" s="126"/>
      <c r="JF904" s="126"/>
      <c r="JG904" s="126"/>
      <c r="JH904" s="126"/>
      <c r="JI904" s="126"/>
      <c r="JJ904" s="126"/>
      <c r="JK904" s="126"/>
      <c r="JL904" s="126"/>
      <c r="JM904" s="126"/>
      <c r="JN904" s="126"/>
      <c r="JO904" s="126"/>
      <c r="JP904" s="126"/>
      <c r="JQ904" s="126"/>
      <c r="JR904" s="126"/>
      <c r="JS904" s="126"/>
      <c r="JT904" s="126"/>
      <c r="JU904" s="126"/>
      <c r="JV904" s="126"/>
      <c r="JW904" s="126"/>
      <c r="JX904" s="126"/>
      <c r="JY904" s="126"/>
      <c r="JZ904" s="126"/>
      <c r="KA904" s="126"/>
      <c r="KB904" s="126"/>
      <c r="KC904" s="126"/>
      <c r="KD904" s="126"/>
      <c r="KE904" s="126"/>
      <c r="KF904" s="126"/>
      <c r="KG904" s="126"/>
      <c r="KH904" s="126"/>
      <c r="KI904" s="126"/>
      <c r="KJ904" s="126"/>
      <c r="KK904" s="126"/>
      <c r="KL904" s="126"/>
      <c r="KM904" s="126"/>
      <c r="KN904" s="126"/>
      <c r="KO904" s="126"/>
      <c r="KP904" s="126"/>
      <c r="KQ904" s="126"/>
      <c r="KR904" s="126"/>
      <c r="KS904" s="126"/>
      <c r="KT904" s="126"/>
      <c r="KU904" s="126"/>
      <c r="KV904" s="126"/>
      <c r="KW904" s="126"/>
      <c r="KX904" s="126"/>
      <c r="KY904" s="126"/>
      <c r="KZ904" s="126"/>
      <c r="LA904" s="126"/>
      <c r="LB904" s="126"/>
      <c r="LC904" s="126"/>
      <c r="LD904" s="126"/>
      <c r="LE904" s="126"/>
      <c r="LF904" s="126"/>
      <c r="LG904" s="126"/>
      <c r="LH904" s="126"/>
      <c r="LI904" s="126"/>
      <c r="LJ904" s="126"/>
      <c r="LK904" s="126"/>
      <c r="LL904" s="126"/>
      <c r="LM904" s="126"/>
      <c r="LN904" s="126"/>
      <c r="LO904" s="126"/>
      <c r="LP904" s="126"/>
      <c r="LQ904" s="126"/>
      <c r="LR904" s="126"/>
      <c r="LS904" s="126"/>
      <c r="LT904" s="126"/>
      <c r="LU904" s="126"/>
      <c r="LV904" s="126"/>
      <c r="LW904" s="126"/>
      <c r="LX904" s="126"/>
      <c r="LY904" s="126"/>
      <c r="LZ904" s="126"/>
      <c r="MA904" s="126"/>
      <c r="MB904" s="126"/>
      <c r="MC904" s="126"/>
      <c r="MD904" s="126"/>
      <c r="ME904" s="126"/>
      <c r="MF904" s="126"/>
      <c r="MG904" s="126"/>
      <c r="MH904" s="126"/>
      <c r="MI904" s="126"/>
      <c r="MJ904" s="126"/>
      <c r="MK904" s="126"/>
      <c r="ML904" s="126"/>
      <c r="MM904" s="126"/>
      <c r="MN904" s="126"/>
      <c r="MO904" s="126"/>
      <c r="MP904" s="126"/>
      <c r="MQ904" s="126"/>
      <c r="MR904" s="126"/>
      <c r="MS904" s="126"/>
      <c r="MT904" s="126"/>
      <c r="MU904" s="126"/>
      <c r="MV904" s="126"/>
      <c r="MW904" s="126"/>
      <c r="MX904" s="126"/>
      <c r="MY904" s="126"/>
      <c r="MZ904" s="126"/>
      <c r="NA904" s="126"/>
      <c r="NB904" s="126"/>
      <c r="NC904" s="126"/>
      <c r="ND904" s="126"/>
      <c r="NE904" s="126"/>
      <c r="NF904" s="126"/>
      <c r="NG904" s="126"/>
      <c r="NH904" s="126"/>
      <c r="NI904" s="126"/>
      <c r="NJ904" s="126"/>
      <c r="NK904" s="126"/>
      <c r="NL904" s="126"/>
      <c r="NM904" s="126"/>
      <c r="NN904" s="126"/>
      <c r="NO904" s="126"/>
      <c r="NP904" s="126"/>
      <c r="NQ904" s="126"/>
      <c r="NR904" s="126"/>
      <c r="NS904" s="126"/>
      <c r="NT904" s="126"/>
      <c r="NU904" s="126"/>
      <c r="NV904" s="126"/>
      <c r="NW904" s="126"/>
      <c r="NX904" s="126"/>
      <c r="NY904" s="126"/>
      <c r="NZ904" s="126"/>
      <c r="OA904" s="126"/>
      <c r="OB904" s="126"/>
      <c r="OC904" s="126"/>
      <c r="OD904" s="126"/>
      <c r="OE904" s="126"/>
      <c r="OF904" s="126"/>
      <c r="OG904" s="126"/>
      <c r="OH904" s="126"/>
      <c r="OI904" s="126"/>
      <c r="OJ904" s="126"/>
      <c r="OK904" s="126"/>
      <c r="OL904" s="126"/>
      <c r="OM904" s="126"/>
      <c r="ON904" s="126"/>
      <c r="OO904" s="126"/>
      <c r="OP904" s="126"/>
      <c r="OQ904" s="126"/>
      <c r="OR904" s="126"/>
      <c r="OS904" s="126"/>
      <c r="OT904" s="126"/>
      <c r="OU904" s="126"/>
      <c r="OV904" s="126"/>
      <c r="OW904" s="126"/>
      <c r="OX904" s="126"/>
      <c r="OY904" s="126"/>
      <c r="OZ904" s="126"/>
      <c r="PA904" s="126"/>
      <c r="PB904" s="126"/>
      <c r="PC904" s="126"/>
      <c r="PD904" s="126"/>
      <c r="PE904" s="126"/>
      <c r="PF904" s="126"/>
      <c r="PG904" s="126"/>
      <c r="PH904" s="126"/>
      <c r="PI904" s="126"/>
      <c r="PJ904" s="126"/>
      <c r="PK904" s="126"/>
      <c r="PL904" s="126"/>
      <c r="PM904" s="126"/>
      <c r="PN904" s="126"/>
      <c r="PO904" s="126"/>
      <c r="PP904" s="126"/>
      <c r="PQ904" s="126"/>
      <c r="PR904" s="126"/>
      <c r="PS904" s="126"/>
      <c r="PT904" s="126"/>
      <c r="PU904" s="126"/>
      <c r="PV904" s="126"/>
      <c r="PW904" s="126"/>
      <c r="PX904" s="126"/>
      <c r="PY904" s="126"/>
      <c r="PZ904" s="126"/>
      <c r="QA904" s="126"/>
      <c r="QB904" s="126"/>
      <c r="QC904" s="126"/>
      <c r="QD904" s="126"/>
      <c r="QE904" s="126"/>
      <c r="QF904" s="126"/>
      <c r="QG904" s="126"/>
      <c r="QH904" s="126"/>
      <c r="QI904" s="126"/>
      <c r="QJ904" s="126"/>
      <c r="QK904" s="126"/>
      <c r="QL904" s="126"/>
      <c r="QM904" s="126"/>
      <c r="QN904" s="126"/>
      <c r="QO904" s="126"/>
      <c r="QP904" s="126"/>
      <c r="QQ904" s="126"/>
      <c r="QR904" s="126"/>
      <c r="QS904" s="126"/>
      <c r="QT904" s="126"/>
      <c r="QU904" s="126"/>
      <c r="QV904" s="126"/>
      <c r="QW904" s="126"/>
      <c r="QX904" s="126"/>
      <c r="QY904" s="126"/>
      <c r="QZ904" s="126"/>
      <c r="RA904" s="126"/>
      <c r="RB904" s="126"/>
      <c r="RC904" s="126"/>
      <c r="RD904" s="126"/>
      <c r="RE904" s="126"/>
      <c r="RF904" s="126"/>
      <c r="RG904" s="126"/>
      <c r="RH904" s="126"/>
      <c r="RI904" s="126"/>
      <c r="RJ904" s="126"/>
      <c r="RK904" s="126"/>
      <c r="RL904" s="126"/>
      <c r="RM904" s="126"/>
      <c r="RN904" s="126"/>
      <c r="RO904" s="126"/>
      <c r="RP904" s="126"/>
      <c r="RQ904" s="126"/>
      <c r="RR904" s="126"/>
      <c r="RS904" s="126"/>
      <c r="RT904" s="126"/>
      <c r="RU904" s="126"/>
      <c r="RV904" s="126"/>
      <c r="RW904" s="126"/>
      <c r="RX904" s="126"/>
      <c r="RY904" s="126"/>
      <c r="RZ904" s="126"/>
      <c r="SA904" s="126"/>
      <c r="SB904" s="126"/>
      <c r="SC904" s="126"/>
      <c r="SD904" s="126"/>
      <c r="SE904" s="126"/>
      <c r="SF904" s="126"/>
      <c r="SG904" s="126"/>
      <c r="SH904" s="126"/>
      <c r="SI904" s="126"/>
      <c r="SJ904" s="126"/>
      <c r="SK904" s="126"/>
      <c r="SL904" s="126"/>
      <c r="SM904" s="126"/>
      <c r="SN904" s="126"/>
      <c r="SO904" s="126"/>
      <c r="SP904" s="126"/>
      <c r="SQ904" s="126"/>
      <c r="SR904" s="126"/>
      <c r="SS904" s="126"/>
      <c r="ST904" s="126"/>
      <c r="SU904" s="126"/>
      <c r="SV904" s="126"/>
      <c r="SW904" s="126"/>
      <c r="SX904" s="126"/>
      <c r="SY904" s="126"/>
      <c r="SZ904" s="126"/>
      <c r="TA904" s="126"/>
      <c r="TB904" s="126"/>
      <c r="TC904" s="126"/>
      <c r="TD904" s="126"/>
      <c r="TE904" s="126"/>
      <c r="TF904" s="126"/>
      <c r="TG904" s="126"/>
      <c r="TH904" s="126"/>
      <c r="TI904" s="126"/>
      <c r="TJ904" s="126"/>
      <c r="TK904" s="126"/>
      <c r="TL904" s="126"/>
      <c r="TM904" s="126"/>
      <c r="TN904" s="126"/>
      <c r="TO904" s="126"/>
      <c r="TP904" s="126"/>
      <c r="TQ904" s="126"/>
      <c r="TR904" s="126"/>
      <c r="TS904" s="126"/>
      <c r="TT904" s="126"/>
      <c r="TU904" s="126"/>
      <c r="TV904" s="126"/>
      <c r="TW904" s="126"/>
      <c r="TX904" s="126"/>
      <c r="TY904" s="126"/>
      <c r="TZ904" s="126"/>
      <c r="UA904" s="126"/>
      <c r="UB904" s="126"/>
      <c r="UC904" s="126"/>
      <c r="UD904" s="126"/>
      <c r="UE904" s="126"/>
      <c r="UF904" s="126"/>
      <c r="UG904" s="126"/>
      <c r="UH904" s="126"/>
      <c r="UI904" s="126"/>
      <c r="UJ904" s="126"/>
      <c r="UK904" s="126"/>
      <c r="UL904" s="126"/>
      <c r="UM904" s="126"/>
      <c r="UN904" s="126"/>
      <c r="UO904" s="126"/>
      <c r="UP904" s="126"/>
      <c r="UQ904" s="126"/>
      <c r="UR904" s="126"/>
      <c r="US904" s="126"/>
      <c r="UT904" s="126"/>
      <c r="UU904" s="126"/>
      <c r="UV904" s="126"/>
      <c r="UW904" s="126"/>
      <c r="UX904" s="126"/>
      <c r="UY904" s="126"/>
      <c r="UZ904" s="126"/>
      <c r="VA904" s="126"/>
      <c r="VB904" s="126"/>
      <c r="VC904" s="126"/>
      <c r="VD904" s="126"/>
      <c r="VE904" s="126"/>
      <c r="VF904" s="126"/>
      <c r="VG904" s="126"/>
      <c r="VH904" s="126"/>
      <c r="VI904" s="126"/>
      <c r="VJ904" s="126"/>
      <c r="VK904" s="126"/>
      <c r="VL904" s="126"/>
      <c r="VM904" s="126"/>
      <c r="VN904" s="126"/>
      <c r="VO904" s="126"/>
      <c r="VP904" s="126"/>
      <c r="VQ904" s="126"/>
      <c r="VR904" s="126"/>
      <c r="VS904" s="126"/>
      <c r="VT904" s="126"/>
      <c r="VU904" s="126"/>
      <c r="VV904" s="126"/>
      <c r="VW904" s="126"/>
      <c r="VX904" s="126"/>
      <c r="VY904" s="126"/>
      <c r="VZ904" s="126"/>
      <c r="WA904" s="126"/>
      <c r="WB904" s="126"/>
      <c r="WC904" s="126"/>
      <c r="WD904" s="126"/>
      <c r="WE904" s="126"/>
      <c r="WF904" s="126"/>
      <c r="WG904" s="126"/>
      <c r="WH904" s="126"/>
      <c r="WI904" s="126"/>
      <c r="WJ904" s="126"/>
      <c r="WK904" s="126"/>
      <c r="WL904" s="126"/>
      <c r="WM904" s="126"/>
      <c r="WN904" s="126"/>
      <c r="WO904" s="126"/>
      <c r="WP904" s="126"/>
      <c r="WQ904" s="126"/>
      <c r="WR904" s="126"/>
      <c r="WS904" s="126"/>
      <c r="WT904" s="126"/>
      <c r="WU904" s="126"/>
      <c r="WV904" s="126"/>
      <c r="WW904" s="126"/>
      <c r="WX904" s="126"/>
      <c r="WY904" s="126"/>
      <c r="WZ904" s="126"/>
      <c r="XA904" s="126"/>
      <c r="XB904" s="126"/>
      <c r="XC904" s="126"/>
      <c r="XD904" s="126"/>
      <c r="XE904" s="126"/>
      <c r="XF904" s="126"/>
      <c r="XG904" s="126"/>
      <c r="XH904" s="126"/>
      <c r="XI904" s="126"/>
      <c r="XJ904" s="126"/>
      <c r="XK904" s="126"/>
      <c r="XL904" s="126"/>
      <c r="XM904" s="126"/>
      <c r="XN904" s="126"/>
      <c r="XO904" s="126"/>
      <c r="XP904" s="126"/>
      <c r="XQ904" s="126"/>
      <c r="XR904" s="126"/>
      <c r="XS904" s="126"/>
      <c r="XT904" s="126"/>
      <c r="XU904" s="126"/>
      <c r="XV904" s="126"/>
      <c r="XW904" s="126"/>
      <c r="XX904" s="126"/>
      <c r="XY904" s="126"/>
      <c r="XZ904" s="126"/>
      <c r="YA904" s="126"/>
      <c r="YB904" s="126"/>
      <c r="YC904" s="126"/>
      <c r="YD904" s="126"/>
      <c r="YE904" s="126"/>
      <c r="YF904" s="126"/>
      <c r="YG904" s="126"/>
      <c r="YH904" s="126"/>
      <c r="YI904" s="126"/>
      <c r="YJ904" s="126"/>
      <c r="YK904" s="126"/>
      <c r="YL904" s="126"/>
      <c r="YM904" s="126"/>
      <c r="YN904" s="126"/>
      <c r="YO904" s="126"/>
      <c r="YP904" s="126"/>
      <c r="YQ904" s="126"/>
      <c r="YR904" s="126"/>
      <c r="YS904" s="126"/>
      <c r="YT904" s="126"/>
      <c r="YU904" s="126"/>
      <c r="YV904" s="126"/>
      <c r="YW904" s="126"/>
      <c r="YX904" s="126"/>
      <c r="YY904" s="126"/>
      <c r="YZ904" s="126"/>
      <c r="ZA904" s="126"/>
      <c r="ZB904" s="126"/>
      <c r="ZC904" s="126"/>
      <c r="ZD904" s="126"/>
      <c r="ZE904" s="126"/>
      <c r="ZF904" s="126"/>
      <c r="ZG904" s="126"/>
      <c r="ZH904" s="126"/>
      <c r="ZI904" s="126"/>
      <c r="ZJ904" s="126"/>
      <c r="ZK904" s="126"/>
      <c r="ZL904" s="126"/>
      <c r="ZM904" s="126"/>
      <c r="ZN904" s="126"/>
      <c r="ZO904" s="126"/>
      <c r="ZP904" s="126"/>
      <c r="ZQ904" s="126"/>
      <c r="ZR904" s="126"/>
      <c r="ZS904" s="126"/>
      <c r="ZT904" s="126"/>
      <c r="ZU904" s="126"/>
      <c r="ZV904" s="126"/>
      <c r="ZW904" s="126"/>
      <c r="ZX904" s="126"/>
      <c r="ZY904" s="126"/>
      <c r="ZZ904" s="126"/>
      <c r="AAA904" s="126"/>
      <c r="AAB904" s="126"/>
      <c r="AAC904" s="126"/>
      <c r="AAD904" s="126"/>
      <c r="AAE904" s="126"/>
      <c r="AAF904" s="126"/>
      <c r="AAG904" s="126"/>
      <c r="AAH904" s="126"/>
      <c r="AAI904" s="126"/>
      <c r="AAJ904" s="126"/>
      <c r="AAK904" s="126"/>
      <c r="AAL904" s="126"/>
      <c r="AAM904" s="126"/>
      <c r="AAN904" s="126"/>
      <c r="AAO904" s="126"/>
      <c r="AAP904" s="126"/>
      <c r="AAQ904" s="126"/>
      <c r="AAR904" s="126"/>
      <c r="AAS904" s="126"/>
      <c r="AAT904" s="126"/>
      <c r="AAU904" s="126"/>
      <c r="AAV904" s="126"/>
      <c r="AAW904" s="126"/>
      <c r="AAX904" s="126"/>
      <c r="AAY904" s="126"/>
      <c r="AAZ904" s="126"/>
      <c r="ABA904" s="126"/>
      <c r="ABB904" s="126"/>
      <c r="ABC904" s="126"/>
      <c r="ABD904" s="126"/>
      <c r="ABE904" s="126"/>
      <c r="ABF904" s="126"/>
      <c r="ABG904" s="126"/>
      <c r="ABH904" s="126"/>
      <c r="ABI904" s="126"/>
      <c r="ABJ904" s="126"/>
      <c r="ABK904" s="126"/>
      <c r="ABL904" s="126"/>
      <c r="ABM904" s="126"/>
      <c r="ABN904" s="126"/>
      <c r="ABO904" s="126"/>
      <c r="ABP904" s="126"/>
      <c r="ABQ904" s="126"/>
      <c r="ABR904" s="126"/>
      <c r="ABS904" s="126"/>
      <c r="ABT904" s="126"/>
      <c r="ABU904" s="126"/>
      <c r="ABV904" s="126"/>
      <c r="ABW904" s="126"/>
      <c r="ABX904" s="126"/>
      <c r="ABY904" s="126"/>
      <c r="ABZ904" s="126"/>
      <c r="ACA904" s="126"/>
      <c r="ACB904" s="126"/>
      <c r="ACC904" s="126"/>
      <c r="ACD904" s="126"/>
      <c r="ACE904" s="126"/>
      <c r="ACF904" s="126"/>
      <c r="ACG904" s="126"/>
      <c r="ACH904" s="126"/>
      <c r="ACI904" s="126"/>
      <c r="ACJ904" s="126"/>
      <c r="ACK904" s="126"/>
      <c r="ACL904" s="126"/>
      <c r="ACM904" s="126"/>
      <c r="ACN904" s="126"/>
      <c r="ACO904" s="126"/>
      <c r="ACP904" s="126"/>
      <c r="ACQ904" s="126"/>
      <c r="ACR904" s="126"/>
      <c r="ACS904" s="126"/>
      <c r="ACT904" s="126"/>
      <c r="ACU904" s="126"/>
      <c r="ACV904" s="126"/>
      <c r="ACW904" s="126"/>
      <c r="ACX904" s="126"/>
      <c r="ACY904" s="126"/>
      <c r="ACZ904" s="126"/>
      <c r="ADA904" s="126"/>
      <c r="ADB904" s="126"/>
      <c r="ADC904" s="126"/>
      <c r="ADD904" s="126"/>
      <c r="ADE904" s="126"/>
      <c r="ADF904" s="126"/>
      <c r="ADG904" s="126"/>
      <c r="ADH904" s="126"/>
      <c r="ADI904" s="126"/>
      <c r="ADJ904" s="126"/>
      <c r="ADK904" s="126"/>
      <c r="ADL904" s="126"/>
      <c r="ADM904" s="126"/>
      <c r="ADN904" s="126"/>
      <c r="ADO904" s="126"/>
      <c r="ADP904" s="126"/>
      <c r="ADQ904" s="126"/>
      <c r="ADR904" s="126"/>
      <c r="ADS904" s="126"/>
      <c r="ADT904" s="126"/>
      <c r="ADU904" s="126"/>
      <c r="ADV904" s="126"/>
      <c r="ADW904" s="126"/>
      <c r="ADX904" s="126"/>
      <c r="ADY904" s="126"/>
      <c r="ADZ904" s="126"/>
      <c r="AEA904" s="126"/>
      <c r="AEB904" s="126"/>
      <c r="AEC904" s="126"/>
      <c r="AED904" s="126"/>
      <c r="AEE904" s="126"/>
      <c r="AEF904" s="126"/>
      <c r="AEG904" s="126"/>
      <c r="AEH904" s="126"/>
      <c r="AEI904" s="126"/>
      <c r="AEJ904" s="126"/>
      <c r="AEK904" s="126"/>
      <c r="AEL904" s="126"/>
      <c r="AEM904" s="126"/>
      <c r="AEN904" s="126"/>
      <c r="AEO904" s="126"/>
      <c r="AEP904" s="126"/>
      <c r="AEQ904" s="126"/>
      <c r="AER904" s="126"/>
      <c r="AES904" s="126"/>
      <c r="AET904" s="126"/>
      <c r="AEU904" s="126"/>
      <c r="AEV904" s="126"/>
      <c r="AEW904" s="126"/>
      <c r="AEX904" s="126"/>
      <c r="AEY904" s="126"/>
      <c r="AEZ904" s="126"/>
      <c r="AFA904" s="126"/>
      <c r="AFB904" s="126"/>
      <c r="AFC904" s="126"/>
      <c r="AFD904" s="126"/>
      <c r="AFE904" s="126"/>
      <c r="AFF904" s="126"/>
      <c r="AFG904" s="126"/>
      <c r="AFH904" s="126"/>
      <c r="AFI904" s="126"/>
      <c r="AFJ904" s="126"/>
      <c r="AFK904" s="126"/>
      <c r="AFL904" s="126"/>
      <c r="AFM904" s="126"/>
      <c r="AFN904" s="126"/>
      <c r="AFO904" s="126"/>
      <c r="AFP904" s="126"/>
      <c r="AFQ904" s="126"/>
      <c r="AFR904" s="126"/>
      <c r="AFS904" s="126"/>
      <c r="AFT904" s="126"/>
      <c r="AFU904" s="126"/>
      <c r="AFV904" s="126"/>
      <c r="AFW904" s="126"/>
      <c r="AFX904" s="126"/>
      <c r="AFY904" s="126"/>
      <c r="AFZ904" s="126"/>
      <c r="AGA904" s="126"/>
      <c r="AGB904" s="126"/>
      <c r="AGC904" s="126"/>
      <c r="AGD904" s="126"/>
      <c r="AGE904" s="126"/>
      <c r="AGF904" s="126"/>
      <c r="AGG904" s="126"/>
      <c r="AGH904" s="126"/>
      <c r="AGI904" s="126"/>
      <c r="AGJ904" s="126"/>
      <c r="AGK904" s="126"/>
      <c r="AGL904" s="126"/>
      <c r="AGM904" s="126"/>
      <c r="AGN904" s="126"/>
      <c r="AGO904" s="126"/>
      <c r="AGP904" s="126"/>
      <c r="AGQ904" s="126"/>
      <c r="AGR904" s="126"/>
      <c r="AGS904" s="126"/>
      <c r="AGT904" s="126"/>
      <c r="AGU904" s="126"/>
      <c r="AGV904" s="126"/>
      <c r="AGW904" s="126"/>
      <c r="AGX904" s="126"/>
      <c r="AGY904" s="126"/>
      <c r="AGZ904" s="126"/>
      <c r="AHA904" s="126"/>
      <c r="AHB904" s="126"/>
      <c r="AHC904" s="126"/>
      <c r="AHD904" s="126"/>
      <c r="AHE904" s="126"/>
      <c r="AHF904" s="126"/>
      <c r="AHG904" s="126"/>
      <c r="AHH904" s="126"/>
      <c r="AHI904" s="126"/>
      <c r="AHJ904" s="126"/>
      <c r="AHK904" s="126"/>
      <c r="AHL904" s="126"/>
      <c r="AHM904" s="126"/>
      <c r="AHN904" s="126"/>
      <c r="AHO904" s="126"/>
      <c r="AHP904" s="126"/>
      <c r="AHQ904" s="126"/>
      <c r="AHR904" s="126"/>
      <c r="AHS904" s="126"/>
      <c r="AHT904" s="126"/>
      <c r="AHU904" s="126"/>
      <c r="AHV904" s="126"/>
      <c r="AHW904" s="126"/>
      <c r="AHX904" s="126"/>
      <c r="AHY904" s="126"/>
      <c r="AHZ904" s="126"/>
      <c r="AIA904" s="126"/>
      <c r="AIB904" s="126"/>
      <c r="AIC904" s="126"/>
      <c r="AID904" s="126"/>
      <c r="AIE904" s="126"/>
      <c r="AIF904" s="126"/>
      <c r="AIG904" s="126"/>
      <c r="AIH904" s="126"/>
      <c r="AII904" s="126"/>
      <c r="AIJ904" s="126"/>
      <c r="AIK904" s="126"/>
      <c r="AIL904" s="126"/>
      <c r="AIM904" s="126"/>
      <c r="AIN904" s="126"/>
      <c r="AIO904" s="126"/>
      <c r="AIP904" s="126"/>
      <c r="AIQ904" s="126"/>
      <c r="AIR904" s="126"/>
      <c r="AIS904" s="126"/>
      <c r="AIT904" s="126"/>
      <c r="AIU904" s="126"/>
      <c r="AIV904" s="126"/>
      <c r="AIW904" s="126"/>
      <c r="AIX904" s="126"/>
      <c r="AIY904" s="126"/>
      <c r="AIZ904" s="126"/>
      <c r="AJA904" s="126"/>
      <c r="AJB904" s="126"/>
      <c r="AJC904" s="126"/>
      <c r="AJD904" s="126"/>
      <c r="AJE904" s="126"/>
      <c r="AJF904" s="126"/>
      <c r="AJG904" s="126"/>
      <c r="AJH904" s="126"/>
      <c r="AJI904" s="126"/>
      <c r="AJJ904" s="126"/>
      <c r="AJK904" s="126"/>
      <c r="AJL904" s="126"/>
      <c r="AJM904" s="126"/>
      <c r="AJN904" s="126"/>
      <c r="AJO904" s="126"/>
      <c r="AJP904" s="126"/>
      <c r="AJQ904" s="126"/>
      <c r="AJR904" s="126"/>
      <c r="AJS904" s="126"/>
      <c r="AJT904" s="126"/>
      <c r="AJU904" s="126"/>
      <c r="AJV904" s="126"/>
      <c r="AJW904" s="126"/>
      <c r="AJX904" s="126"/>
      <c r="AJY904" s="126"/>
      <c r="AJZ904" s="126"/>
      <c r="AKA904" s="126"/>
      <c r="AKB904" s="126"/>
      <c r="AKC904" s="126"/>
      <c r="AKD904" s="126"/>
      <c r="AKE904" s="126"/>
      <c r="AKF904" s="126"/>
      <c r="AKG904" s="126"/>
      <c r="AKH904" s="126"/>
      <c r="AKI904" s="126"/>
      <c r="AKJ904" s="126"/>
      <c r="AKK904" s="126"/>
      <c r="AKL904" s="126"/>
      <c r="AKM904" s="126"/>
      <c r="AKN904" s="126"/>
      <c r="AKO904" s="126"/>
      <c r="AKP904" s="126"/>
      <c r="AKQ904" s="126"/>
      <c r="AKR904" s="126"/>
      <c r="AKS904" s="126"/>
      <c r="AKT904" s="126"/>
      <c r="AKU904" s="126"/>
      <c r="AKV904" s="126"/>
      <c r="AKW904" s="126"/>
      <c r="AKX904" s="126"/>
    </row>
  </sheetData>
  <mergeCells count="41">
    <mergeCell ref="A547:I547"/>
    <mergeCell ref="A427:I427"/>
    <mergeCell ref="A458:I458"/>
    <mergeCell ref="A492:I492"/>
    <mergeCell ref="A513:I513"/>
    <mergeCell ref="A533:I533"/>
    <mergeCell ref="A5:I5"/>
    <mergeCell ref="A80:I80"/>
    <mergeCell ref="A84:I84"/>
    <mergeCell ref="A1:I1"/>
    <mergeCell ref="A2:A4"/>
    <mergeCell ref="B2:B4"/>
    <mergeCell ref="C2:C4"/>
    <mergeCell ref="D2:H2"/>
    <mergeCell ref="I2:I4"/>
    <mergeCell ref="D3:D4"/>
    <mergeCell ref="E3:H3"/>
    <mergeCell ref="A411:I411"/>
    <mergeCell ref="A253:I253"/>
    <mergeCell ref="A281:I281"/>
    <mergeCell ref="A311:I311"/>
    <mergeCell ref="A367:I367"/>
    <mergeCell ref="A393:I393"/>
    <mergeCell ref="A632:I632"/>
    <mergeCell ref="A645:I645"/>
    <mergeCell ref="A683:I683"/>
    <mergeCell ref="A692:I692"/>
    <mergeCell ref="A707:I707"/>
    <mergeCell ref="A781:I781"/>
    <mergeCell ref="A801:I801"/>
    <mergeCell ref="A815:I815"/>
    <mergeCell ref="A827:I827"/>
    <mergeCell ref="A848:I848"/>
    <mergeCell ref="C904:H904"/>
    <mergeCell ref="A902:K902"/>
    <mergeCell ref="B898:K898"/>
    <mergeCell ref="B900:K900"/>
    <mergeCell ref="A876:I876"/>
    <mergeCell ref="C893:D893"/>
    <mergeCell ref="C894:D894"/>
    <mergeCell ref="B896:J8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9"/>
  <sheetViews>
    <sheetView topLeftCell="A376" workbookViewId="0">
      <selection activeCell="E383" sqref="E383"/>
    </sheetView>
  </sheetViews>
  <sheetFormatPr defaultRowHeight="15" x14ac:dyDescent="0.25"/>
  <cols>
    <col min="2" max="2" width="32.5703125" customWidth="1"/>
    <col min="3" max="3" width="27.85546875" customWidth="1"/>
  </cols>
  <sheetData>
    <row r="1" spans="1:9" x14ac:dyDescent="0.25">
      <c r="A1" s="25">
        <v>1</v>
      </c>
      <c r="B1" s="6" t="s">
        <v>12</v>
      </c>
      <c r="C1" s="6" t="s">
        <v>13</v>
      </c>
      <c r="D1" s="42">
        <v>20</v>
      </c>
      <c r="E1" s="19">
        <v>359.4</v>
      </c>
      <c r="F1" s="19">
        <v>188.4</v>
      </c>
      <c r="G1" s="19">
        <v>109.69999999999999</v>
      </c>
      <c r="H1" s="19">
        <v>22.300000000000004</v>
      </c>
      <c r="I1" s="35">
        <f>SUM(E1:H1)</f>
        <v>679.8</v>
      </c>
    </row>
    <row r="2" spans="1:9" x14ac:dyDescent="0.25">
      <c r="A2" s="25">
        <v>2</v>
      </c>
      <c r="B2" s="6" t="s">
        <v>14</v>
      </c>
      <c r="C2" s="6" t="s">
        <v>13</v>
      </c>
      <c r="D2" s="42">
        <v>5</v>
      </c>
      <c r="E2" s="19">
        <v>138.6</v>
      </c>
      <c r="F2" s="19">
        <v>102.64999999999999</v>
      </c>
      <c r="G2" s="19">
        <v>69.100000000000009</v>
      </c>
      <c r="H2" s="19">
        <v>12.3</v>
      </c>
      <c r="I2" s="35">
        <f t="shared" ref="I2:I11" si="0">SUM(E2:H2)</f>
        <v>322.65000000000003</v>
      </c>
    </row>
    <row r="3" spans="1:9" x14ac:dyDescent="0.25">
      <c r="A3" s="25">
        <v>3</v>
      </c>
      <c r="B3" s="6" t="s">
        <v>15</v>
      </c>
      <c r="C3" s="6" t="s">
        <v>13</v>
      </c>
      <c r="D3" s="42">
        <v>5</v>
      </c>
      <c r="E3" s="19">
        <v>128.19999999999999</v>
      </c>
      <c r="F3" s="19">
        <v>84.85</v>
      </c>
      <c r="G3" s="19">
        <v>63.61999999999999</v>
      </c>
      <c r="H3" s="19">
        <v>10.590000000000002</v>
      </c>
      <c r="I3" s="35">
        <f t="shared" si="0"/>
        <v>287.25999999999993</v>
      </c>
    </row>
    <row r="4" spans="1:9" x14ac:dyDescent="0.25">
      <c r="A4" s="25">
        <v>4</v>
      </c>
      <c r="B4" s="41" t="s">
        <v>16</v>
      </c>
      <c r="C4" s="6" t="s">
        <v>13</v>
      </c>
      <c r="D4" s="42">
        <v>10</v>
      </c>
      <c r="E4" s="19">
        <v>150.6</v>
      </c>
      <c r="F4" s="19">
        <v>82.06</v>
      </c>
      <c r="G4" s="19">
        <v>55.600000000000009</v>
      </c>
      <c r="H4" s="19">
        <v>14.199999999999998</v>
      </c>
      <c r="I4" s="35">
        <f t="shared" si="0"/>
        <v>302.45999999999998</v>
      </c>
    </row>
    <row r="5" spans="1:9" x14ac:dyDescent="0.25">
      <c r="A5" s="25">
        <v>5</v>
      </c>
      <c r="B5" s="6" t="s">
        <v>17</v>
      </c>
      <c r="C5" s="6" t="s">
        <v>13</v>
      </c>
      <c r="D5" s="42">
        <v>6</v>
      </c>
      <c r="E5" s="19">
        <v>98.699999999999989</v>
      </c>
      <c r="F5" s="19">
        <v>46.070000000000007</v>
      </c>
      <c r="G5" s="19">
        <v>32.5</v>
      </c>
      <c r="H5" s="19">
        <v>4.1999999999999993</v>
      </c>
      <c r="I5" s="35">
        <f t="shared" si="0"/>
        <v>181.46999999999997</v>
      </c>
    </row>
    <row r="6" spans="1:9" x14ac:dyDescent="0.25">
      <c r="A6" s="25">
        <v>6</v>
      </c>
      <c r="B6" s="6" t="s">
        <v>18</v>
      </c>
      <c r="C6" s="6" t="s">
        <v>13</v>
      </c>
      <c r="D6" s="42">
        <v>10</v>
      </c>
      <c r="E6" s="19">
        <v>174.20000000000002</v>
      </c>
      <c r="F6" s="19">
        <v>76.350000000000009</v>
      </c>
      <c r="G6" s="19">
        <v>59.599999999999987</v>
      </c>
      <c r="H6" s="19">
        <v>24.6</v>
      </c>
      <c r="I6" s="35">
        <f t="shared" si="0"/>
        <v>334.75</v>
      </c>
    </row>
    <row r="7" spans="1:9" x14ac:dyDescent="0.25">
      <c r="A7" s="25">
        <v>7</v>
      </c>
      <c r="B7" s="6" t="s">
        <v>19</v>
      </c>
      <c r="C7" s="6" t="s">
        <v>13</v>
      </c>
      <c r="D7" s="42">
        <v>15</v>
      </c>
      <c r="E7" s="19">
        <v>186.6</v>
      </c>
      <c r="F7" s="19">
        <v>76.599999999999994</v>
      </c>
      <c r="G7" s="19">
        <v>53.6</v>
      </c>
      <c r="H7" s="19">
        <v>20.6</v>
      </c>
      <c r="I7" s="35">
        <f t="shared" si="0"/>
        <v>337.40000000000003</v>
      </c>
    </row>
    <row r="8" spans="1:9" x14ac:dyDescent="0.25">
      <c r="A8" s="25">
        <v>8</v>
      </c>
      <c r="B8" s="41" t="s">
        <v>20</v>
      </c>
      <c r="C8" s="6" t="s">
        <v>13</v>
      </c>
      <c r="D8" s="42">
        <v>15</v>
      </c>
      <c r="E8" s="19">
        <v>175.95999999999998</v>
      </c>
      <c r="F8" s="19">
        <v>70.03</v>
      </c>
      <c r="G8" s="19">
        <v>53.36</v>
      </c>
      <c r="H8" s="19">
        <v>15.900000000000002</v>
      </c>
      <c r="I8" s="35">
        <f t="shared" si="0"/>
        <v>315.24999999999994</v>
      </c>
    </row>
    <row r="9" spans="1:9" x14ac:dyDescent="0.25">
      <c r="A9" s="25">
        <v>9</v>
      </c>
      <c r="B9" s="41" t="s">
        <v>21</v>
      </c>
      <c r="C9" s="6" t="s">
        <v>13</v>
      </c>
      <c r="D9" s="42">
        <v>5</v>
      </c>
      <c r="E9" s="19">
        <v>126.96000000000001</v>
      </c>
      <c r="F9" s="19">
        <v>79.899999999999991</v>
      </c>
      <c r="G9" s="19">
        <v>38.4</v>
      </c>
      <c r="H9" s="19">
        <v>20.549999999999997</v>
      </c>
      <c r="I9" s="35">
        <f t="shared" si="0"/>
        <v>265.81</v>
      </c>
    </row>
    <row r="10" spans="1:9" x14ac:dyDescent="0.25">
      <c r="A10" s="25">
        <v>10</v>
      </c>
      <c r="B10" s="6" t="s">
        <v>22</v>
      </c>
      <c r="C10" s="6" t="s">
        <v>13</v>
      </c>
      <c r="D10" s="42">
        <v>10</v>
      </c>
      <c r="E10" s="19">
        <v>168.6</v>
      </c>
      <c r="F10" s="19">
        <v>67</v>
      </c>
      <c r="G10" s="19">
        <v>41.3</v>
      </c>
      <c r="H10" s="19">
        <v>17.899999999999999</v>
      </c>
      <c r="I10" s="35">
        <f t="shared" si="0"/>
        <v>294.79999999999995</v>
      </c>
    </row>
    <row r="11" spans="1:9" x14ac:dyDescent="0.25">
      <c r="A11" s="25">
        <v>11</v>
      </c>
      <c r="B11" s="41" t="s">
        <v>23</v>
      </c>
      <c r="C11" s="6" t="s">
        <v>13</v>
      </c>
      <c r="D11" s="42">
        <v>10</v>
      </c>
      <c r="E11" s="19">
        <v>168.1</v>
      </c>
      <c r="F11" s="19">
        <v>78.180000000000007</v>
      </c>
      <c r="G11" s="19">
        <v>62.63</v>
      </c>
      <c r="H11" s="19">
        <v>25.000000000000004</v>
      </c>
      <c r="I11" s="35">
        <f t="shared" si="0"/>
        <v>333.91</v>
      </c>
    </row>
    <row r="12" spans="1:9" x14ac:dyDescent="0.25">
      <c r="A12" s="25">
        <v>12</v>
      </c>
      <c r="B12" s="6" t="s">
        <v>26</v>
      </c>
      <c r="C12" s="6" t="s">
        <v>13</v>
      </c>
      <c r="D12" s="42">
        <v>10</v>
      </c>
      <c r="E12" s="19">
        <v>183.2</v>
      </c>
      <c r="F12" s="19">
        <v>81.05</v>
      </c>
      <c r="G12" s="19">
        <v>59.120000000000012</v>
      </c>
      <c r="H12" s="19">
        <v>24.1</v>
      </c>
      <c r="I12" s="35">
        <v>347.47</v>
      </c>
    </row>
    <row r="13" spans="1:9" x14ac:dyDescent="0.25">
      <c r="A13" s="25">
        <v>13</v>
      </c>
      <c r="B13" s="41" t="s">
        <v>29</v>
      </c>
      <c r="C13" s="6" t="s">
        <v>13</v>
      </c>
      <c r="D13" s="42">
        <v>6</v>
      </c>
      <c r="E13" s="19">
        <v>136.72</v>
      </c>
      <c r="F13" s="19">
        <v>67.150000000000006</v>
      </c>
      <c r="G13" s="19">
        <v>54.739999999999995</v>
      </c>
      <c r="H13" s="19">
        <v>16.8</v>
      </c>
      <c r="I13" s="35">
        <v>275.41000000000003</v>
      </c>
    </row>
    <row r="14" spans="1:9" x14ac:dyDescent="0.25">
      <c r="A14" s="25">
        <v>14</v>
      </c>
      <c r="B14" s="6" t="s">
        <v>30</v>
      </c>
      <c r="C14" s="6" t="s">
        <v>13</v>
      </c>
      <c r="D14" s="42">
        <v>10</v>
      </c>
      <c r="E14" s="19">
        <v>146.18</v>
      </c>
      <c r="F14" s="19">
        <v>81.17</v>
      </c>
      <c r="G14" s="19">
        <v>42.489999999999995</v>
      </c>
      <c r="H14" s="19">
        <v>10.160000000000002</v>
      </c>
      <c r="I14" s="35">
        <v>280.00000000000006</v>
      </c>
    </row>
    <row r="15" spans="1:9" x14ac:dyDescent="0.25">
      <c r="A15" s="25">
        <v>15</v>
      </c>
      <c r="B15" s="6" t="s">
        <v>32</v>
      </c>
      <c r="C15" s="6" t="s">
        <v>13</v>
      </c>
      <c r="D15" s="42">
        <v>16</v>
      </c>
      <c r="E15" s="19">
        <v>195.1</v>
      </c>
      <c r="F15" s="19">
        <v>55.3</v>
      </c>
      <c r="G15" s="19">
        <v>43.7</v>
      </c>
      <c r="H15" s="19">
        <v>16.700000000000003</v>
      </c>
      <c r="I15" s="35">
        <v>310.79999999999995</v>
      </c>
    </row>
    <row r="16" spans="1:9" x14ac:dyDescent="0.25">
      <c r="A16" s="25">
        <v>16</v>
      </c>
      <c r="B16" s="6" t="s">
        <v>33</v>
      </c>
      <c r="C16" s="6" t="s">
        <v>13</v>
      </c>
      <c r="D16" s="42">
        <v>5</v>
      </c>
      <c r="E16" s="19">
        <v>110.74999999999999</v>
      </c>
      <c r="F16" s="19">
        <v>63.900000000000006</v>
      </c>
      <c r="G16" s="19">
        <v>36.600000000000009</v>
      </c>
      <c r="H16" s="19">
        <v>6.7</v>
      </c>
      <c r="I16" s="35">
        <v>217.95</v>
      </c>
    </row>
    <row r="17" spans="1:9" x14ac:dyDescent="0.25">
      <c r="A17" s="25">
        <v>17</v>
      </c>
      <c r="B17" s="41" t="s">
        <v>34</v>
      </c>
      <c r="C17" s="6" t="s">
        <v>13</v>
      </c>
      <c r="D17" s="42">
        <v>50</v>
      </c>
      <c r="E17" s="19">
        <v>397</v>
      </c>
      <c r="F17" s="19">
        <v>141.4</v>
      </c>
      <c r="G17" s="19">
        <v>69.400000000000006</v>
      </c>
      <c r="H17" s="19">
        <v>16.5</v>
      </c>
      <c r="I17" s="35">
        <v>624.29999999999995</v>
      </c>
    </row>
    <row r="18" spans="1:9" x14ac:dyDescent="0.25">
      <c r="A18" s="25">
        <v>18</v>
      </c>
      <c r="B18" s="6" t="s">
        <v>36</v>
      </c>
      <c r="C18" s="6" t="s">
        <v>13</v>
      </c>
      <c r="D18" s="42">
        <v>10</v>
      </c>
      <c r="E18" s="19">
        <v>174.25</v>
      </c>
      <c r="F18" s="19">
        <v>64.900000000000006</v>
      </c>
      <c r="G18" s="19">
        <v>37.049999999999997</v>
      </c>
      <c r="H18" s="19">
        <v>13.799999999999997</v>
      </c>
      <c r="I18" s="35">
        <v>290</v>
      </c>
    </row>
    <row r="19" spans="1:9" x14ac:dyDescent="0.25">
      <c r="A19" s="25">
        <v>19</v>
      </c>
      <c r="B19" s="6" t="s">
        <v>41</v>
      </c>
      <c r="C19" s="6" t="s">
        <v>13</v>
      </c>
      <c r="D19" s="42">
        <v>10</v>
      </c>
      <c r="E19" s="19">
        <v>156.57</v>
      </c>
      <c r="F19" s="19">
        <v>56.500000000000007</v>
      </c>
      <c r="G19" s="19">
        <v>43.499999999999993</v>
      </c>
      <c r="H19" s="19">
        <v>19.2</v>
      </c>
      <c r="I19" s="35">
        <v>275.77</v>
      </c>
    </row>
    <row r="20" spans="1:9" x14ac:dyDescent="0.25">
      <c r="A20" s="25">
        <v>20</v>
      </c>
      <c r="B20" s="6" t="s">
        <v>42</v>
      </c>
      <c r="C20" s="6" t="s">
        <v>13</v>
      </c>
      <c r="D20" s="42">
        <v>10</v>
      </c>
      <c r="E20" s="19">
        <v>155.80000000000001</v>
      </c>
      <c r="F20" s="19">
        <v>73.390000000000015</v>
      </c>
      <c r="G20" s="19">
        <v>64.189999999999984</v>
      </c>
      <c r="H20" s="19">
        <v>24.8</v>
      </c>
      <c r="I20" s="35">
        <v>318.18</v>
      </c>
    </row>
    <row r="21" spans="1:9" x14ac:dyDescent="0.25">
      <c r="A21" s="25">
        <v>21</v>
      </c>
      <c r="B21" s="41" t="s">
        <v>46</v>
      </c>
      <c r="C21" s="6" t="s">
        <v>13</v>
      </c>
      <c r="D21" s="42">
        <v>50</v>
      </c>
      <c r="E21" s="19">
        <v>501.4</v>
      </c>
      <c r="F21" s="19">
        <v>237.77</v>
      </c>
      <c r="G21" s="19">
        <v>121.77000000000001</v>
      </c>
      <c r="H21" s="19">
        <v>34.230000000000004</v>
      </c>
      <c r="I21" s="35">
        <v>895.17</v>
      </c>
    </row>
    <row r="22" spans="1:9" x14ac:dyDescent="0.25">
      <c r="A22" s="25">
        <v>22</v>
      </c>
      <c r="B22" s="36" t="s">
        <v>47</v>
      </c>
      <c r="C22" s="36" t="s">
        <v>48</v>
      </c>
      <c r="D22" s="37">
        <v>10</v>
      </c>
      <c r="E22" s="19">
        <v>168.9</v>
      </c>
      <c r="F22" s="19">
        <v>95.6</v>
      </c>
      <c r="G22" s="19">
        <v>71.010000000000005</v>
      </c>
      <c r="H22" s="19">
        <v>23.999999999999993</v>
      </c>
      <c r="I22" s="35">
        <v>359.51</v>
      </c>
    </row>
    <row r="23" spans="1:9" x14ac:dyDescent="0.25">
      <c r="A23" s="25">
        <v>23</v>
      </c>
      <c r="B23" s="36" t="s">
        <v>49</v>
      </c>
      <c r="C23" s="36" t="s">
        <v>48</v>
      </c>
      <c r="D23" s="37">
        <v>10</v>
      </c>
      <c r="E23" s="19">
        <v>164.32</v>
      </c>
      <c r="F23" s="19">
        <v>118.29</v>
      </c>
      <c r="G23" s="19">
        <v>85.62</v>
      </c>
      <c r="H23" s="19">
        <v>19.000000000000004</v>
      </c>
      <c r="I23" s="35">
        <v>387.23</v>
      </c>
    </row>
    <row r="24" spans="1:9" x14ac:dyDescent="0.25">
      <c r="A24" s="25">
        <v>24</v>
      </c>
      <c r="B24" s="36" t="s">
        <v>53</v>
      </c>
      <c r="C24" s="36" t="s">
        <v>48</v>
      </c>
      <c r="D24" s="37">
        <v>10</v>
      </c>
      <c r="E24" s="19">
        <v>150.136</v>
      </c>
      <c r="F24" s="19">
        <v>83.660000000000011</v>
      </c>
      <c r="G24" s="19">
        <v>64.019999999999982</v>
      </c>
      <c r="H24" s="19">
        <v>19.600000000000001</v>
      </c>
      <c r="I24" s="35">
        <v>317.416</v>
      </c>
    </row>
    <row r="25" spans="1:9" x14ac:dyDescent="0.25">
      <c r="A25" s="25">
        <v>25</v>
      </c>
      <c r="B25" s="36" t="s">
        <v>54</v>
      </c>
      <c r="C25" s="26" t="s">
        <v>13</v>
      </c>
      <c r="D25" s="34">
        <v>20</v>
      </c>
      <c r="E25" s="19">
        <v>259.17999999999995</v>
      </c>
      <c r="F25" s="19">
        <v>200.34000000000003</v>
      </c>
      <c r="G25" s="19">
        <v>81.039999999999992</v>
      </c>
      <c r="H25" s="19">
        <v>18.600000000000001</v>
      </c>
      <c r="I25" s="35">
        <v>559.16</v>
      </c>
    </row>
    <row r="26" spans="1:9" x14ac:dyDescent="0.25">
      <c r="A26" s="25">
        <v>26</v>
      </c>
      <c r="B26" s="36" t="s">
        <v>55</v>
      </c>
      <c r="C26" s="26" t="s">
        <v>13</v>
      </c>
      <c r="D26" s="42">
        <v>15</v>
      </c>
      <c r="E26" s="19">
        <v>170.96</v>
      </c>
      <c r="F26" s="19">
        <v>109.46000000000001</v>
      </c>
      <c r="G26" s="19">
        <v>71.25</v>
      </c>
      <c r="H26" s="19">
        <v>20.02</v>
      </c>
      <c r="I26" s="35">
        <v>371.69</v>
      </c>
    </row>
    <row r="27" spans="1:9" x14ac:dyDescent="0.25">
      <c r="A27" s="25">
        <v>27</v>
      </c>
      <c r="B27" s="41" t="s">
        <v>61</v>
      </c>
      <c r="C27" s="26" t="s">
        <v>13</v>
      </c>
      <c r="D27" s="37">
        <v>10</v>
      </c>
      <c r="E27" s="19">
        <v>154.30000000000001</v>
      </c>
      <c r="F27" s="19">
        <v>85.9</v>
      </c>
      <c r="G27" s="19">
        <v>66.900000000000006</v>
      </c>
      <c r="H27" s="19">
        <v>15.299999999999999</v>
      </c>
      <c r="I27" s="35">
        <v>322.40000000000003</v>
      </c>
    </row>
    <row r="28" spans="1:9" x14ac:dyDescent="0.25">
      <c r="A28" s="25">
        <v>28</v>
      </c>
      <c r="B28" s="41" t="s">
        <v>63</v>
      </c>
      <c r="C28" s="26" t="s">
        <v>13</v>
      </c>
      <c r="D28" s="37">
        <v>10</v>
      </c>
      <c r="E28" s="19">
        <v>156.96</v>
      </c>
      <c r="F28" s="19">
        <v>81.359999999999985</v>
      </c>
      <c r="G28" s="19">
        <v>53.379999999999988</v>
      </c>
      <c r="H28" s="19">
        <v>24.55</v>
      </c>
      <c r="I28" s="35">
        <v>316.25</v>
      </c>
    </row>
    <row r="29" spans="1:9" x14ac:dyDescent="0.25">
      <c r="A29" s="25">
        <v>29</v>
      </c>
      <c r="B29" s="14" t="s">
        <v>72</v>
      </c>
      <c r="C29" s="6" t="s">
        <v>9</v>
      </c>
      <c r="D29" s="9">
        <v>5</v>
      </c>
      <c r="E29" s="19">
        <v>70.7</v>
      </c>
      <c r="F29" s="19">
        <v>49.699999999999996</v>
      </c>
      <c r="G29" s="19">
        <v>40.200000000000003</v>
      </c>
      <c r="H29" s="19">
        <v>10.600000000000001</v>
      </c>
      <c r="I29" s="35">
        <v>171.20000000000002</v>
      </c>
    </row>
    <row r="30" spans="1:9" x14ac:dyDescent="0.25">
      <c r="A30" s="25">
        <v>30</v>
      </c>
      <c r="B30" s="7" t="s">
        <v>77</v>
      </c>
      <c r="C30" s="20" t="s">
        <v>9</v>
      </c>
      <c r="D30" s="42">
        <v>20</v>
      </c>
      <c r="E30" s="19">
        <v>64.900000000000006</v>
      </c>
      <c r="F30" s="19">
        <v>23.8</v>
      </c>
      <c r="G30" s="19">
        <v>24.26</v>
      </c>
      <c r="H30" s="19">
        <v>12.4</v>
      </c>
      <c r="I30" s="35">
        <v>125.36000000000001</v>
      </c>
    </row>
    <row r="31" spans="1:9" x14ac:dyDescent="0.25">
      <c r="A31" s="25">
        <v>31</v>
      </c>
      <c r="B31" s="7" t="s">
        <v>78</v>
      </c>
      <c r="C31" s="20" t="s">
        <v>9</v>
      </c>
      <c r="D31" s="42">
        <v>3</v>
      </c>
      <c r="E31" s="19">
        <v>34.1</v>
      </c>
      <c r="F31" s="19">
        <v>24.700000000000003</v>
      </c>
      <c r="G31" s="19">
        <v>11.8</v>
      </c>
      <c r="H31" s="19">
        <v>6.4</v>
      </c>
      <c r="I31" s="35">
        <v>77.000000000000014</v>
      </c>
    </row>
    <row r="32" spans="1:9" x14ac:dyDescent="0.25">
      <c r="A32" s="25">
        <v>32</v>
      </c>
      <c r="B32" s="7" t="s">
        <v>79</v>
      </c>
      <c r="C32" s="6" t="s">
        <v>9</v>
      </c>
      <c r="D32" s="42">
        <v>6</v>
      </c>
      <c r="E32" s="19">
        <v>43</v>
      </c>
      <c r="F32" s="19">
        <v>31.5</v>
      </c>
      <c r="G32" s="19">
        <v>24.6</v>
      </c>
      <c r="H32" s="19">
        <v>7.8000000000000007</v>
      </c>
      <c r="I32" s="35">
        <v>106.89999999999999</v>
      </c>
    </row>
    <row r="33" spans="1:9" x14ac:dyDescent="0.25">
      <c r="A33" s="25">
        <v>33</v>
      </c>
      <c r="B33" s="7" t="s">
        <v>82</v>
      </c>
      <c r="C33" s="20" t="s">
        <v>9</v>
      </c>
      <c r="D33" s="42">
        <v>20</v>
      </c>
      <c r="E33" s="19">
        <v>159.4</v>
      </c>
      <c r="F33" s="19">
        <v>99.300000000000011</v>
      </c>
      <c r="G33" s="19">
        <v>59.900000000000006</v>
      </c>
      <c r="H33" s="19">
        <v>8.6999999999999993</v>
      </c>
      <c r="I33" s="35">
        <v>327.3</v>
      </c>
    </row>
    <row r="34" spans="1:9" x14ac:dyDescent="0.25">
      <c r="A34" s="25">
        <v>34</v>
      </c>
      <c r="B34" s="15" t="s">
        <v>83</v>
      </c>
      <c r="C34" s="6" t="s">
        <v>9</v>
      </c>
      <c r="D34" s="42">
        <v>10</v>
      </c>
      <c r="E34" s="19">
        <v>24</v>
      </c>
      <c r="F34" s="19">
        <v>7</v>
      </c>
      <c r="G34" s="19">
        <v>5</v>
      </c>
      <c r="H34" s="19">
        <v>3</v>
      </c>
      <c r="I34" s="35">
        <v>39</v>
      </c>
    </row>
    <row r="35" spans="1:9" x14ac:dyDescent="0.25">
      <c r="A35" s="25">
        <v>35</v>
      </c>
      <c r="B35" s="15" t="s">
        <v>84</v>
      </c>
      <c r="C35" s="6" t="s">
        <v>9</v>
      </c>
      <c r="D35" s="42">
        <v>10</v>
      </c>
      <c r="E35" s="19">
        <v>22</v>
      </c>
      <c r="F35" s="19">
        <v>10</v>
      </c>
      <c r="G35" s="19">
        <v>9</v>
      </c>
      <c r="H35" s="19">
        <v>4</v>
      </c>
      <c r="I35" s="35">
        <v>45</v>
      </c>
    </row>
    <row r="36" spans="1:9" x14ac:dyDescent="0.25">
      <c r="A36" s="25">
        <v>36</v>
      </c>
      <c r="B36" s="12" t="s">
        <v>86</v>
      </c>
      <c r="C36" s="6" t="s">
        <v>9</v>
      </c>
      <c r="D36" s="42">
        <v>5</v>
      </c>
      <c r="E36" s="19">
        <v>7</v>
      </c>
      <c r="F36" s="19">
        <v>5.5</v>
      </c>
      <c r="G36" s="19">
        <v>4</v>
      </c>
      <c r="H36" s="19">
        <v>1.5</v>
      </c>
      <c r="I36" s="35">
        <v>18</v>
      </c>
    </row>
    <row r="37" spans="1:9" x14ac:dyDescent="0.25">
      <c r="A37" s="25">
        <v>37</v>
      </c>
      <c r="B37" s="12" t="s">
        <v>87</v>
      </c>
      <c r="C37" s="6" t="s">
        <v>9</v>
      </c>
      <c r="D37" s="42">
        <v>10</v>
      </c>
      <c r="E37" s="19">
        <v>11</v>
      </c>
      <c r="F37" s="19">
        <v>3</v>
      </c>
      <c r="G37" s="19">
        <v>2</v>
      </c>
      <c r="H37" s="19">
        <v>1.5</v>
      </c>
      <c r="I37" s="35">
        <v>17.5</v>
      </c>
    </row>
    <row r="38" spans="1:9" x14ac:dyDescent="0.25">
      <c r="A38" s="25">
        <v>38</v>
      </c>
      <c r="B38" s="12" t="s">
        <v>88</v>
      </c>
      <c r="C38" s="6" t="s">
        <v>9</v>
      </c>
      <c r="D38" s="16">
        <v>2</v>
      </c>
      <c r="E38" s="21">
        <v>8</v>
      </c>
      <c r="F38" s="19">
        <v>6</v>
      </c>
      <c r="G38" s="19">
        <v>4</v>
      </c>
      <c r="H38" s="19">
        <v>0.5</v>
      </c>
      <c r="I38" s="35">
        <v>18.5</v>
      </c>
    </row>
    <row r="39" spans="1:9" x14ac:dyDescent="0.25">
      <c r="A39" s="25">
        <v>39</v>
      </c>
      <c r="B39" s="41" t="s">
        <v>90</v>
      </c>
      <c r="C39" s="6" t="s">
        <v>9</v>
      </c>
      <c r="D39" s="237">
        <v>6</v>
      </c>
      <c r="E39" s="19">
        <v>6</v>
      </c>
      <c r="F39" s="39">
        <v>2</v>
      </c>
      <c r="G39" s="19">
        <v>1</v>
      </c>
      <c r="H39" s="19">
        <v>0.4</v>
      </c>
      <c r="I39" s="35">
        <v>9.4</v>
      </c>
    </row>
    <row r="40" spans="1:9" ht="15.75" x14ac:dyDescent="0.25">
      <c r="A40" s="25">
        <v>40</v>
      </c>
      <c r="B40" s="58" t="s">
        <v>96</v>
      </c>
      <c r="C40" s="38" t="s">
        <v>97</v>
      </c>
      <c r="D40" s="32">
        <v>10</v>
      </c>
      <c r="E40" s="19">
        <v>151.92999999999998</v>
      </c>
      <c r="F40" s="69">
        <v>72.290000000000006</v>
      </c>
      <c r="G40" s="19">
        <v>57.320000000000007</v>
      </c>
      <c r="H40" s="70">
        <v>13.699999999999998</v>
      </c>
      <c r="I40" s="35">
        <v>295.23999999999995</v>
      </c>
    </row>
    <row r="41" spans="1:9" ht="15.75" x14ac:dyDescent="0.25">
      <c r="A41" s="25">
        <v>41</v>
      </c>
      <c r="B41" s="58" t="s">
        <v>98</v>
      </c>
      <c r="C41" s="2" t="s">
        <v>99</v>
      </c>
      <c r="D41" s="32">
        <v>4</v>
      </c>
      <c r="E41" s="19">
        <v>83.46</v>
      </c>
      <c r="F41" s="69">
        <v>58.599999999999994</v>
      </c>
      <c r="G41" s="19">
        <v>42.599999999999994</v>
      </c>
      <c r="H41" s="70">
        <v>2.6000000000000005</v>
      </c>
      <c r="I41" s="35">
        <v>187.26</v>
      </c>
    </row>
    <row r="42" spans="1:9" ht="15.75" x14ac:dyDescent="0.25">
      <c r="A42" s="25">
        <v>42</v>
      </c>
      <c r="B42" s="58" t="s">
        <v>103</v>
      </c>
      <c r="C42" s="2" t="s">
        <v>104</v>
      </c>
      <c r="D42" s="32">
        <v>50</v>
      </c>
      <c r="E42" s="19">
        <v>436.69</v>
      </c>
      <c r="F42" s="69">
        <v>139.36000000000001</v>
      </c>
      <c r="G42" s="19">
        <v>110.24000000000001</v>
      </c>
      <c r="H42" s="70">
        <v>26.920000000000005</v>
      </c>
      <c r="I42" s="35">
        <v>713.20999999999992</v>
      </c>
    </row>
    <row r="43" spans="1:9" ht="15.75" x14ac:dyDescent="0.25">
      <c r="A43" s="25">
        <v>43</v>
      </c>
      <c r="B43" s="58" t="s">
        <v>105</v>
      </c>
      <c r="C43" s="3" t="s">
        <v>106</v>
      </c>
      <c r="D43" s="32">
        <v>10</v>
      </c>
      <c r="E43" s="19">
        <v>152.68</v>
      </c>
      <c r="F43" s="69">
        <v>86.98</v>
      </c>
      <c r="G43" s="19">
        <v>62.610000000000007</v>
      </c>
      <c r="H43" s="70">
        <v>23.4</v>
      </c>
      <c r="I43" s="35">
        <v>325.67</v>
      </c>
    </row>
    <row r="44" spans="1:9" ht="15.75" x14ac:dyDescent="0.25">
      <c r="A44" s="25">
        <v>44</v>
      </c>
      <c r="B44" s="58" t="s">
        <v>107</v>
      </c>
      <c r="C44" s="2" t="s">
        <v>108</v>
      </c>
      <c r="D44" s="32">
        <v>10</v>
      </c>
      <c r="E44" s="19">
        <v>140.67999999999998</v>
      </c>
      <c r="F44" s="69">
        <v>88.189999999999984</v>
      </c>
      <c r="G44" s="19">
        <v>64.220000000000013</v>
      </c>
      <c r="H44" s="70">
        <v>14.599999999999998</v>
      </c>
      <c r="I44" s="35">
        <v>307.69</v>
      </c>
    </row>
    <row r="45" spans="1:9" ht="15.75" x14ac:dyDescent="0.25">
      <c r="A45" s="25">
        <v>45</v>
      </c>
      <c r="B45" s="58" t="s">
        <v>109</v>
      </c>
      <c r="C45" s="3" t="s">
        <v>110</v>
      </c>
      <c r="D45" s="32">
        <v>8</v>
      </c>
      <c r="E45" s="19">
        <v>143.89000000000001</v>
      </c>
      <c r="F45" s="69">
        <v>112.99000000000002</v>
      </c>
      <c r="G45" s="19">
        <v>46.7</v>
      </c>
      <c r="H45" s="70">
        <v>16.5</v>
      </c>
      <c r="I45" s="35">
        <v>320.08000000000004</v>
      </c>
    </row>
    <row r="46" spans="1:9" ht="15.75" x14ac:dyDescent="0.25">
      <c r="A46" s="25">
        <v>46</v>
      </c>
      <c r="B46" s="58" t="s">
        <v>111</v>
      </c>
      <c r="C46" s="2" t="s">
        <v>102</v>
      </c>
      <c r="D46" s="32">
        <v>20</v>
      </c>
      <c r="E46" s="19">
        <v>269.88</v>
      </c>
      <c r="F46" s="69">
        <v>141.88</v>
      </c>
      <c r="G46" s="19">
        <v>76.210000000000008</v>
      </c>
      <c r="H46" s="70">
        <v>27.999999999999996</v>
      </c>
      <c r="I46" s="35">
        <v>515.97</v>
      </c>
    </row>
    <row r="47" spans="1:9" ht="15.75" x14ac:dyDescent="0.25">
      <c r="A47" s="25">
        <v>47</v>
      </c>
      <c r="B47" s="58" t="s">
        <v>114</v>
      </c>
      <c r="C47" s="2" t="s">
        <v>102</v>
      </c>
      <c r="D47" s="32">
        <v>15</v>
      </c>
      <c r="E47" s="19">
        <v>282.29000000000002</v>
      </c>
      <c r="F47" s="69">
        <v>183.07999999999998</v>
      </c>
      <c r="G47" s="19">
        <v>126.50000000000001</v>
      </c>
      <c r="H47" s="70">
        <v>26.900000000000002</v>
      </c>
      <c r="I47" s="35">
        <v>618.77</v>
      </c>
    </row>
    <row r="48" spans="1:9" ht="31.5" x14ac:dyDescent="0.25">
      <c r="A48" s="25">
        <v>48</v>
      </c>
      <c r="B48" s="58" t="s">
        <v>116</v>
      </c>
      <c r="C48" s="2" t="s">
        <v>117</v>
      </c>
      <c r="D48" s="32">
        <v>10</v>
      </c>
      <c r="E48" s="19">
        <v>182.69</v>
      </c>
      <c r="F48" s="69">
        <v>88.289999999999992</v>
      </c>
      <c r="G48" s="19">
        <v>58.190000000000012</v>
      </c>
      <c r="H48" s="70">
        <v>15.199999999999998</v>
      </c>
      <c r="I48" s="35">
        <v>344.37</v>
      </c>
    </row>
    <row r="49" spans="1:9" ht="15.75" x14ac:dyDescent="0.25">
      <c r="A49" s="25">
        <v>49</v>
      </c>
      <c r="B49" s="58" t="s">
        <v>119</v>
      </c>
      <c r="C49" s="2" t="s">
        <v>104</v>
      </c>
      <c r="D49" s="32">
        <v>20</v>
      </c>
      <c r="E49" s="19">
        <v>319.39</v>
      </c>
      <c r="F49" s="69">
        <v>138.44</v>
      </c>
      <c r="G49" s="19">
        <v>81.560000000000016</v>
      </c>
      <c r="H49" s="70">
        <v>27.1</v>
      </c>
      <c r="I49" s="35">
        <v>566.49</v>
      </c>
    </row>
    <row r="50" spans="1:9" ht="15.75" x14ac:dyDescent="0.25">
      <c r="A50" s="25">
        <v>50</v>
      </c>
      <c r="B50" s="60" t="s">
        <v>125</v>
      </c>
      <c r="C50" s="5" t="s">
        <v>102</v>
      </c>
      <c r="D50" s="32">
        <v>10</v>
      </c>
      <c r="E50" s="19">
        <v>23.68</v>
      </c>
      <c r="F50" s="69">
        <v>8.89</v>
      </c>
      <c r="G50" s="19">
        <v>5.36</v>
      </c>
      <c r="H50" s="70">
        <v>2.1</v>
      </c>
      <c r="I50" s="35">
        <v>40.03</v>
      </c>
    </row>
    <row r="51" spans="1:9" ht="15.75" x14ac:dyDescent="0.25">
      <c r="A51" s="25">
        <v>51</v>
      </c>
      <c r="B51" s="60" t="s">
        <v>126</v>
      </c>
      <c r="C51" s="5" t="s">
        <v>108</v>
      </c>
      <c r="D51" s="32">
        <v>15</v>
      </c>
      <c r="E51" s="19">
        <v>233.46</v>
      </c>
      <c r="F51" s="69">
        <v>164.64</v>
      </c>
      <c r="G51" s="19">
        <v>75.679999999999993</v>
      </c>
      <c r="H51" s="70">
        <v>14.699999999999998</v>
      </c>
      <c r="I51" s="35">
        <v>488.48</v>
      </c>
    </row>
    <row r="52" spans="1:9" ht="15.75" x14ac:dyDescent="0.25">
      <c r="A52" s="25">
        <v>52</v>
      </c>
      <c r="B52" s="60" t="s">
        <v>127</v>
      </c>
      <c r="C52" s="5" t="s">
        <v>102</v>
      </c>
      <c r="D52" s="32">
        <v>10</v>
      </c>
      <c r="E52" s="19">
        <v>168.80999999999997</v>
      </c>
      <c r="F52" s="69">
        <v>83.1</v>
      </c>
      <c r="G52" s="19">
        <v>59.869999999999983</v>
      </c>
      <c r="H52" s="70">
        <v>16.550000000000004</v>
      </c>
      <c r="I52" s="35">
        <v>328.33</v>
      </c>
    </row>
    <row r="53" spans="1:9" ht="15.75" x14ac:dyDescent="0.25">
      <c r="A53" s="25">
        <v>53</v>
      </c>
      <c r="B53" s="60" t="s">
        <v>131</v>
      </c>
      <c r="C53" s="5" t="s">
        <v>102</v>
      </c>
      <c r="D53" s="1">
        <v>5</v>
      </c>
      <c r="E53" s="19">
        <v>160.59</v>
      </c>
      <c r="F53" s="69">
        <v>89.060000000000016</v>
      </c>
      <c r="G53" s="19">
        <v>67.670000000000016</v>
      </c>
      <c r="H53" s="70">
        <v>15.000000000000002</v>
      </c>
      <c r="I53" s="35">
        <v>332.32000000000005</v>
      </c>
    </row>
    <row r="54" spans="1:9" ht="15.75" x14ac:dyDescent="0.25">
      <c r="A54" s="25">
        <v>54</v>
      </c>
      <c r="B54" s="60" t="s">
        <v>133</v>
      </c>
      <c r="C54" s="5" t="s">
        <v>134</v>
      </c>
      <c r="D54" s="32">
        <v>50</v>
      </c>
      <c r="E54" s="19">
        <v>564.69000000000005</v>
      </c>
      <c r="F54" s="69">
        <v>278.56000000000006</v>
      </c>
      <c r="G54" s="19">
        <v>148.99000000000004</v>
      </c>
      <c r="H54" s="70">
        <v>35.000000000000007</v>
      </c>
      <c r="I54" s="35">
        <v>1027.2400000000002</v>
      </c>
    </row>
    <row r="55" spans="1:9" ht="15.75" x14ac:dyDescent="0.25">
      <c r="A55" s="25">
        <v>55</v>
      </c>
      <c r="B55" s="60" t="s">
        <v>137</v>
      </c>
      <c r="C55" s="5" t="s">
        <v>138</v>
      </c>
      <c r="D55" s="32">
        <v>10</v>
      </c>
      <c r="E55" s="19">
        <v>181.28</v>
      </c>
      <c r="F55" s="69">
        <v>92.780000000000015</v>
      </c>
      <c r="G55" s="19">
        <v>72.660000000000011</v>
      </c>
      <c r="H55" s="70">
        <v>2.8000000000000003</v>
      </c>
      <c r="I55" s="35">
        <v>349.52000000000004</v>
      </c>
    </row>
    <row r="56" spans="1:9" ht="15.75" x14ac:dyDescent="0.25">
      <c r="A56" s="25">
        <v>56</v>
      </c>
      <c r="B56" s="60" t="s">
        <v>140</v>
      </c>
      <c r="C56" s="5" t="s">
        <v>102</v>
      </c>
      <c r="D56" s="32">
        <v>24</v>
      </c>
      <c r="E56" s="19">
        <v>340.86999999999995</v>
      </c>
      <c r="F56" s="69">
        <v>173.98999999999998</v>
      </c>
      <c r="G56" s="19">
        <v>88.230000000000018</v>
      </c>
      <c r="H56" s="70">
        <v>25.280000000000005</v>
      </c>
      <c r="I56" s="35">
        <v>628.36999999999989</v>
      </c>
    </row>
    <row r="57" spans="1:9" ht="20.25" customHeight="1" x14ac:dyDescent="0.25">
      <c r="A57" s="25">
        <v>57</v>
      </c>
      <c r="B57" s="59" t="s">
        <v>142</v>
      </c>
      <c r="C57" s="3" t="s">
        <v>143</v>
      </c>
      <c r="D57" s="32">
        <v>50</v>
      </c>
      <c r="E57" s="19">
        <v>505.35999999999996</v>
      </c>
      <c r="F57" s="69">
        <v>231.96000000000004</v>
      </c>
      <c r="G57" s="19">
        <v>187.62999999999997</v>
      </c>
      <c r="H57" s="70">
        <v>58.199999999999989</v>
      </c>
      <c r="I57" s="35">
        <v>983.14999999999986</v>
      </c>
    </row>
    <row r="58" spans="1:9" ht="15.75" x14ac:dyDescent="0.25">
      <c r="A58" s="25">
        <v>58</v>
      </c>
      <c r="B58" s="60" t="s">
        <v>144</v>
      </c>
      <c r="C58" s="5" t="s">
        <v>145</v>
      </c>
      <c r="D58" s="32">
        <v>20</v>
      </c>
      <c r="E58" s="19">
        <v>338.54700000000003</v>
      </c>
      <c r="F58" s="69">
        <v>111.12</v>
      </c>
      <c r="G58" s="19">
        <v>98.100000000000009</v>
      </c>
      <c r="H58" s="70">
        <v>41.7</v>
      </c>
      <c r="I58" s="35">
        <v>589.4670000000001</v>
      </c>
    </row>
    <row r="59" spans="1:9" ht="15.75" x14ac:dyDescent="0.25">
      <c r="A59" s="25">
        <v>59</v>
      </c>
      <c r="B59" s="60" t="s">
        <v>146</v>
      </c>
      <c r="C59" s="5" t="s">
        <v>147</v>
      </c>
      <c r="D59" s="32">
        <v>10</v>
      </c>
      <c r="E59" s="19">
        <v>173.36</v>
      </c>
      <c r="F59" s="69">
        <v>95.660000000000011</v>
      </c>
      <c r="G59" s="19">
        <v>47.06</v>
      </c>
      <c r="H59" s="70">
        <v>20.700000000000003</v>
      </c>
      <c r="I59" s="35">
        <v>336.78000000000003</v>
      </c>
    </row>
    <row r="60" spans="1:9" ht="15.75" x14ac:dyDescent="0.25">
      <c r="A60" s="25">
        <v>60</v>
      </c>
      <c r="B60" s="60" t="s">
        <v>148</v>
      </c>
      <c r="C60" s="5" t="s">
        <v>102</v>
      </c>
      <c r="D60" s="32">
        <v>200</v>
      </c>
      <c r="E60" s="19">
        <v>1599.42</v>
      </c>
      <c r="F60" s="69">
        <v>516.78</v>
      </c>
      <c r="G60" s="19">
        <v>360.59000000000009</v>
      </c>
      <c r="H60" s="70">
        <v>218.89999999999998</v>
      </c>
      <c r="I60" s="35">
        <v>2695.69</v>
      </c>
    </row>
    <row r="61" spans="1:9" ht="15.75" x14ac:dyDescent="0.25">
      <c r="A61" s="25">
        <v>61</v>
      </c>
      <c r="B61" s="60" t="s">
        <v>159</v>
      </c>
      <c r="C61" s="5" t="s">
        <v>160</v>
      </c>
      <c r="D61" s="32">
        <v>80</v>
      </c>
      <c r="E61" s="19">
        <v>756</v>
      </c>
      <c r="F61" s="69">
        <v>401.00000000000011</v>
      </c>
      <c r="G61" s="19">
        <v>210.50000000000006</v>
      </c>
      <c r="H61" s="70">
        <v>67.199999999999989</v>
      </c>
      <c r="I61" s="35">
        <v>1434.7</v>
      </c>
    </row>
    <row r="62" spans="1:9" ht="15.75" x14ac:dyDescent="0.25">
      <c r="A62" s="25">
        <v>62</v>
      </c>
      <c r="B62" s="60" t="s">
        <v>164</v>
      </c>
      <c r="C62" s="5" t="s">
        <v>102</v>
      </c>
      <c r="D62" s="32">
        <v>15</v>
      </c>
      <c r="E62" s="19">
        <v>302.79000000000002</v>
      </c>
      <c r="F62" s="69">
        <v>217.71999999999997</v>
      </c>
      <c r="G62" s="19">
        <v>109.63</v>
      </c>
      <c r="H62" s="70">
        <v>41.500000000000007</v>
      </c>
      <c r="I62" s="35">
        <v>671.64</v>
      </c>
    </row>
    <row r="63" spans="1:9" ht="15.75" x14ac:dyDescent="0.25">
      <c r="A63" s="25">
        <v>63</v>
      </c>
      <c r="B63" s="60" t="s">
        <v>165</v>
      </c>
      <c r="C63" s="5" t="s">
        <v>102</v>
      </c>
      <c r="D63" s="32">
        <v>20</v>
      </c>
      <c r="E63" s="19">
        <v>293.09000000000003</v>
      </c>
      <c r="F63" s="69">
        <v>164.70999999999998</v>
      </c>
      <c r="G63" s="19">
        <v>96.780000000000015</v>
      </c>
      <c r="H63" s="70">
        <v>50.8</v>
      </c>
      <c r="I63" s="35">
        <v>605.38</v>
      </c>
    </row>
    <row r="64" spans="1:9" ht="15.75" x14ac:dyDescent="0.25">
      <c r="A64" s="25">
        <v>64</v>
      </c>
      <c r="B64" s="60" t="s">
        <v>166</v>
      </c>
      <c r="C64" s="5" t="s">
        <v>102</v>
      </c>
      <c r="D64" s="32">
        <v>70</v>
      </c>
      <c r="E64" s="19">
        <v>696.69</v>
      </c>
      <c r="F64" s="69">
        <v>302.65999999999997</v>
      </c>
      <c r="G64" s="19">
        <v>208.57999999999996</v>
      </c>
      <c r="H64" s="70">
        <v>47.799999999999983</v>
      </c>
      <c r="I64" s="35">
        <v>1255.73</v>
      </c>
    </row>
    <row r="65" spans="1:9" ht="15.75" x14ac:dyDescent="0.25">
      <c r="A65" s="25">
        <v>65</v>
      </c>
      <c r="B65" s="60" t="s">
        <v>168</v>
      </c>
      <c r="C65" s="5" t="s">
        <v>169</v>
      </c>
      <c r="D65" s="32">
        <v>15</v>
      </c>
      <c r="E65" s="19">
        <v>246.28999999999996</v>
      </c>
      <c r="F65" s="69">
        <v>162.66</v>
      </c>
      <c r="G65" s="19">
        <v>87.039999999999992</v>
      </c>
      <c r="H65" s="70">
        <v>14.499999999999998</v>
      </c>
      <c r="I65" s="35">
        <v>510.4899999999999</v>
      </c>
    </row>
    <row r="66" spans="1:9" ht="20.25" customHeight="1" x14ac:dyDescent="0.25">
      <c r="A66" s="25">
        <v>66</v>
      </c>
      <c r="B66" s="60" t="s">
        <v>170</v>
      </c>
      <c r="C66" s="5" t="s">
        <v>171</v>
      </c>
      <c r="D66" s="32">
        <v>30</v>
      </c>
      <c r="E66" s="19">
        <v>335.78999999999996</v>
      </c>
      <c r="F66" s="69">
        <v>74.98</v>
      </c>
      <c r="G66" s="19">
        <v>185.16</v>
      </c>
      <c r="H66" s="70">
        <v>48</v>
      </c>
      <c r="I66" s="35">
        <v>643.92999999999995</v>
      </c>
    </row>
    <row r="67" spans="1:9" ht="19.5" customHeight="1" x14ac:dyDescent="0.25">
      <c r="A67" s="25">
        <v>67</v>
      </c>
      <c r="B67" s="60" t="s">
        <v>172</v>
      </c>
      <c r="C67" s="5" t="s">
        <v>171</v>
      </c>
      <c r="D67" s="32">
        <v>900</v>
      </c>
      <c r="E67" s="19">
        <v>4013.98</v>
      </c>
      <c r="F67" s="69">
        <v>1636.3600000000001</v>
      </c>
      <c r="G67" s="19">
        <v>687.18000000000006</v>
      </c>
      <c r="H67" s="70">
        <v>715.62</v>
      </c>
      <c r="I67" s="35">
        <v>7053.14</v>
      </c>
    </row>
    <row r="68" spans="1:9" ht="15.75" x14ac:dyDescent="0.25">
      <c r="A68" s="25">
        <v>68</v>
      </c>
      <c r="B68" s="60" t="s">
        <v>175</v>
      </c>
      <c r="C68" s="5" t="s">
        <v>176</v>
      </c>
      <c r="D68" s="32">
        <v>24</v>
      </c>
      <c r="E68" s="19">
        <v>348.08</v>
      </c>
      <c r="F68" s="69">
        <v>276.18</v>
      </c>
      <c r="G68" s="19">
        <v>152.62999999999997</v>
      </c>
      <c r="H68" s="70">
        <v>26.110000000000003</v>
      </c>
      <c r="I68" s="35">
        <v>803</v>
      </c>
    </row>
    <row r="69" spans="1:9" ht="15.75" x14ac:dyDescent="0.25">
      <c r="A69" s="25">
        <v>69</v>
      </c>
      <c r="B69" s="60" t="s">
        <v>179</v>
      </c>
      <c r="C69" s="5" t="s">
        <v>102</v>
      </c>
      <c r="D69" s="32">
        <v>8</v>
      </c>
      <c r="E69" s="19">
        <v>143.36000000000001</v>
      </c>
      <c r="F69" s="69">
        <v>63.539999999999992</v>
      </c>
      <c r="G69" s="19">
        <v>53.81</v>
      </c>
      <c r="H69" s="70">
        <v>14.399999999999999</v>
      </c>
      <c r="I69" s="35">
        <v>275.11</v>
      </c>
    </row>
    <row r="70" spans="1:9" ht="18" customHeight="1" x14ac:dyDescent="0.25">
      <c r="A70" s="25">
        <v>70</v>
      </c>
      <c r="B70" s="60" t="s">
        <v>180</v>
      </c>
      <c r="C70" s="5" t="s">
        <v>181</v>
      </c>
      <c r="D70" s="32">
        <v>50</v>
      </c>
      <c r="E70" s="19">
        <v>709.35</v>
      </c>
      <c r="F70" s="69">
        <v>410.55</v>
      </c>
      <c r="G70" s="19">
        <v>287.03999999999996</v>
      </c>
      <c r="H70" s="70">
        <v>104.32999999999998</v>
      </c>
      <c r="I70" s="35">
        <v>1511.27</v>
      </c>
    </row>
    <row r="71" spans="1:9" ht="15.75" x14ac:dyDescent="0.25">
      <c r="A71" s="25">
        <v>71</v>
      </c>
      <c r="B71" s="60" t="s">
        <v>182</v>
      </c>
      <c r="C71" s="5" t="s">
        <v>183</v>
      </c>
      <c r="D71" s="32">
        <v>10</v>
      </c>
      <c r="E71" s="19">
        <v>169.97000000000003</v>
      </c>
      <c r="F71" s="69">
        <v>86.450000000000017</v>
      </c>
      <c r="G71" s="19">
        <v>44.690000000000005</v>
      </c>
      <c r="H71" s="70">
        <v>22.7</v>
      </c>
      <c r="I71" s="35">
        <v>323.81000000000006</v>
      </c>
    </row>
    <row r="72" spans="1:9" ht="15.75" x14ac:dyDescent="0.25">
      <c r="A72" s="25">
        <v>72</v>
      </c>
      <c r="B72" s="60" t="s">
        <v>184</v>
      </c>
      <c r="C72" s="5" t="s">
        <v>102</v>
      </c>
      <c r="D72" s="32">
        <v>10</v>
      </c>
      <c r="E72" s="19">
        <v>172.92</v>
      </c>
      <c r="F72" s="69">
        <v>79.710000000000008</v>
      </c>
      <c r="G72" s="19">
        <v>63.610000000000007</v>
      </c>
      <c r="H72" s="70">
        <v>14.809999999999999</v>
      </c>
      <c r="I72" s="35">
        <v>331.05</v>
      </c>
    </row>
    <row r="73" spans="1:9" ht="15.75" x14ac:dyDescent="0.25">
      <c r="A73" s="25">
        <v>73</v>
      </c>
      <c r="B73" s="60" t="s">
        <v>185</v>
      </c>
      <c r="C73" s="5" t="s">
        <v>102</v>
      </c>
      <c r="D73" s="32">
        <v>8</v>
      </c>
      <c r="E73" s="19">
        <v>141.69999999999999</v>
      </c>
      <c r="F73" s="69">
        <v>74.52</v>
      </c>
      <c r="G73" s="19">
        <v>45.53</v>
      </c>
      <c r="H73" s="70">
        <v>14.029999999999998</v>
      </c>
      <c r="I73" s="35">
        <v>275.77999999999997</v>
      </c>
    </row>
    <row r="74" spans="1:9" ht="15.75" x14ac:dyDescent="0.25">
      <c r="A74" s="25">
        <v>74</v>
      </c>
      <c r="B74" s="60" t="s">
        <v>186</v>
      </c>
      <c r="C74" s="5" t="s">
        <v>187</v>
      </c>
      <c r="D74" s="32">
        <v>50</v>
      </c>
      <c r="E74" s="19">
        <v>461.24999999999994</v>
      </c>
      <c r="F74" s="69">
        <v>250.06000000000006</v>
      </c>
      <c r="G74" s="19">
        <v>104.05999999999997</v>
      </c>
      <c r="H74" s="70">
        <v>50.430000000000007</v>
      </c>
      <c r="I74" s="35">
        <v>865.8</v>
      </c>
    </row>
    <row r="75" spans="1:9" ht="15.75" x14ac:dyDescent="0.25">
      <c r="A75" s="25">
        <v>75</v>
      </c>
      <c r="B75" s="60" t="s">
        <v>188</v>
      </c>
      <c r="C75" s="5" t="s">
        <v>189</v>
      </c>
      <c r="D75" s="32">
        <v>50</v>
      </c>
      <c r="E75" s="19">
        <v>541.15</v>
      </c>
      <c r="F75" s="69">
        <v>222.48999999999995</v>
      </c>
      <c r="G75" s="19">
        <v>97.339999999999989</v>
      </c>
      <c r="H75" s="70">
        <v>31.330000000000005</v>
      </c>
      <c r="I75" s="35">
        <v>892.31</v>
      </c>
    </row>
    <row r="76" spans="1:9" ht="15.75" x14ac:dyDescent="0.25">
      <c r="A76" s="25">
        <v>76</v>
      </c>
      <c r="B76" s="60" t="s">
        <v>190</v>
      </c>
      <c r="C76" s="5" t="s">
        <v>191</v>
      </c>
      <c r="D76" s="32">
        <v>50</v>
      </c>
      <c r="E76" s="19">
        <v>547.67999999999995</v>
      </c>
      <c r="F76" s="69">
        <v>209.45999999999998</v>
      </c>
      <c r="G76" s="19">
        <v>103.6</v>
      </c>
      <c r="H76" s="70">
        <v>34.06</v>
      </c>
      <c r="I76" s="35">
        <v>894.8</v>
      </c>
    </row>
    <row r="77" spans="1:9" ht="15.75" x14ac:dyDescent="0.25">
      <c r="A77" s="25">
        <v>77</v>
      </c>
      <c r="B77" s="60" t="s">
        <v>194</v>
      </c>
      <c r="C77" s="5" t="s">
        <v>102</v>
      </c>
      <c r="D77" s="32">
        <v>4</v>
      </c>
      <c r="E77" s="19">
        <v>144.19999999999999</v>
      </c>
      <c r="F77" s="69">
        <v>75.099999999999994</v>
      </c>
      <c r="G77" s="19">
        <v>39.800000000000004</v>
      </c>
      <c r="H77" s="70">
        <v>17.8</v>
      </c>
      <c r="I77" s="35">
        <v>276.89999999999998</v>
      </c>
    </row>
    <row r="78" spans="1:9" ht="15.75" x14ac:dyDescent="0.25">
      <c r="A78" s="25">
        <v>78</v>
      </c>
      <c r="B78" s="60" t="s">
        <v>195</v>
      </c>
      <c r="C78" s="5" t="s">
        <v>102</v>
      </c>
      <c r="D78" s="32">
        <v>10</v>
      </c>
      <c r="E78" s="19">
        <v>213.75000000000003</v>
      </c>
      <c r="F78" s="69">
        <v>96.05</v>
      </c>
      <c r="G78" s="19">
        <v>79.180000000000007</v>
      </c>
      <c r="H78" s="70">
        <v>25.040000000000003</v>
      </c>
      <c r="I78" s="35">
        <v>414.02000000000004</v>
      </c>
    </row>
    <row r="79" spans="1:9" ht="15.75" x14ac:dyDescent="0.25">
      <c r="A79" s="25">
        <v>79</v>
      </c>
      <c r="B79" s="60" t="s">
        <v>197</v>
      </c>
      <c r="C79" s="5" t="s">
        <v>198</v>
      </c>
      <c r="D79" s="32">
        <v>50</v>
      </c>
      <c r="E79" s="19">
        <v>494.67999999999995</v>
      </c>
      <c r="F79" s="69">
        <v>187.46000000000004</v>
      </c>
      <c r="G79" s="19">
        <v>116.29999999999998</v>
      </c>
      <c r="H79" s="70">
        <v>35.11999999999999</v>
      </c>
      <c r="I79" s="35">
        <v>833.56</v>
      </c>
    </row>
    <row r="80" spans="1:9" ht="15.75" x14ac:dyDescent="0.25">
      <c r="A80" s="25">
        <v>80</v>
      </c>
      <c r="B80" s="60" t="s">
        <v>199</v>
      </c>
      <c r="C80" s="5" t="s">
        <v>102</v>
      </c>
      <c r="D80" s="32">
        <v>10</v>
      </c>
      <c r="E80" s="19">
        <v>76.38</v>
      </c>
      <c r="F80" s="69">
        <v>47.28</v>
      </c>
      <c r="G80" s="19">
        <v>26.459999999999997</v>
      </c>
      <c r="H80" s="70">
        <v>11.5</v>
      </c>
      <c r="I80" s="35">
        <v>161.62</v>
      </c>
    </row>
    <row r="81" spans="1:9" ht="15.75" x14ac:dyDescent="0.25">
      <c r="A81" s="25">
        <v>81</v>
      </c>
      <c r="B81" s="60" t="s">
        <v>200</v>
      </c>
      <c r="C81" s="5" t="s">
        <v>102</v>
      </c>
      <c r="D81" s="32">
        <v>10</v>
      </c>
      <c r="E81" s="19">
        <v>198.56</v>
      </c>
      <c r="F81" s="69">
        <v>125.16000000000001</v>
      </c>
      <c r="G81" s="19">
        <v>62.160000000000011</v>
      </c>
      <c r="H81" s="70">
        <v>17.600000000000001</v>
      </c>
      <c r="I81" s="35">
        <v>403.48000000000008</v>
      </c>
    </row>
    <row r="82" spans="1:9" ht="15.75" x14ac:dyDescent="0.25">
      <c r="A82" s="25">
        <v>82</v>
      </c>
      <c r="B82" s="60" t="s">
        <v>203</v>
      </c>
      <c r="C82" s="5" t="s">
        <v>102</v>
      </c>
      <c r="D82" s="32">
        <v>10</v>
      </c>
      <c r="E82" s="19">
        <v>226.19999999999996</v>
      </c>
      <c r="F82" s="69">
        <v>121.50000000000001</v>
      </c>
      <c r="G82" s="19">
        <v>50.000000000000007</v>
      </c>
      <c r="H82" s="70">
        <v>13.499999999999998</v>
      </c>
      <c r="I82" s="35">
        <v>411.2</v>
      </c>
    </row>
    <row r="83" spans="1:9" ht="15.75" x14ac:dyDescent="0.25">
      <c r="A83" s="25">
        <v>83</v>
      </c>
      <c r="B83" s="60" t="s">
        <v>208</v>
      </c>
      <c r="C83" s="5" t="s">
        <v>169</v>
      </c>
      <c r="D83" s="32">
        <v>10</v>
      </c>
      <c r="E83" s="19">
        <v>213.6</v>
      </c>
      <c r="F83" s="69">
        <v>99.300000000000011</v>
      </c>
      <c r="G83" s="19">
        <v>50.199999999999989</v>
      </c>
      <c r="H83" s="70">
        <v>19.299999999999997</v>
      </c>
      <c r="I83" s="35">
        <v>382.4</v>
      </c>
    </row>
    <row r="84" spans="1:9" ht="15.75" x14ac:dyDescent="0.25">
      <c r="A84" s="25">
        <v>84</v>
      </c>
      <c r="B84" s="60" t="s">
        <v>209</v>
      </c>
      <c r="C84" s="5" t="s">
        <v>108</v>
      </c>
      <c r="D84" s="32">
        <v>10</v>
      </c>
      <c r="E84" s="19">
        <v>187.29999999999998</v>
      </c>
      <c r="F84" s="69">
        <v>88.999999999999986</v>
      </c>
      <c r="G84" s="19">
        <v>64.8</v>
      </c>
      <c r="H84" s="70">
        <v>44.9</v>
      </c>
      <c r="I84" s="35">
        <v>385.99999999999994</v>
      </c>
    </row>
    <row r="85" spans="1:9" ht="15.75" x14ac:dyDescent="0.25">
      <c r="A85" s="25">
        <v>85</v>
      </c>
      <c r="B85" s="60" t="s">
        <v>213</v>
      </c>
      <c r="C85" s="5" t="s">
        <v>147</v>
      </c>
      <c r="D85" s="32">
        <v>5</v>
      </c>
      <c r="E85" s="19">
        <v>139.69999999999999</v>
      </c>
      <c r="F85" s="69">
        <v>102</v>
      </c>
      <c r="G85" s="19">
        <v>90.999999999999986</v>
      </c>
      <c r="H85" s="70">
        <v>14.55</v>
      </c>
      <c r="I85" s="35">
        <v>347.25</v>
      </c>
    </row>
    <row r="86" spans="1:9" ht="15.75" x14ac:dyDescent="0.25">
      <c r="A86" s="25">
        <v>86</v>
      </c>
      <c r="B86" s="60" t="s">
        <v>214</v>
      </c>
      <c r="C86" s="5" t="s">
        <v>102</v>
      </c>
      <c r="D86" s="32">
        <v>15</v>
      </c>
      <c r="E86" s="19">
        <v>286.7</v>
      </c>
      <c r="F86" s="69">
        <v>160</v>
      </c>
      <c r="G86" s="19">
        <v>139</v>
      </c>
      <c r="H86" s="70">
        <v>48</v>
      </c>
      <c r="I86" s="35">
        <v>633.70000000000005</v>
      </c>
    </row>
    <row r="87" spans="1:9" ht="15.75" x14ac:dyDescent="0.25">
      <c r="A87" s="25">
        <v>87</v>
      </c>
      <c r="B87" s="60" t="s">
        <v>219</v>
      </c>
      <c r="C87" s="5" t="s">
        <v>102</v>
      </c>
      <c r="D87" s="32">
        <v>10</v>
      </c>
      <c r="E87" s="19">
        <v>167.8</v>
      </c>
      <c r="F87" s="69">
        <v>94.40000000000002</v>
      </c>
      <c r="G87" s="19">
        <v>80.099999999999994</v>
      </c>
      <c r="H87" s="70">
        <v>26.500000000000004</v>
      </c>
      <c r="I87" s="35">
        <v>368.80000000000007</v>
      </c>
    </row>
    <row r="88" spans="1:9" ht="15.75" x14ac:dyDescent="0.25">
      <c r="A88" s="25">
        <v>88</v>
      </c>
      <c r="B88" s="60" t="s">
        <v>220</v>
      </c>
      <c r="C88" s="5" t="s">
        <v>102</v>
      </c>
      <c r="D88" s="32">
        <v>60</v>
      </c>
      <c r="E88" s="19">
        <v>632.16</v>
      </c>
      <c r="F88" s="69">
        <v>323.35999999999996</v>
      </c>
      <c r="G88" s="19">
        <v>163.95000000000005</v>
      </c>
      <c r="H88" s="70">
        <v>74.90000000000002</v>
      </c>
      <c r="I88" s="35">
        <v>1194.3700000000001</v>
      </c>
    </row>
    <row r="89" spans="1:9" ht="15.75" x14ac:dyDescent="0.25">
      <c r="A89" s="25">
        <v>89</v>
      </c>
      <c r="B89" s="60" t="s">
        <v>222</v>
      </c>
      <c r="C89" s="5" t="s">
        <v>102</v>
      </c>
      <c r="D89" s="32">
        <v>10</v>
      </c>
      <c r="E89" s="19">
        <v>192.30000000000004</v>
      </c>
      <c r="F89" s="69">
        <v>131.39999999999998</v>
      </c>
      <c r="G89" s="19">
        <v>93</v>
      </c>
      <c r="H89" s="70">
        <v>32.599999999999994</v>
      </c>
      <c r="I89" s="35">
        <v>449.30000000000007</v>
      </c>
    </row>
    <row r="90" spans="1:9" ht="15.75" x14ac:dyDescent="0.25">
      <c r="A90" s="25">
        <v>90</v>
      </c>
      <c r="B90" s="60" t="s">
        <v>223</v>
      </c>
      <c r="C90" s="5" t="s">
        <v>102</v>
      </c>
      <c r="D90" s="32">
        <v>5</v>
      </c>
      <c r="E90" s="19">
        <v>139.89999999999998</v>
      </c>
      <c r="F90" s="69">
        <v>87.2</v>
      </c>
      <c r="G90" s="19">
        <v>82.9</v>
      </c>
      <c r="H90" s="70">
        <v>19.399999999999999</v>
      </c>
      <c r="I90" s="35">
        <v>329.4</v>
      </c>
    </row>
    <row r="91" spans="1:9" ht="15.75" x14ac:dyDescent="0.25">
      <c r="A91" s="25">
        <v>91</v>
      </c>
      <c r="B91" s="60" t="s">
        <v>231</v>
      </c>
      <c r="C91" s="5" t="s">
        <v>232</v>
      </c>
      <c r="D91" s="32">
        <v>10</v>
      </c>
      <c r="E91" s="19">
        <v>69.5</v>
      </c>
      <c r="F91" s="69">
        <v>26</v>
      </c>
      <c r="G91" s="19">
        <v>17.100000000000001</v>
      </c>
      <c r="H91" s="70">
        <v>9</v>
      </c>
      <c r="I91" s="35">
        <v>121.6</v>
      </c>
    </row>
    <row r="92" spans="1:9" ht="15.75" x14ac:dyDescent="0.25">
      <c r="A92" s="25">
        <v>92</v>
      </c>
      <c r="B92" s="60" t="s">
        <v>235</v>
      </c>
      <c r="C92" s="5" t="s">
        <v>102</v>
      </c>
      <c r="D92" s="32">
        <v>10</v>
      </c>
      <c r="E92" s="19">
        <v>59.8</v>
      </c>
      <c r="F92" s="69">
        <v>26.2</v>
      </c>
      <c r="G92" s="19">
        <v>22.700000000000003</v>
      </c>
      <c r="H92" s="70">
        <v>7.9</v>
      </c>
      <c r="I92" s="35">
        <v>116.60000000000001</v>
      </c>
    </row>
    <row r="93" spans="1:9" ht="15.75" x14ac:dyDescent="0.25">
      <c r="A93" s="25">
        <v>93</v>
      </c>
      <c r="B93" s="60" t="s">
        <v>236</v>
      </c>
      <c r="C93" s="5" t="s">
        <v>102</v>
      </c>
      <c r="D93" s="32">
        <v>10</v>
      </c>
      <c r="E93" s="19">
        <v>206.16000000000003</v>
      </c>
      <c r="F93" s="69">
        <v>96.32</v>
      </c>
      <c r="G93" s="19">
        <v>50.13000000000001</v>
      </c>
      <c r="H93" s="70">
        <v>15.879999999999997</v>
      </c>
      <c r="I93" s="35">
        <v>368.49</v>
      </c>
    </row>
    <row r="94" spans="1:9" ht="15.75" x14ac:dyDescent="0.25">
      <c r="A94" s="25">
        <v>94</v>
      </c>
      <c r="B94" s="60" t="s">
        <v>238</v>
      </c>
      <c r="C94" s="5" t="s">
        <v>102</v>
      </c>
      <c r="D94" s="32">
        <v>10</v>
      </c>
      <c r="E94" s="19">
        <v>195.69999999999996</v>
      </c>
      <c r="F94" s="69">
        <v>107.89999999999998</v>
      </c>
      <c r="G94" s="19">
        <v>69.599999999999994</v>
      </c>
      <c r="H94" s="70">
        <v>25.000000000000004</v>
      </c>
      <c r="I94" s="35">
        <v>398.19999999999993</v>
      </c>
    </row>
    <row r="95" spans="1:9" ht="15.75" x14ac:dyDescent="0.25">
      <c r="A95" s="25">
        <v>95</v>
      </c>
      <c r="B95" s="60" t="s">
        <v>240</v>
      </c>
      <c r="C95" s="5" t="s">
        <v>102</v>
      </c>
      <c r="D95" s="32">
        <v>10</v>
      </c>
      <c r="E95" s="19">
        <v>212.29999999999998</v>
      </c>
      <c r="F95" s="69">
        <v>110.6</v>
      </c>
      <c r="G95" s="19">
        <v>73</v>
      </c>
      <c r="H95" s="70">
        <v>15.600000000000003</v>
      </c>
      <c r="I95" s="35">
        <v>411.5</v>
      </c>
    </row>
    <row r="96" spans="1:9" ht="15.75" x14ac:dyDescent="0.25">
      <c r="A96" s="25">
        <v>96</v>
      </c>
      <c r="B96" s="60" t="s">
        <v>241</v>
      </c>
      <c r="C96" s="5" t="s">
        <v>102</v>
      </c>
      <c r="D96" s="32">
        <v>50</v>
      </c>
      <c r="E96" s="19">
        <v>557.29999999999995</v>
      </c>
      <c r="F96" s="69">
        <v>327.8</v>
      </c>
      <c r="G96" s="19">
        <v>178.10000000000005</v>
      </c>
      <c r="H96" s="70">
        <v>82.599999999999966</v>
      </c>
      <c r="I96" s="35">
        <v>1145.8</v>
      </c>
    </row>
    <row r="97" spans="1:9" ht="15.75" x14ac:dyDescent="0.25">
      <c r="A97" s="25">
        <v>97</v>
      </c>
      <c r="B97" s="60" t="s">
        <v>249</v>
      </c>
      <c r="C97" s="5" t="s">
        <v>102</v>
      </c>
      <c r="D97" s="32">
        <v>10</v>
      </c>
      <c r="E97" s="19">
        <v>183.70000000000002</v>
      </c>
      <c r="F97" s="69">
        <v>115.9</v>
      </c>
      <c r="G97" s="19">
        <v>82.7</v>
      </c>
      <c r="H97" s="70">
        <v>30.499999999999996</v>
      </c>
      <c r="I97" s="35">
        <v>412.8</v>
      </c>
    </row>
    <row r="98" spans="1:9" ht="15.75" x14ac:dyDescent="0.25">
      <c r="A98" s="25">
        <v>98</v>
      </c>
      <c r="B98" s="60" t="s">
        <v>252</v>
      </c>
      <c r="C98" s="5" t="s">
        <v>102</v>
      </c>
      <c r="D98" s="32">
        <v>10</v>
      </c>
      <c r="E98" s="19">
        <v>191.70000000000005</v>
      </c>
      <c r="F98" s="69">
        <v>116.69999999999999</v>
      </c>
      <c r="G98" s="19">
        <v>81</v>
      </c>
      <c r="H98" s="70">
        <v>27.04</v>
      </c>
      <c r="I98" s="35">
        <v>416.44000000000005</v>
      </c>
    </row>
    <row r="99" spans="1:9" ht="15.75" x14ac:dyDescent="0.25">
      <c r="A99" s="25">
        <v>99</v>
      </c>
      <c r="B99" s="60" t="s">
        <v>253</v>
      </c>
      <c r="C99" s="5" t="s">
        <v>102</v>
      </c>
      <c r="D99" s="32">
        <v>10</v>
      </c>
      <c r="E99" s="19">
        <v>192.7</v>
      </c>
      <c r="F99" s="69">
        <v>126.7</v>
      </c>
      <c r="G99" s="19">
        <v>104.99999999999999</v>
      </c>
      <c r="H99" s="70">
        <v>26.900000000000002</v>
      </c>
      <c r="I99" s="35">
        <v>451.29999999999995</v>
      </c>
    </row>
    <row r="100" spans="1:9" ht="15.75" x14ac:dyDescent="0.25">
      <c r="A100" s="25">
        <v>100</v>
      </c>
      <c r="B100" s="60" t="s">
        <v>254</v>
      </c>
      <c r="C100" s="5" t="s">
        <v>102</v>
      </c>
      <c r="D100" s="32">
        <v>10</v>
      </c>
      <c r="E100" s="19">
        <v>204.4</v>
      </c>
      <c r="F100" s="69">
        <v>90.2</v>
      </c>
      <c r="G100" s="19">
        <v>49.2</v>
      </c>
      <c r="H100" s="70">
        <v>20.599999999999998</v>
      </c>
      <c r="I100" s="35">
        <v>364.40000000000003</v>
      </c>
    </row>
    <row r="101" spans="1:9" ht="15.75" x14ac:dyDescent="0.25">
      <c r="A101" s="25">
        <v>101</v>
      </c>
      <c r="B101" s="60" t="s">
        <v>255</v>
      </c>
      <c r="C101" s="5" t="s">
        <v>102</v>
      </c>
      <c r="D101" s="32">
        <v>10</v>
      </c>
      <c r="E101" s="19">
        <v>180.20000000000002</v>
      </c>
      <c r="F101" s="69">
        <v>125.4</v>
      </c>
      <c r="G101" s="19">
        <v>88.12</v>
      </c>
      <c r="H101" s="70">
        <v>35.599999999999994</v>
      </c>
      <c r="I101" s="35">
        <v>429.32000000000005</v>
      </c>
    </row>
    <row r="102" spans="1:9" ht="15.75" x14ac:dyDescent="0.25">
      <c r="A102" s="25">
        <v>102</v>
      </c>
      <c r="B102" s="60" t="s">
        <v>256</v>
      </c>
      <c r="C102" s="5" t="s">
        <v>102</v>
      </c>
      <c r="D102" s="32">
        <v>20</v>
      </c>
      <c r="E102" s="19">
        <v>252.9</v>
      </c>
      <c r="F102" s="69">
        <v>204.10000000000002</v>
      </c>
      <c r="G102" s="19">
        <v>139</v>
      </c>
      <c r="H102" s="70">
        <v>26.000000000000004</v>
      </c>
      <c r="I102" s="35">
        <v>622</v>
      </c>
    </row>
    <row r="103" spans="1:9" ht="15.75" x14ac:dyDescent="0.25">
      <c r="A103" s="25">
        <v>103</v>
      </c>
      <c r="B103" s="60" t="s">
        <v>257</v>
      </c>
      <c r="C103" s="5" t="s">
        <v>102</v>
      </c>
      <c r="D103" s="32">
        <v>15</v>
      </c>
      <c r="E103" s="19">
        <v>248.9</v>
      </c>
      <c r="F103" s="69">
        <v>127.9</v>
      </c>
      <c r="G103" s="19">
        <v>90.999999999999986</v>
      </c>
      <c r="H103" s="70">
        <v>21.000000000000004</v>
      </c>
      <c r="I103" s="35">
        <v>488.8</v>
      </c>
    </row>
    <row r="104" spans="1:9" ht="15.75" x14ac:dyDescent="0.25">
      <c r="A104" s="25">
        <v>104</v>
      </c>
      <c r="B104" s="60" t="s">
        <v>258</v>
      </c>
      <c r="C104" s="5" t="s">
        <v>102</v>
      </c>
      <c r="D104" s="32">
        <v>50</v>
      </c>
      <c r="E104" s="19">
        <v>494.59999999999997</v>
      </c>
      <c r="F104" s="69">
        <v>205.3</v>
      </c>
      <c r="G104" s="19">
        <v>99.399999999999977</v>
      </c>
      <c r="H104" s="70">
        <v>40.000000000000007</v>
      </c>
      <c r="I104" s="35">
        <v>839.3</v>
      </c>
    </row>
    <row r="105" spans="1:9" ht="15.75" x14ac:dyDescent="0.25">
      <c r="A105" s="25">
        <v>105</v>
      </c>
      <c r="B105" s="60" t="s">
        <v>260</v>
      </c>
      <c r="C105" s="5" t="s">
        <v>102</v>
      </c>
      <c r="D105" s="32">
        <v>10</v>
      </c>
      <c r="E105" s="19">
        <v>184.29999999999998</v>
      </c>
      <c r="F105" s="69">
        <v>127.00000000000001</v>
      </c>
      <c r="G105" s="19">
        <v>72</v>
      </c>
      <c r="H105" s="70">
        <v>26</v>
      </c>
      <c r="I105" s="35">
        <v>409.3</v>
      </c>
    </row>
    <row r="106" spans="1:9" ht="15.75" x14ac:dyDescent="0.25">
      <c r="A106" s="25">
        <v>106</v>
      </c>
      <c r="B106" s="60" t="s">
        <v>262</v>
      </c>
      <c r="C106" s="5" t="s">
        <v>102</v>
      </c>
      <c r="D106" s="32">
        <v>15</v>
      </c>
      <c r="E106" s="19">
        <v>225.29999999999998</v>
      </c>
      <c r="F106" s="69">
        <v>123.00000000000001</v>
      </c>
      <c r="G106" s="19">
        <v>90</v>
      </c>
      <c r="H106" s="70">
        <v>36.000000000000007</v>
      </c>
      <c r="I106" s="35">
        <v>474.3</v>
      </c>
    </row>
    <row r="107" spans="1:9" ht="15.75" x14ac:dyDescent="0.25">
      <c r="A107" s="25">
        <v>107</v>
      </c>
      <c r="B107" s="60" t="s">
        <v>263</v>
      </c>
      <c r="C107" s="5" t="s">
        <v>102</v>
      </c>
      <c r="D107" s="32">
        <v>10</v>
      </c>
      <c r="E107" s="19">
        <v>178.3</v>
      </c>
      <c r="F107" s="69">
        <v>90.6</v>
      </c>
      <c r="G107" s="19">
        <v>46.999999999999993</v>
      </c>
      <c r="H107" s="70">
        <v>22</v>
      </c>
      <c r="I107" s="35">
        <v>337.9</v>
      </c>
    </row>
    <row r="108" spans="1:9" ht="15.75" x14ac:dyDescent="0.25">
      <c r="A108" s="25">
        <v>108</v>
      </c>
      <c r="B108" s="60" t="s">
        <v>268</v>
      </c>
      <c r="C108" s="5" t="s">
        <v>102</v>
      </c>
      <c r="D108" s="52">
        <v>5</v>
      </c>
      <c r="E108" s="19">
        <v>110.49999999999999</v>
      </c>
      <c r="F108" s="69">
        <v>46.32</v>
      </c>
      <c r="G108" s="19">
        <v>27.680000000000003</v>
      </c>
      <c r="H108" s="70">
        <v>20.199999999999996</v>
      </c>
      <c r="I108" s="35">
        <v>204.7</v>
      </c>
    </row>
    <row r="109" spans="1:9" x14ac:dyDescent="0.25">
      <c r="A109" s="25">
        <v>109</v>
      </c>
      <c r="B109" s="64" t="s">
        <v>277</v>
      </c>
      <c r="C109" s="27" t="s">
        <v>95</v>
      </c>
      <c r="D109" s="42">
        <v>10</v>
      </c>
      <c r="E109" s="19">
        <v>143.60000000000002</v>
      </c>
      <c r="F109" s="69">
        <v>101.8</v>
      </c>
      <c r="G109" s="19">
        <v>68.399999999999991</v>
      </c>
      <c r="H109" s="70">
        <v>19.900000000000002</v>
      </c>
      <c r="I109" s="35">
        <v>333.7</v>
      </c>
    </row>
    <row r="110" spans="1:9" x14ac:dyDescent="0.25">
      <c r="A110" s="25">
        <v>110</v>
      </c>
      <c r="B110" s="64" t="s">
        <v>279</v>
      </c>
      <c r="C110" s="27" t="s">
        <v>95</v>
      </c>
      <c r="D110" s="42">
        <v>10</v>
      </c>
      <c r="E110" s="19">
        <v>131.10000000000002</v>
      </c>
      <c r="F110" s="69">
        <v>70.600000000000009</v>
      </c>
      <c r="G110" s="19">
        <v>36.599999999999994</v>
      </c>
      <c r="H110" s="70">
        <v>18.200000000000003</v>
      </c>
      <c r="I110" s="35">
        <v>256.50000000000006</v>
      </c>
    </row>
    <row r="111" spans="1:9" x14ac:dyDescent="0.25">
      <c r="A111" s="25">
        <v>111</v>
      </c>
      <c r="B111" s="64" t="s">
        <v>280</v>
      </c>
      <c r="C111" s="27" t="s">
        <v>95</v>
      </c>
      <c r="D111" s="42">
        <v>50</v>
      </c>
      <c r="E111" s="19">
        <v>362.09999999999997</v>
      </c>
      <c r="F111" s="69">
        <v>135.10000000000002</v>
      </c>
      <c r="G111" s="19">
        <v>59.5</v>
      </c>
      <c r="H111" s="70">
        <v>21.8</v>
      </c>
      <c r="I111" s="35">
        <v>578.5</v>
      </c>
    </row>
    <row r="112" spans="1:9" x14ac:dyDescent="0.25">
      <c r="A112" s="25">
        <v>112</v>
      </c>
      <c r="B112" s="64" t="s">
        <v>281</v>
      </c>
      <c r="C112" s="27" t="s">
        <v>95</v>
      </c>
      <c r="D112" s="42">
        <v>10</v>
      </c>
      <c r="E112" s="19">
        <v>169.10000000000002</v>
      </c>
      <c r="F112" s="69">
        <v>46.4</v>
      </c>
      <c r="G112" s="19">
        <v>22.2</v>
      </c>
      <c r="H112" s="70">
        <v>16</v>
      </c>
      <c r="I112" s="35">
        <v>253.70000000000002</v>
      </c>
    </row>
    <row r="113" spans="1:9" s="193" customFormat="1" x14ac:dyDescent="0.25">
      <c r="A113" s="25">
        <v>113</v>
      </c>
      <c r="B113" s="195" t="s">
        <v>283</v>
      </c>
      <c r="C113" s="196" t="s">
        <v>95</v>
      </c>
      <c r="D113" s="197">
        <v>5</v>
      </c>
      <c r="E113" s="186">
        <v>72</v>
      </c>
      <c r="F113" s="190">
        <v>30.5</v>
      </c>
      <c r="G113" s="186">
        <v>19.399999999999999</v>
      </c>
      <c r="H113" s="191">
        <v>14.899999999999999</v>
      </c>
      <c r="I113" s="192">
        <f t="shared" ref="I113" si="1">SUM(E113:H113)</f>
        <v>136.80000000000001</v>
      </c>
    </row>
    <row r="114" spans="1:9" x14ac:dyDescent="0.25">
      <c r="A114" s="25">
        <v>114</v>
      </c>
      <c r="B114" s="67" t="s">
        <v>289</v>
      </c>
      <c r="C114" s="27" t="s">
        <v>95</v>
      </c>
      <c r="D114" s="42">
        <v>6</v>
      </c>
      <c r="E114" s="19">
        <v>22.3</v>
      </c>
      <c r="F114" s="69">
        <v>9.5</v>
      </c>
      <c r="G114" s="19">
        <v>5.3</v>
      </c>
      <c r="H114" s="70">
        <v>4.7</v>
      </c>
      <c r="I114" s="35">
        <v>41.800000000000004</v>
      </c>
    </row>
    <row r="115" spans="1:9" x14ac:dyDescent="0.25">
      <c r="A115" s="25">
        <v>115</v>
      </c>
      <c r="B115" s="67" t="s">
        <v>291</v>
      </c>
      <c r="C115" s="57" t="s">
        <v>292</v>
      </c>
      <c r="D115" s="42">
        <v>3</v>
      </c>
      <c r="E115" s="19">
        <v>14</v>
      </c>
      <c r="F115" s="69">
        <v>11</v>
      </c>
      <c r="G115" s="19">
        <v>3</v>
      </c>
      <c r="H115" s="70">
        <v>3</v>
      </c>
      <c r="I115" s="35">
        <v>31</v>
      </c>
    </row>
    <row r="116" spans="1:9" x14ac:dyDescent="0.25">
      <c r="A116" s="25">
        <v>116</v>
      </c>
      <c r="B116" s="67" t="s">
        <v>293</v>
      </c>
      <c r="C116" s="57" t="s">
        <v>292</v>
      </c>
      <c r="D116" s="42">
        <v>2</v>
      </c>
      <c r="E116" s="19">
        <v>10</v>
      </c>
      <c r="F116" s="69">
        <v>11</v>
      </c>
      <c r="G116" s="19">
        <v>5</v>
      </c>
      <c r="H116" s="70">
        <v>3</v>
      </c>
      <c r="I116" s="35">
        <v>29</v>
      </c>
    </row>
    <row r="117" spans="1:9" x14ac:dyDescent="0.25">
      <c r="A117" s="25">
        <v>117</v>
      </c>
      <c r="B117" s="67" t="s">
        <v>294</v>
      </c>
      <c r="C117" s="57" t="s">
        <v>292</v>
      </c>
      <c r="D117" s="42">
        <v>5</v>
      </c>
      <c r="E117" s="19">
        <v>14</v>
      </c>
      <c r="F117" s="69">
        <v>6</v>
      </c>
      <c r="G117" s="19">
        <v>3</v>
      </c>
      <c r="H117" s="70">
        <v>3</v>
      </c>
      <c r="I117" s="35">
        <v>26</v>
      </c>
    </row>
    <row r="118" spans="1:9" x14ac:dyDescent="0.25">
      <c r="A118" s="25">
        <v>118</v>
      </c>
      <c r="B118" s="67" t="s">
        <v>298</v>
      </c>
      <c r="C118" s="57" t="s">
        <v>292</v>
      </c>
      <c r="D118" s="42">
        <v>5</v>
      </c>
      <c r="E118" s="19">
        <v>14</v>
      </c>
      <c r="F118" s="69">
        <v>6</v>
      </c>
      <c r="G118" s="19">
        <v>3</v>
      </c>
      <c r="H118" s="70">
        <v>3</v>
      </c>
      <c r="I118" s="35">
        <v>26</v>
      </c>
    </row>
    <row r="119" spans="1:9" x14ac:dyDescent="0.25">
      <c r="A119" s="25">
        <v>119</v>
      </c>
      <c r="B119" s="67" t="s">
        <v>299</v>
      </c>
      <c r="C119" s="57" t="s">
        <v>292</v>
      </c>
      <c r="D119" s="42">
        <v>10</v>
      </c>
      <c r="E119" s="19">
        <v>27</v>
      </c>
      <c r="F119" s="69">
        <v>22</v>
      </c>
      <c r="G119" s="19">
        <v>15</v>
      </c>
      <c r="H119" s="70">
        <v>3</v>
      </c>
      <c r="I119" s="35">
        <v>67</v>
      </c>
    </row>
    <row r="120" spans="1:9" ht="15.75" x14ac:dyDescent="0.25">
      <c r="A120" s="25">
        <v>120</v>
      </c>
      <c r="B120" s="74" t="s">
        <v>306</v>
      </c>
      <c r="C120" s="2" t="s">
        <v>307</v>
      </c>
      <c r="D120" s="32">
        <v>4</v>
      </c>
      <c r="E120" s="19">
        <v>98.35</v>
      </c>
      <c r="F120" s="19">
        <v>51</v>
      </c>
      <c r="G120" s="19">
        <v>36.620000000000005</v>
      </c>
      <c r="H120" s="19">
        <v>15.5</v>
      </c>
      <c r="I120" s="35">
        <v>201.47</v>
      </c>
    </row>
    <row r="121" spans="1:9" ht="15.75" x14ac:dyDescent="0.25">
      <c r="A121" s="25">
        <v>121</v>
      </c>
      <c r="B121" s="74" t="s">
        <v>308</v>
      </c>
      <c r="C121" s="2" t="s">
        <v>307</v>
      </c>
      <c r="D121" s="32">
        <v>10</v>
      </c>
      <c r="E121" s="19">
        <v>191.06</v>
      </c>
      <c r="F121" s="19">
        <v>97.1</v>
      </c>
      <c r="G121" s="19">
        <v>49.400000000000006</v>
      </c>
      <c r="H121" s="19">
        <v>13.099999999999998</v>
      </c>
      <c r="I121" s="35">
        <v>350.65999999999997</v>
      </c>
    </row>
    <row r="122" spans="1:9" ht="15.75" x14ac:dyDescent="0.25">
      <c r="A122" s="25">
        <v>122</v>
      </c>
      <c r="B122" s="74" t="s">
        <v>310</v>
      </c>
      <c r="C122" s="2" t="s">
        <v>307</v>
      </c>
      <c r="D122" s="32">
        <v>10</v>
      </c>
      <c r="E122" s="19">
        <v>185.8</v>
      </c>
      <c r="F122" s="19">
        <v>68.299999999999983</v>
      </c>
      <c r="G122" s="19">
        <v>55.3</v>
      </c>
      <c r="H122" s="19">
        <v>18.3</v>
      </c>
      <c r="I122" s="35">
        <v>327.7</v>
      </c>
    </row>
    <row r="123" spans="1:9" ht="15.75" x14ac:dyDescent="0.25">
      <c r="A123" s="25">
        <v>123</v>
      </c>
      <c r="B123" s="59" t="s">
        <v>312</v>
      </c>
      <c r="C123" s="2" t="s">
        <v>307</v>
      </c>
      <c r="D123" s="32">
        <v>10</v>
      </c>
      <c r="E123" s="19">
        <v>170.8</v>
      </c>
      <c r="F123" s="19">
        <v>73.900000000000006</v>
      </c>
      <c r="G123" s="19">
        <v>52.499999999999993</v>
      </c>
      <c r="H123" s="19">
        <v>13.999999999999998</v>
      </c>
      <c r="I123" s="35">
        <v>311.2</v>
      </c>
    </row>
    <row r="124" spans="1:9" ht="15.75" x14ac:dyDescent="0.25">
      <c r="A124" s="25">
        <v>124</v>
      </c>
      <c r="B124" s="74" t="s">
        <v>313</v>
      </c>
      <c r="C124" s="2" t="s">
        <v>307</v>
      </c>
      <c r="D124" s="32">
        <v>10</v>
      </c>
      <c r="E124" s="19">
        <v>182.8</v>
      </c>
      <c r="F124" s="19">
        <v>74.099999999999994</v>
      </c>
      <c r="G124" s="19">
        <v>54.899999999999991</v>
      </c>
      <c r="H124" s="19">
        <v>25.000000000000004</v>
      </c>
      <c r="I124" s="35">
        <v>336.79999999999995</v>
      </c>
    </row>
    <row r="125" spans="1:9" ht="15.75" x14ac:dyDescent="0.25">
      <c r="A125" s="25">
        <v>125</v>
      </c>
      <c r="B125" s="74" t="s">
        <v>316</v>
      </c>
      <c r="C125" s="2" t="s">
        <v>307</v>
      </c>
      <c r="D125" s="32">
        <v>50</v>
      </c>
      <c r="E125" s="19">
        <v>440.8</v>
      </c>
      <c r="F125" s="19">
        <v>164.6</v>
      </c>
      <c r="G125" s="19">
        <v>33.6</v>
      </c>
      <c r="H125" s="19">
        <v>15.999999999999996</v>
      </c>
      <c r="I125" s="35">
        <v>655</v>
      </c>
    </row>
    <row r="126" spans="1:9" ht="15.75" x14ac:dyDescent="0.25">
      <c r="A126" s="25">
        <v>126</v>
      </c>
      <c r="B126" s="59" t="s">
        <v>318</v>
      </c>
      <c r="C126" s="2" t="s">
        <v>307</v>
      </c>
      <c r="D126" s="72">
        <v>50</v>
      </c>
      <c r="E126" s="19">
        <v>499.50000000000006</v>
      </c>
      <c r="F126" s="19">
        <v>220.36000000000004</v>
      </c>
      <c r="G126" s="19">
        <v>106.28</v>
      </c>
      <c r="H126" s="19">
        <v>23.419999999999998</v>
      </c>
      <c r="I126" s="35">
        <v>849.56000000000006</v>
      </c>
    </row>
    <row r="127" spans="1:9" ht="15.75" x14ac:dyDescent="0.25">
      <c r="A127" s="25">
        <v>127</v>
      </c>
      <c r="B127" s="74" t="s">
        <v>321</v>
      </c>
      <c r="C127" s="2" t="s">
        <v>307</v>
      </c>
      <c r="D127" s="46">
        <v>10</v>
      </c>
      <c r="E127" s="19">
        <v>151.70000000000002</v>
      </c>
      <c r="F127" s="19">
        <v>73.8</v>
      </c>
      <c r="G127" s="19">
        <v>61.300000000000004</v>
      </c>
      <c r="H127" s="19">
        <v>19.18</v>
      </c>
      <c r="I127" s="35">
        <v>305.98</v>
      </c>
    </row>
    <row r="128" spans="1:9" ht="15.75" x14ac:dyDescent="0.25">
      <c r="A128" s="25">
        <v>128</v>
      </c>
      <c r="B128" s="74" t="s">
        <v>324</v>
      </c>
      <c r="C128" s="2" t="s">
        <v>307</v>
      </c>
      <c r="D128" s="32">
        <v>10</v>
      </c>
      <c r="E128" s="19">
        <v>179.20000000000002</v>
      </c>
      <c r="F128" s="19">
        <v>41.499999999999993</v>
      </c>
      <c r="G128" s="19">
        <v>26.1</v>
      </c>
      <c r="H128" s="19">
        <v>18.899999999999999</v>
      </c>
      <c r="I128" s="35">
        <v>265.7</v>
      </c>
    </row>
    <row r="129" spans="1:9" ht="15.75" x14ac:dyDescent="0.25">
      <c r="A129" s="25">
        <v>129</v>
      </c>
      <c r="B129" s="74" t="s">
        <v>78</v>
      </c>
      <c r="C129" s="43" t="s">
        <v>326</v>
      </c>
      <c r="D129" s="32">
        <v>10</v>
      </c>
      <c r="E129" s="19">
        <v>138.39999999999998</v>
      </c>
      <c r="F129" s="19">
        <v>50.6</v>
      </c>
      <c r="G129" s="19">
        <v>23.7</v>
      </c>
      <c r="H129" s="19">
        <v>4.9999999999999991</v>
      </c>
      <c r="I129" s="35">
        <v>217.69999999999996</v>
      </c>
    </row>
    <row r="130" spans="1:9" ht="30" x14ac:dyDescent="0.25">
      <c r="A130" s="25">
        <v>130</v>
      </c>
      <c r="B130" s="75" t="s">
        <v>327</v>
      </c>
      <c r="C130" s="73" t="s">
        <v>328</v>
      </c>
      <c r="D130" s="42">
        <v>10</v>
      </c>
      <c r="E130" s="19">
        <v>121.1</v>
      </c>
      <c r="F130" s="19">
        <v>45.7</v>
      </c>
      <c r="G130" s="19">
        <v>37.699999999999996</v>
      </c>
      <c r="H130" s="19">
        <v>6.3999999999999995</v>
      </c>
      <c r="I130" s="35">
        <v>210.9</v>
      </c>
    </row>
    <row r="131" spans="1:9" ht="30" x14ac:dyDescent="0.25">
      <c r="A131" s="25">
        <v>131</v>
      </c>
      <c r="B131" s="77" t="s">
        <v>330</v>
      </c>
      <c r="C131" s="73" t="s">
        <v>328</v>
      </c>
      <c r="D131" s="42">
        <v>7</v>
      </c>
      <c r="E131" s="19">
        <v>74.800000000000011</v>
      </c>
      <c r="F131" s="19">
        <v>50.099999999999994</v>
      </c>
      <c r="G131" s="19">
        <v>47.199999999999996</v>
      </c>
      <c r="H131" s="19">
        <v>13.68</v>
      </c>
      <c r="I131" s="35">
        <v>185.78</v>
      </c>
    </row>
    <row r="132" spans="1:9" ht="30" x14ac:dyDescent="0.25">
      <c r="A132" s="25">
        <v>132</v>
      </c>
      <c r="B132" s="78" t="s">
        <v>331</v>
      </c>
      <c r="C132" s="73" t="s">
        <v>328</v>
      </c>
      <c r="D132" s="42">
        <v>10</v>
      </c>
      <c r="E132" s="19">
        <v>24</v>
      </c>
      <c r="F132" s="19">
        <v>12</v>
      </c>
      <c r="G132" s="19">
        <v>8</v>
      </c>
      <c r="H132" s="19">
        <v>2</v>
      </c>
      <c r="I132" s="35">
        <v>46</v>
      </c>
    </row>
    <row r="133" spans="1:9" ht="30" x14ac:dyDescent="0.25">
      <c r="A133" s="25">
        <v>133</v>
      </c>
      <c r="B133" s="78" t="s">
        <v>332</v>
      </c>
      <c r="C133" s="73" t="s">
        <v>328</v>
      </c>
      <c r="D133" s="42">
        <v>10</v>
      </c>
      <c r="E133" s="19">
        <v>28</v>
      </c>
      <c r="F133" s="19">
        <v>12</v>
      </c>
      <c r="G133" s="19">
        <v>8</v>
      </c>
      <c r="H133" s="19">
        <v>4</v>
      </c>
      <c r="I133" s="35">
        <v>52</v>
      </c>
    </row>
    <row r="134" spans="1:9" ht="15.75" x14ac:dyDescent="0.25">
      <c r="A134" s="25">
        <v>134</v>
      </c>
      <c r="B134" s="31" t="s">
        <v>335</v>
      </c>
      <c r="C134" s="29" t="s">
        <v>336</v>
      </c>
      <c r="D134" s="32">
        <v>6</v>
      </c>
      <c r="E134" s="19">
        <v>119.39999999999998</v>
      </c>
      <c r="F134" s="19">
        <v>56.300000000000004</v>
      </c>
      <c r="G134" s="19">
        <v>41.3</v>
      </c>
      <c r="H134" s="19">
        <v>14.299999999999999</v>
      </c>
      <c r="I134" s="35">
        <f>SUM(E134:H134)</f>
        <v>231.3</v>
      </c>
    </row>
    <row r="135" spans="1:9" ht="15.75" x14ac:dyDescent="0.25">
      <c r="A135" s="25">
        <v>135</v>
      </c>
      <c r="B135" s="31" t="s">
        <v>337</v>
      </c>
      <c r="C135" s="29" t="s">
        <v>336</v>
      </c>
      <c r="D135" s="32">
        <v>6</v>
      </c>
      <c r="E135" s="19">
        <v>117.29999999999998</v>
      </c>
      <c r="F135" s="19">
        <v>51.7</v>
      </c>
      <c r="G135" s="19">
        <v>27.999999999999996</v>
      </c>
      <c r="H135" s="19">
        <v>2.4000000000000008</v>
      </c>
      <c r="I135" s="35">
        <f t="shared" ref="I135:I161" si="2">SUM(E135:H135)</f>
        <v>199.4</v>
      </c>
    </row>
    <row r="136" spans="1:9" ht="15.75" x14ac:dyDescent="0.25">
      <c r="A136" s="25">
        <v>136</v>
      </c>
      <c r="B136" s="31" t="s">
        <v>338</v>
      </c>
      <c r="C136" s="29" t="s">
        <v>336</v>
      </c>
      <c r="D136" s="32">
        <v>6</v>
      </c>
      <c r="E136" s="19">
        <v>123.16999999999999</v>
      </c>
      <c r="F136" s="19">
        <v>43.099999999999994</v>
      </c>
      <c r="G136" s="19">
        <v>31.099999999999998</v>
      </c>
      <c r="H136" s="19">
        <v>9.5000000000000018</v>
      </c>
      <c r="I136" s="35">
        <f t="shared" si="2"/>
        <v>206.86999999999998</v>
      </c>
    </row>
    <row r="137" spans="1:9" ht="15.75" x14ac:dyDescent="0.25">
      <c r="A137" s="25">
        <v>137</v>
      </c>
      <c r="B137" s="31" t="s">
        <v>339</v>
      </c>
      <c r="C137" s="29" t="s">
        <v>336</v>
      </c>
      <c r="D137" s="32">
        <v>6</v>
      </c>
      <c r="E137" s="19">
        <v>123.26</v>
      </c>
      <c r="F137" s="19">
        <v>39.6</v>
      </c>
      <c r="G137" s="19">
        <v>30.199999999999996</v>
      </c>
      <c r="H137" s="19">
        <v>12.599999999999998</v>
      </c>
      <c r="I137" s="35">
        <f t="shared" si="2"/>
        <v>205.66</v>
      </c>
    </row>
    <row r="138" spans="1:9" ht="15.75" x14ac:dyDescent="0.25">
      <c r="A138" s="25">
        <v>138</v>
      </c>
      <c r="B138" s="31" t="s">
        <v>340</v>
      </c>
      <c r="C138" s="29" t="s">
        <v>336</v>
      </c>
      <c r="D138" s="32">
        <v>6</v>
      </c>
      <c r="E138" s="19">
        <v>106.28999999999999</v>
      </c>
      <c r="F138" s="19">
        <v>45.000000000000007</v>
      </c>
      <c r="G138" s="19">
        <v>31.9</v>
      </c>
      <c r="H138" s="19">
        <v>13.39</v>
      </c>
      <c r="I138" s="35">
        <f t="shared" si="2"/>
        <v>196.57999999999998</v>
      </c>
    </row>
    <row r="139" spans="1:9" ht="15.75" x14ac:dyDescent="0.25">
      <c r="A139" s="25">
        <v>139</v>
      </c>
      <c r="B139" s="31" t="s">
        <v>341</v>
      </c>
      <c r="C139" s="29" t="s">
        <v>336</v>
      </c>
      <c r="D139" s="32">
        <v>6</v>
      </c>
      <c r="E139" s="19">
        <v>115.41</v>
      </c>
      <c r="F139" s="19">
        <v>39</v>
      </c>
      <c r="G139" s="19">
        <v>27.299999999999997</v>
      </c>
      <c r="H139" s="19">
        <v>12.4</v>
      </c>
      <c r="I139" s="35">
        <f t="shared" si="2"/>
        <v>194.10999999999999</v>
      </c>
    </row>
    <row r="140" spans="1:9" ht="15.75" x14ac:dyDescent="0.25">
      <c r="A140" s="25">
        <v>140</v>
      </c>
      <c r="B140" s="31" t="s">
        <v>342</v>
      </c>
      <c r="C140" s="29" t="s">
        <v>336</v>
      </c>
      <c r="D140" s="32">
        <v>6</v>
      </c>
      <c r="E140" s="19">
        <v>108.78999999999999</v>
      </c>
      <c r="F140" s="19">
        <v>39.1</v>
      </c>
      <c r="G140" s="19">
        <v>29.749999999999996</v>
      </c>
      <c r="H140" s="19">
        <v>13.499999999999998</v>
      </c>
      <c r="I140" s="35">
        <f t="shared" si="2"/>
        <v>191.14</v>
      </c>
    </row>
    <row r="141" spans="1:9" ht="15.75" x14ac:dyDescent="0.25">
      <c r="A141" s="25">
        <v>141</v>
      </c>
      <c r="B141" s="31" t="s">
        <v>343</v>
      </c>
      <c r="C141" s="29" t="s">
        <v>336</v>
      </c>
      <c r="D141" s="32">
        <v>6</v>
      </c>
      <c r="E141" s="19">
        <v>104.28999999999999</v>
      </c>
      <c r="F141" s="19">
        <v>50.7</v>
      </c>
      <c r="G141" s="19">
        <v>39.450000000000003</v>
      </c>
      <c r="H141" s="19">
        <v>2.8000000000000007</v>
      </c>
      <c r="I141" s="35">
        <f t="shared" si="2"/>
        <v>197.24</v>
      </c>
    </row>
    <row r="142" spans="1:9" ht="15.75" x14ac:dyDescent="0.25">
      <c r="A142" s="25">
        <v>142</v>
      </c>
      <c r="B142" s="31" t="s">
        <v>344</v>
      </c>
      <c r="C142" s="29" t="s">
        <v>336</v>
      </c>
      <c r="D142" s="32">
        <v>6</v>
      </c>
      <c r="E142" s="19">
        <v>109.07</v>
      </c>
      <c r="F142" s="19">
        <v>57.000000000000007</v>
      </c>
      <c r="G142" s="19">
        <v>37.200000000000003</v>
      </c>
      <c r="H142" s="19">
        <v>13</v>
      </c>
      <c r="I142" s="35">
        <f t="shared" si="2"/>
        <v>216.26999999999998</v>
      </c>
    </row>
    <row r="143" spans="1:9" ht="15.75" x14ac:dyDescent="0.25">
      <c r="A143" s="25">
        <v>143</v>
      </c>
      <c r="B143" s="38" t="s">
        <v>345</v>
      </c>
      <c r="C143" s="29" t="s">
        <v>336</v>
      </c>
      <c r="D143" s="32">
        <v>6</v>
      </c>
      <c r="E143" s="19">
        <v>105.41999999999999</v>
      </c>
      <c r="F143" s="19">
        <v>45.2</v>
      </c>
      <c r="G143" s="19">
        <v>24.799999999999997</v>
      </c>
      <c r="H143" s="19">
        <v>2.8150000000000013</v>
      </c>
      <c r="I143" s="35">
        <f t="shared" si="2"/>
        <v>178.23500000000001</v>
      </c>
    </row>
    <row r="144" spans="1:9" x14ac:dyDescent="0.25">
      <c r="A144" s="25">
        <v>144</v>
      </c>
      <c r="B144" s="11" t="s">
        <v>346</v>
      </c>
      <c r="C144" s="11" t="s">
        <v>95</v>
      </c>
      <c r="D144" s="80">
        <v>6</v>
      </c>
      <c r="E144" s="19">
        <v>92.080000000000013</v>
      </c>
      <c r="F144" s="19">
        <v>50.300000000000004</v>
      </c>
      <c r="G144" s="19">
        <v>36.9</v>
      </c>
      <c r="H144" s="19">
        <v>12.45</v>
      </c>
      <c r="I144" s="35">
        <f t="shared" si="2"/>
        <v>191.73000000000002</v>
      </c>
    </row>
    <row r="145" spans="1:9" ht="15.75" x14ac:dyDescent="0.25">
      <c r="A145" s="25">
        <v>145</v>
      </c>
      <c r="B145" s="30" t="s">
        <v>347</v>
      </c>
      <c r="C145" s="29" t="s">
        <v>336</v>
      </c>
      <c r="D145" s="81">
        <v>6</v>
      </c>
      <c r="E145" s="19">
        <v>92.28</v>
      </c>
      <c r="F145" s="19">
        <v>43.9</v>
      </c>
      <c r="G145" s="19">
        <v>30.9</v>
      </c>
      <c r="H145" s="19">
        <v>13.299999999999999</v>
      </c>
      <c r="I145" s="35">
        <f t="shared" si="2"/>
        <v>180.38000000000002</v>
      </c>
    </row>
    <row r="146" spans="1:9" ht="15.75" x14ac:dyDescent="0.25">
      <c r="A146" s="25">
        <v>146</v>
      </c>
      <c r="B146" s="30" t="s">
        <v>348</v>
      </c>
      <c r="C146" s="29" t="s">
        <v>336</v>
      </c>
      <c r="D146" s="81">
        <v>6</v>
      </c>
      <c r="E146" s="19">
        <v>98.59</v>
      </c>
      <c r="F146" s="19">
        <v>28.2</v>
      </c>
      <c r="G146" s="19">
        <v>26.699999999999996</v>
      </c>
      <c r="H146" s="19">
        <v>10.45</v>
      </c>
      <c r="I146" s="35">
        <f t="shared" si="2"/>
        <v>163.94</v>
      </c>
    </row>
    <row r="147" spans="1:9" ht="15.75" x14ac:dyDescent="0.25">
      <c r="A147" s="25">
        <v>147</v>
      </c>
      <c r="B147" s="82" t="s">
        <v>349</v>
      </c>
      <c r="C147" s="29" t="s">
        <v>336</v>
      </c>
      <c r="D147" s="81">
        <v>6</v>
      </c>
      <c r="E147" s="19">
        <v>99.269999999999982</v>
      </c>
      <c r="F147" s="19">
        <v>56.800000000000011</v>
      </c>
      <c r="G147" s="19">
        <v>36.6</v>
      </c>
      <c r="H147" s="19">
        <v>4.1500000000000004</v>
      </c>
      <c r="I147" s="35">
        <f t="shared" si="2"/>
        <v>196.82</v>
      </c>
    </row>
    <row r="148" spans="1:9" ht="15.75" x14ac:dyDescent="0.25">
      <c r="A148" s="25">
        <v>148</v>
      </c>
      <c r="B148" s="54" t="s">
        <v>350</v>
      </c>
      <c r="C148" s="29" t="s">
        <v>336</v>
      </c>
      <c r="D148" s="81">
        <v>6</v>
      </c>
      <c r="E148" s="19">
        <v>104.47000000000001</v>
      </c>
      <c r="F148" s="19">
        <v>18.000000000000004</v>
      </c>
      <c r="G148" s="19">
        <v>13.299999999999997</v>
      </c>
      <c r="H148" s="19">
        <v>7.4999999999999991</v>
      </c>
      <c r="I148" s="35">
        <f t="shared" si="2"/>
        <v>143.27000000000001</v>
      </c>
    </row>
    <row r="149" spans="1:9" x14ac:dyDescent="0.25">
      <c r="A149" s="25">
        <v>149</v>
      </c>
      <c r="B149" s="83" t="s">
        <v>351</v>
      </c>
      <c r="C149" s="11" t="s">
        <v>352</v>
      </c>
      <c r="D149" s="42">
        <v>6</v>
      </c>
      <c r="E149" s="19">
        <v>7</v>
      </c>
      <c r="F149" s="19">
        <v>3</v>
      </c>
      <c r="G149" s="19">
        <v>2</v>
      </c>
      <c r="H149" s="19">
        <v>0</v>
      </c>
      <c r="I149" s="35">
        <f t="shared" si="2"/>
        <v>12</v>
      </c>
    </row>
    <row r="150" spans="1:9" x14ac:dyDescent="0.25">
      <c r="A150" s="25">
        <v>150</v>
      </c>
      <c r="B150" s="83" t="s">
        <v>353</v>
      </c>
      <c r="C150" s="11" t="s">
        <v>352</v>
      </c>
      <c r="D150" s="42">
        <v>6</v>
      </c>
      <c r="E150" s="19">
        <v>7</v>
      </c>
      <c r="F150" s="19">
        <v>2.5</v>
      </c>
      <c r="G150" s="19">
        <v>3.5</v>
      </c>
      <c r="H150" s="19">
        <v>0.5</v>
      </c>
      <c r="I150" s="35">
        <f t="shared" si="2"/>
        <v>13.5</v>
      </c>
    </row>
    <row r="151" spans="1:9" x14ac:dyDescent="0.25">
      <c r="A151" s="25">
        <v>151</v>
      </c>
      <c r="B151" s="83" t="s">
        <v>354</v>
      </c>
      <c r="C151" s="11" t="s">
        <v>352</v>
      </c>
      <c r="D151" s="42">
        <v>6</v>
      </c>
      <c r="E151" s="19">
        <v>7</v>
      </c>
      <c r="F151" s="19">
        <v>4.5</v>
      </c>
      <c r="G151" s="19">
        <v>2</v>
      </c>
      <c r="H151" s="19">
        <v>0.5</v>
      </c>
      <c r="I151" s="35">
        <f t="shared" si="2"/>
        <v>14</v>
      </c>
    </row>
    <row r="152" spans="1:9" x14ac:dyDescent="0.25">
      <c r="A152" s="25">
        <v>152</v>
      </c>
      <c r="B152" s="83" t="s">
        <v>355</v>
      </c>
      <c r="C152" s="11" t="s">
        <v>352</v>
      </c>
      <c r="D152" s="42">
        <v>6</v>
      </c>
      <c r="E152" s="19">
        <v>5</v>
      </c>
      <c r="F152" s="19">
        <v>1</v>
      </c>
      <c r="G152" s="19">
        <v>1</v>
      </c>
      <c r="H152" s="19">
        <v>1</v>
      </c>
      <c r="I152" s="35">
        <f t="shared" si="2"/>
        <v>8</v>
      </c>
    </row>
    <row r="153" spans="1:9" x14ac:dyDescent="0.25">
      <c r="A153" s="25">
        <v>153</v>
      </c>
      <c r="B153" s="83" t="s">
        <v>356</v>
      </c>
      <c r="C153" s="11" t="s">
        <v>352</v>
      </c>
      <c r="D153" s="42">
        <v>6</v>
      </c>
      <c r="E153" s="19">
        <v>6</v>
      </c>
      <c r="F153" s="19">
        <v>2</v>
      </c>
      <c r="G153" s="19">
        <v>1.5</v>
      </c>
      <c r="H153" s="19">
        <v>1</v>
      </c>
      <c r="I153" s="35">
        <f t="shared" si="2"/>
        <v>10.5</v>
      </c>
    </row>
    <row r="154" spans="1:9" x14ac:dyDescent="0.25">
      <c r="A154" s="25">
        <v>154</v>
      </c>
      <c r="B154" s="83" t="s">
        <v>357</v>
      </c>
      <c r="C154" s="11" t="s">
        <v>352</v>
      </c>
      <c r="D154" s="42">
        <v>6</v>
      </c>
      <c r="E154" s="19">
        <v>5</v>
      </c>
      <c r="F154" s="19">
        <v>3</v>
      </c>
      <c r="G154" s="19">
        <v>2.5</v>
      </c>
      <c r="H154" s="19">
        <v>0</v>
      </c>
      <c r="I154" s="35">
        <f t="shared" si="2"/>
        <v>10.5</v>
      </c>
    </row>
    <row r="155" spans="1:9" x14ac:dyDescent="0.25">
      <c r="A155" s="25">
        <v>155</v>
      </c>
      <c r="B155" s="83" t="s">
        <v>358</v>
      </c>
      <c r="C155" s="11" t="s">
        <v>352</v>
      </c>
      <c r="D155" s="42">
        <v>6</v>
      </c>
      <c r="E155" s="19">
        <v>6</v>
      </c>
      <c r="F155" s="19">
        <v>3.5</v>
      </c>
      <c r="G155" s="19">
        <v>2</v>
      </c>
      <c r="H155" s="19">
        <v>1</v>
      </c>
      <c r="I155" s="35">
        <f t="shared" si="2"/>
        <v>12.5</v>
      </c>
    </row>
    <row r="156" spans="1:9" x14ac:dyDescent="0.25">
      <c r="A156" s="25">
        <v>156</v>
      </c>
      <c r="B156" s="83" t="s">
        <v>359</v>
      </c>
      <c r="C156" s="11" t="s">
        <v>352</v>
      </c>
      <c r="D156" s="42">
        <v>6</v>
      </c>
      <c r="E156" s="19">
        <v>7</v>
      </c>
      <c r="F156" s="19">
        <v>3</v>
      </c>
      <c r="G156" s="19">
        <v>2</v>
      </c>
      <c r="H156" s="19">
        <v>0</v>
      </c>
      <c r="I156" s="35">
        <f t="shared" si="2"/>
        <v>12</v>
      </c>
    </row>
    <row r="157" spans="1:9" x14ac:dyDescent="0.25">
      <c r="A157" s="25">
        <v>157</v>
      </c>
      <c r="B157" s="83" t="s">
        <v>360</v>
      </c>
      <c r="C157" s="11" t="s">
        <v>352</v>
      </c>
      <c r="D157" s="42">
        <v>2</v>
      </c>
      <c r="E157" s="19">
        <v>4</v>
      </c>
      <c r="F157" s="19">
        <v>2.5</v>
      </c>
      <c r="G157" s="19">
        <v>1.5</v>
      </c>
      <c r="H157" s="19">
        <v>1</v>
      </c>
      <c r="I157" s="35">
        <f t="shared" si="2"/>
        <v>9</v>
      </c>
    </row>
    <row r="158" spans="1:9" x14ac:dyDescent="0.25">
      <c r="A158" s="25">
        <v>158</v>
      </c>
      <c r="B158" s="83" t="s">
        <v>361</v>
      </c>
      <c r="C158" s="11" t="s">
        <v>352</v>
      </c>
      <c r="D158" s="42">
        <v>2</v>
      </c>
      <c r="E158" s="19">
        <v>3</v>
      </c>
      <c r="F158" s="19">
        <v>2</v>
      </c>
      <c r="G158" s="19">
        <v>1</v>
      </c>
      <c r="H158" s="19">
        <v>1</v>
      </c>
      <c r="I158" s="35">
        <f t="shared" si="2"/>
        <v>7</v>
      </c>
    </row>
    <row r="159" spans="1:9" x14ac:dyDescent="0.25">
      <c r="A159" s="25">
        <v>159</v>
      </c>
      <c r="B159" s="83" t="s">
        <v>362</v>
      </c>
      <c r="C159" s="11" t="s">
        <v>352</v>
      </c>
      <c r="D159" s="42">
        <v>2</v>
      </c>
      <c r="E159" s="19">
        <v>4</v>
      </c>
      <c r="F159" s="19">
        <v>2</v>
      </c>
      <c r="G159" s="19">
        <v>1.5</v>
      </c>
      <c r="H159" s="19">
        <v>1</v>
      </c>
      <c r="I159" s="35">
        <f t="shared" si="2"/>
        <v>8.5</v>
      </c>
    </row>
    <row r="160" spans="1:9" x14ac:dyDescent="0.25">
      <c r="A160" s="25">
        <v>160</v>
      </c>
      <c r="B160" s="83" t="s">
        <v>363</v>
      </c>
      <c r="C160" s="11" t="s">
        <v>352</v>
      </c>
      <c r="D160" s="42">
        <v>2</v>
      </c>
      <c r="E160" s="19">
        <v>3</v>
      </c>
      <c r="F160" s="19">
        <v>3</v>
      </c>
      <c r="G160" s="19">
        <v>2.5</v>
      </c>
      <c r="H160" s="19">
        <v>0</v>
      </c>
      <c r="I160" s="35">
        <f t="shared" si="2"/>
        <v>8.5</v>
      </c>
    </row>
    <row r="161" spans="1:9" x14ac:dyDescent="0.25">
      <c r="A161" s="25">
        <v>161</v>
      </c>
      <c r="B161" s="83" t="s">
        <v>364</v>
      </c>
      <c r="C161" s="11" t="s">
        <v>352</v>
      </c>
      <c r="D161" s="42">
        <v>2</v>
      </c>
      <c r="E161" s="19">
        <v>5</v>
      </c>
      <c r="F161" s="19">
        <v>3.5</v>
      </c>
      <c r="G161" s="19">
        <v>1</v>
      </c>
      <c r="H161" s="19">
        <v>1</v>
      </c>
      <c r="I161" s="35">
        <f t="shared" si="2"/>
        <v>10.5</v>
      </c>
    </row>
    <row r="162" spans="1:9" ht="15.75" x14ac:dyDescent="0.25">
      <c r="A162" s="25">
        <v>162</v>
      </c>
      <c r="B162" s="85" t="s">
        <v>366</v>
      </c>
      <c r="C162" s="2" t="s">
        <v>367</v>
      </c>
      <c r="D162" s="32">
        <v>15</v>
      </c>
      <c r="E162" s="19">
        <v>226.47000000000003</v>
      </c>
      <c r="F162" s="19">
        <v>60.800000000000011</v>
      </c>
      <c r="G162" s="19">
        <v>54</v>
      </c>
      <c r="H162" s="19">
        <v>13.999999999999998</v>
      </c>
      <c r="I162" s="35">
        <v>355.27000000000004</v>
      </c>
    </row>
    <row r="163" spans="1:9" ht="15.75" x14ac:dyDescent="0.25">
      <c r="A163" s="25">
        <v>163</v>
      </c>
      <c r="B163" s="58" t="s">
        <v>369</v>
      </c>
      <c r="C163" s="2" t="s">
        <v>367</v>
      </c>
      <c r="D163" s="32">
        <v>10</v>
      </c>
      <c r="E163" s="19">
        <v>158.82</v>
      </c>
      <c r="F163" s="19">
        <v>81.499999999999986</v>
      </c>
      <c r="G163" s="19">
        <v>60.400000000000013</v>
      </c>
      <c r="H163" s="19">
        <v>20.399999999999999</v>
      </c>
      <c r="I163" s="35">
        <v>321.12</v>
      </c>
    </row>
    <row r="164" spans="1:9" ht="15.75" x14ac:dyDescent="0.25">
      <c r="A164" s="25">
        <v>164</v>
      </c>
      <c r="B164" s="59" t="s">
        <v>372</v>
      </c>
      <c r="C164" s="2" t="s">
        <v>367</v>
      </c>
      <c r="D164" s="32">
        <v>22</v>
      </c>
      <c r="E164" s="19">
        <v>206.37</v>
      </c>
      <c r="F164" s="19">
        <v>127.10000000000001</v>
      </c>
      <c r="G164" s="19">
        <v>63.899999999999991</v>
      </c>
      <c r="H164" s="19">
        <v>14.999999999999998</v>
      </c>
      <c r="I164" s="35">
        <v>412.37</v>
      </c>
    </row>
    <row r="165" spans="1:9" ht="15.75" x14ac:dyDescent="0.25">
      <c r="A165" s="25">
        <v>165</v>
      </c>
      <c r="B165" s="59" t="s">
        <v>373</v>
      </c>
      <c r="C165" s="2" t="s">
        <v>367</v>
      </c>
      <c r="D165" s="32">
        <v>10</v>
      </c>
      <c r="E165" s="19">
        <v>174.83</v>
      </c>
      <c r="F165" s="19">
        <v>78.499999999999986</v>
      </c>
      <c r="G165" s="19">
        <v>63.70000000000001</v>
      </c>
      <c r="H165" s="19">
        <v>15.000000000000002</v>
      </c>
      <c r="I165" s="35">
        <v>332.03</v>
      </c>
    </row>
    <row r="166" spans="1:9" ht="15.75" x14ac:dyDescent="0.25">
      <c r="A166" s="25">
        <v>166</v>
      </c>
      <c r="B166" s="59" t="s">
        <v>375</v>
      </c>
      <c r="C166" s="2" t="s">
        <v>367</v>
      </c>
      <c r="D166" s="32">
        <v>27</v>
      </c>
      <c r="E166" s="19">
        <v>245.89</v>
      </c>
      <c r="F166" s="19">
        <v>101.99999999999999</v>
      </c>
      <c r="G166" s="19">
        <v>81.899999999999991</v>
      </c>
      <c r="H166" s="19">
        <v>14.999999999999998</v>
      </c>
      <c r="I166" s="35">
        <v>444.78999999999996</v>
      </c>
    </row>
    <row r="167" spans="1:9" ht="15.75" x14ac:dyDescent="0.25">
      <c r="A167" s="25">
        <v>167</v>
      </c>
      <c r="B167" s="59" t="s">
        <v>376</v>
      </c>
      <c r="C167" s="2" t="s">
        <v>367</v>
      </c>
      <c r="D167" s="32">
        <v>10</v>
      </c>
      <c r="E167" s="19">
        <v>140.78</v>
      </c>
      <c r="F167" s="19">
        <v>74.899999999999991</v>
      </c>
      <c r="G167" s="19">
        <v>34.299999999999997</v>
      </c>
      <c r="H167" s="19">
        <v>20.199999999999996</v>
      </c>
      <c r="I167" s="35">
        <v>270.18</v>
      </c>
    </row>
    <row r="168" spans="1:9" ht="15.75" x14ac:dyDescent="0.25">
      <c r="A168" s="25">
        <v>168</v>
      </c>
      <c r="B168" s="58" t="s">
        <v>377</v>
      </c>
      <c r="C168" s="2" t="s">
        <v>367</v>
      </c>
      <c r="D168" s="32">
        <v>10</v>
      </c>
      <c r="E168" s="19">
        <v>80</v>
      </c>
      <c r="F168" s="19">
        <v>36</v>
      </c>
      <c r="G168" s="19">
        <v>26.4</v>
      </c>
      <c r="H168" s="19">
        <v>7.1400000000000006</v>
      </c>
      <c r="I168" s="35">
        <v>149.54000000000002</v>
      </c>
    </row>
    <row r="169" spans="1:9" ht="15.75" x14ac:dyDescent="0.25">
      <c r="A169" s="25">
        <v>169</v>
      </c>
      <c r="B169" s="86" t="s">
        <v>381</v>
      </c>
      <c r="C169" s="2" t="s">
        <v>367</v>
      </c>
      <c r="D169" s="32">
        <v>15</v>
      </c>
      <c r="E169" s="19">
        <v>187.20999999999998</v>
      </c>
      <c r="F169" s="19">
        <v>104.60000000000001</v>
      </c>
      <c r="G169" s="19">
        <v>71.2</v>
      </c>
      <c r="H169" s="19">
        <v>14.549999999999999</v>
      </c>
      <c r="I169" s="35">
        <v>377.56</v>
      </c>
    </row>
    <row r="170" spans="1:9" ht="15.75" x14ac:dyDescent="0.25">
      <c r="A170" s="25">
        <v>170</v>
      </c>
      <c r="B170" s="60" t="s">
        <v>383</v>
      </c>
      <c r="C170" s="2" t="s">
        <v>367</v>
      </c>
      <c r="D170" s="32">
        <v>10</v>
      </c>
      <c r="E170" s="19">
        <v>150.14000000000001</v>
      </c>
      <c r="F170" s="19">
        <v>83.7</v>
      </c>
      <c r="G170" s="19">
        <v>49.800000000000011</v>
      </c>
      <c r="H170" s="19">
        <v>16</v>
      </c>
      <c r="I170" s="35">
        <v>299.64000000000004</v>
      </c>
    </row>
    <row r="171" spans="1:9" ht="15.75" x14ac:dyDescent="0.25">
      <c r="A171" s="25">
        <v>171</v>
      </c>
      <c r="B171" s="59" t="s">
        <v>385</v>
      </c>
      <c r="C171" s="2" t="s">
        <v>367</v>
      </c>
      <c r="D171" s="32">
        <v>10</v>
      </c>
      <c r="E171" s="19">
        <v>154.16999999999999</v>
      </c>
      <c r="F171" s="19">
        <v>71.400000000000006</v>
      </c>
      <c r="G171" s="19">
        <v>47.000000000000007</v>
      </c>
      <c r="H171" s="19">
        <v>18.299999999999997</v>
      </c>
      <c r="I171" s="35">
        <v>290.87</v>
      </c>
    </row>
    <row r="172" spans="1:9" ht="15.75" x14ac:dyDescent="0.25">
      <c r="A172" s="25">
        <v>172</v>
      </c>
      <c r="B172" s="59" t="s">
        <v>387</v>
      </c>
      <c r="C172" s="2" t="s">
        <v>367</v>
      </c>
      <c r="D172" s="32">
        <v>10</v>
      </c>
      <c r="E172" s="19">
        <v>136.66999999999999</v>
      </c>
      <c r="F172" s="19">
        <v>63.499999999999993</v>
      </c>
      <c r="G172" s="19">
        <v>50.300000000000004</v>
      </c>
      <c r="H172" s="19">
        <v>18.599999999999998</v>
      </c>
      <c r="I172" s="35">
        <v>269.07</v>
      </c>
    </row>
    <row r="173" spans="1:9" ht="15.75" x14ac:dyDescent="0.25">
      <c r="A173" s="25">
        <v>173</v>
      </c>
      <c r="B173" s="58" t="s">
        <v>395</v>
      </c>
      <c r="C173" s="2" t="s">
        <v>367</v>
      </c>
      <c r="D173" s="46">
        <v>10</v>
      </c>
      <c r="E173" s="19">
        <v>146.16999999999999</v>
      </c>
      <c r="F173" s="19">
        <v>71.400000000000006</v>
      </c>
      <c r="G173" s="19">
        <v>50.699999999999996</v>
      </c>
      <c r="H173" s="19">
        <v>21.3</v>
      </c>
      <c r="I173" s="35">
        <v>289.57</v>
      </c>
    </row>
    <row r="174" spans="1:9" ht="15.75" x14ac:dyDescent="0.25">
      <c r="A174" s="25">
        <v>174</v>
      </c>
      <c r="B174" s="59" t="s">
        <v>403</v>
      </c>
      <c r="C174" s="2" t="s">
        <v>367</v>
      </c>
      <c r="D174" s="32">
        <v>8</v>
      </c>
      <c r="E174" s="19">
        <v>98.94</v>
      </c>
      <c r="F174" s="19">
        <v>62.3</v>
      </c>
      <c r="G174" s="19">
        <v>40.199999999999996</v>
      </c>
      <c r="H174" s="19">
        <v>18</v>
      </c>
      <c r="I174" s="35">
        <v>219.44</v>
      </c>
    </row>
    <row r="175" spans="1:9" x14ac:dyDescent="0.25">
      <c r="A175" s="25">
        <v>175</v>
      </c>
      <c r="B175" s="87" t="s">
        <v>407</v>
      </c>
      <c r="C175" s="84" t="s">
        <v>405</v>
      </c>
      <c r="D175" s="42">
        <v>6</v>
      </c>
      <c r="E175" s="19">
        <v>33.57</v>
      </c>
      <c r="F175" s="19">
        <v>26</v>
      </c>
      <c r="G175" s="19">
        <v>12.4</v>
      </c>
      <c r="H175" s="19">
        <v>6.4</v>
      </c>
      <c r="I175" s="35">
        <v>78.37</v>
      </c>
    </row>
    <row r="176" spans="1:9" x14ac:dyDescent="0.25">
      <c r="A176" s="25">
        <v>176</v>
      </c>
      <c r="B176" s="87" t="s">
        <v>410</v>
      </c>
      <c r="C176" s="84" t="s">
        <v>405</v>
      </c>
      <c r="D176" s="42">
        <v>10</v>
      </c>
      <c r="E176" s="19">
        <v>39.760000000000005</v>
      </c>
      <c r="F176" s="19">
        <v>35.700000000000003</v>
      </c>
      <c r="G176" s="19">
        <v>17.399999999999999</v>
      </c>
      <c r="H176" s="19">
        <v>10.6</v>
      </c>
      <c r="I176" s="35">
        <v>103.46000000000001</v>
      </c>
    </row>
    <row r="177" spans="1:9" x14ac:dyDescent="0.25">
      <c r="A177" s="25">
        <v>177</v>
      </c>
      <c r="B177" s="75" t="s">
        <v>413</v>
      </c>
      <c r="C177" s="28" t="s">
        <v>405</v>
      </c>
      <c r="D177" s="42">
        <v>10</v>
      </c>
      <c r="E177" s="19">
        <v>31.67</v>
      </c>
      <c r="F177" s="19">
        <v>15.2</v>
      </c>
      <c r="G177" s="19">
        <v>11.6</v>
      </c>
      <c r="H177" s="19">
        <v>6.8</v>
      </c>
      <c r="I177" s="35">
        <v>65.27000000000001</v>
      </c>
    </row>
    <row r="178" spans="1:9" x14ac:dyDescent="0.25">
      <c r="A178" s="25">
        <v>178</v>
      </c>
      <c r="B178" s="75" t="s">
        <v>414</v>
      </c>
      <c r="C178" s="28" t="s">
        <v>405</v>
      </c>
      <c r="D178" s="42">
        <v>9</v>
      </c>
      <c r="E178" s="19">
        <v>26.82</v>
      </c>
      <c r="F178" s="19">
        <v>21.2</v>
      </c>
      <c r="G178" s="19">
        <v>9.4</v>
      </c>
      <c r="H178" s="19">
        <v>4.4000000000000004</v>
      </c>
      <c r="I178" s="35">
        <v>61.819999999999993</v>
      </c>
    </row>
    <row r="179" spans="1:9" x14ac:dyDescent="0.25">
      <c r="A179" s="25">
        <v>179</v>
      </c>
      <c r="B179" s="75" t="s">
        <v>416</v>
      </c>
      <c r="C179" s="28" t="s">
        <v>405</v>
      </c>
      <c r="D179" s="42">
        <v>10</v>
      </c>
      <c r="E179" s="19">
        <v>31.86</v>
      </c>
      <c r="F179" s="19">
        <v>21</v>
      </c>
      <c r="G179" s="19">
        <v>11.4</v>
      </c>
      <c r="H179" s="19">
        <v>6.8</v>
      </c>
      <c r="I179" s="35">
        <v>71.06</v>
      </c>
    </row>
    <row r="180" spans="1:9" x14ac:dyDescent="0.25">
      <c r="A180" s="25">
        <v>180</v>
      </c>
      <c r="B180" s="79" t="s">
        <v>417</v>
      </c>
      <c r="C180" s="28" t="s">
        <v>405</v>
      </c>
      <c r="D180" s="42">
        <v>10</v>
      </c>
      <c r="E180" s="19">
        <v>17.66</v>
      </c>
      <c r="F180" s="19">
        <v>17.2</v>
      </c>
      <c r="G180" s="19">
        <v>8.1</v>
      </c>
      <c r="H180" s="19">
        <v>4.9000000000000004</v>
      </c>
      <c r="I180" s="35">
        <v>47.86</v>
      </c>
    </row>
    <row r="181" spans="1:9" x14ac:dyDescent="0.25">
      <c r="A181" s="25">
        <v>181</v>
      </c>
      <c r="B181" s="78" t="s">
        <v>420</v>
      </c>
      <c r="C181" s="53" t="s">
        <v>405</v>
      </c>
      <c r="D181" s="42">
        <v>15</v>
      </c>
      <c r="E181" s="19">
        <v>18</v>
      </c>
      <c r="F181" s="19">
        <v>11</v>
      </c>
      <c r="G181" s="19">
        <v>3</v>
      </c>
      <c r="H181" s="19">
        <v>2</v>
      </c>
      <c r="I181" s="35">
        <v>34</v>
      </c>
    </row>
    <row r="182" spans="1:9" x14ac:dyDescent="0.25">
      <c r="A182" s="25">
        <v>182</v>
      </c>
      <c r="B182" s="78" t="s">
        <v>421</v>
      </c>
      <c r="C182" s="53" t="s">
        <v>405</v>
      </c>
      <c r="D182" s="42">
        <v>10</v>
      </c>
      <c r="E182" s="19">
        <v>12</v>
      </c>
      <c r="F182" s="19">
        <v>11</v>
      </c>
      <c r="G182" s="19">
        <v>5</v>
      </c>
      <c r="H182" s="19">
        <v>2</v>
      </c>
      <c r="I182" s="35">
        <v>30</v>
      </c>
    </row>
    <row r="183" spans="1:9" ht="15.75" x14ac:dyDescent="0.25">
      <c r="A183" s="25">
        <v>183</v>
      </c>
      <c r="B183" s="38" t="s">
        <v>105</v>
      </c>
      <c r="C183" s="38" t="s">
        <v>423</v>
      </c>
      <c r="D183" s="32">
        <v>20</v>
      </c>
      <c r="E183" s="19">
        <v>193.13000000000002</v>
      </c>
      <c r="F183" s="19">
        <v>114.00000000000003</v>
      </c>
      <c r="G183" s="19">
        <v>62.349999999999994</v>
      </c>
      <c r="H183" s="19">
        <v>2.75</v>
      </c>
      <c r="I183" s="35">
        <v>372.23</v>
      </c>
    </row>
    <row r="184" spans="1:9" ht="15.75" x14ac:dyDescent="0.25">
      <c r="A184" s="25">
        <v>184</v>
      </c>
      <c r="B184" s="55" t="s">
        <v>425</v>
      </c>
      <c r="C184" s="38" t="s">
        <v>423</v>
      </c>
      <c r="D184" s="46">
        <v>20</v>
      </c>
      <c r="E184" s="19">
        <v>146.19</v>
      </c>
      <c r="F184" s="19">
        <v>111.30000000000001</v>
      </c>
      <c r="G184" s="19">
        <v>75.8</v>
      </c>
      <c r="H184" s="19">
        <v>14.799999999999997</v>
      </c>
      <c r="I184" s="35">
        <v>348.09000000000003</v>
      </c>
    </row>
    <row r="185" spans="1:9" ht="15.75" x14ac:dyDescent="0.25">
      <c r="A185" s="25">
        <v>185</v>
      </c>
      <c r="B185" s="3" t="s">
        <v>429</v>
      </c>
      <c r="C185" s="38" t="s">
        <v>423</v>
      </c>
      <c r="D185" s="32">
        <v>10</v>
      </c>
      <c r="E185" s="19">
        <v>158.57</v>
      </c>
      <c r="F185" s="19">
        <v>97.4</v>
      </c>
      <c r="G185" s="19">
        <v>57.20000000000001</v>
      </c>
      <c r="H185" s="19">
        <v>26</v>
      </c>
      <c r="I185" s="35">
        <v>339.17</v>
      </c>
    </row>
    <row r="186" spans="1:9" ht="15.75" x14ac:dyDescent="0.25">
      <c r="A186" s="25">
        <v>186</v>
      </c>
      <c r="B186" s="55" t="s">
        <v>431</v>
      </c>
      <c r="C186" s="38" t="s">
        <v>423</v>
      </c>
      <c r="D186" s="46">
        <v>15</v>
      </c>
      <c r="E186" s="19">
        <v>188.86</v>
      </c>
      <c r="F186" s="19">
        <v>100</v>
      </c>
      <c r="G186" s="19">
        <v>72</v>
      </c>
      <c r="H186" s="19">
        <v>20.7</v>
      </c>
      <c r="I186" s="35">
        <v>381.56</v>
      </c>
    </row>
    <row r="187" spans="1:9" ht="15.75" x14ac:dyDescent="0.25">
      <c r="A187" s="25">
        <v>187</v>
      </c>
      <c r="B187" s="3" t="s">
        <v>432</v>
      </c>
      <c r="C187" s="38" t="s">
        <v>423</v>
      </c>
      <c r="D187" s="32">
        <v>10</v>
      </c>
      <c r="E187" s="19">
        <v>164.07999999999998</v>
      </c>
      <c r="F187" s="19">
        <v>62.999999999999993</v>
      </c>
      <c r="G187" s="19">
        <v>45.70000000000001</v>
      </c>
      <c r="H187" s="19">
        <v>33.1</v>
      </c>
      <c r="I187" s="35">
        <v>305.88</v>
      </c>
    </row>
    <row r="188" spans="1:9" ht="15.75" x14ac:dyDescent="0.25">
      <c r="A188" s="25">
        <v>188</v>
      </c>
      <c r="B188" s="3" t="s">
        <v>434</v>
      </c>
      <c r="C188" s="38" t="s">
        <v>423</v>
      </c>
      <c r="D188" s="32">
        <v>20</v>
      </c>
      <c r="E188" s="19">
        <v>279.06</v>
      </c>
      <c r="F188" s="19">
        <v>175</v>
      </c>
      <c r="G188" s="19">
        <v>88.6</v>
      </c>
      <c r="H188" s="19">
        <v>34.000000000000007</v>
      </c>
      <c r="I188" s="35">
        <v>576.66</v>
      </c>
    </row>
    <row r="189" spans="1:9" ht="15.75" x14ac:dyDescent="0.25">
      <c r="A189" s="25">
        <v>189</v>
      </c>
      <c r="B189" s="3" t="s">
        <v>435</v>
      </c>
      <c r="C189" s="38" t="s">
        <v>423</v>
      </c>
      <c r="D189" s="32">
        <v>10</v>
      </c>
      <c r="E189" s="19">
        <v>168.94</v>
      </c>
      <c r="F189" s="19">
        <v>91.000000000000014</v>
      </c>
      <c r="G189" s="19">
        <v>48.70000000000001</v>
      </c>
      <c r="H189" s="19">
        <v>18.7</v>
      </c>
      <c r="I189" s="35">
        <v>327.33999999999997</v>
      </c>
    </row>
    <row r="190" spans="1:9" ht="15.75" x14ac:dyDescent="0.25">
      <c r="A190" s="25">
        <v>190</v>
      </c>
      <c r="B190" s="89" t="s">
        <v>437</v>
      </c>
      <c r="C190" s="38" t="s">
        <v>423</v>
      </c>
      <c r="D190" s="32">
        <v>20</v>
      </c>
      <c r="E190" s="19">
        <v>278.46000000000004</v>
      </c>
      <c r="F190" s="19">
        <v>124.8</v>
      </c>
      <c r="G190" s="19">
        <v>87.9</v>
      </c>
      <c r="H190" s="19">
        <v>26.900000000000002</v>
      </c>
      <c r="I190" s="35">
        <v>518.06000000000006</v>
      </c>
    </row>
    <row r="191" spans="1:9" ht="15.75" x14ac:dyDescent="0.25">
      <c r="A191" s="25">
        <v>191</v>
      </c>
      <c r="B191" s="89" t="s">
        <v>442</v>
      </c>
      <c r="C191" s="38" t="s">
        <v>423</v>
      </c>
      <c r="D191" s="32">
        <v>100</v>
      </c>
      <c r="E191" s="19">
        <v>831.71</v>
      </c>
      <c r="F191" s="19">
        <v>468.50000000000006</v>
      </c>
      <c r="G191" s="19">
        <v>295.70000000000005</v>
      </c>
      <c r="H191" s="19">
        <v>92.100000000000009</v>
      </c>
      <c r="I191" s="35">
        <v>1688.01</v>
      </c>
    </row>
    <row r="192" spans="1:9" ht="15.75" x14ac:dyDescent="0.25">
      <c r="A192" s="25">
        <v>192</v>
      </c>
      <c r="B192" s="38" t="s">
        <v>446</v>
      </c>
      <c r="C192" s="38" t="s">
        <v>423</v>
      </c>
      <c r="D192" s="32">
        <v>10</v>
      </c>
      <c r="E192" s="19">
        <v>165.85</v>
      </c>
      <c r="F192" s="19">
        <v>88.8</v>
      </c>
      <c r="G192" s="19">
        <v>55.300000000000004</v>
      </c>
      <c r="H192" s="19">
        <v>13.334999999999999</v>
      </c>
      <c r="I192" s="35">
        <v>323.28499999999997</v>
      </c>
    </row>
    <row r="193" spans="1:9" ht="15.75" x14ac:dyDescent="0.25">
      <c r="A193" s="25">
        <v>193</v>
      </c>
      <c r="B193" s="4" t="s">
        <v>313</v>
      </c>
      <c r="C193" s="2" t="s">
        <v>451</v>
      </c>
      <c r="D193" s="32">
        <v>20</v>
      </c>
      <c r="E193" s="19">
        <v>230.53</v>
      </c>
      <c r="F193" s="19">
        <v>113.3</v>
      </c>
      <c r="G193" s="19">
        <v>55.7</v>
      </c>
      <c r="H193" s="19">
        <v>19.239999999999998</v>
      </c>
      <c r="I193" s="35">
        <v>418.77</v>
      </c>
    </row>
    <row r="194" spans="1:9" x14ac:dyDescent="0.25">
      <c r="A194" s="25">
        <v>194</v>
      </c>
      <c r="B194" s="8" t="s">
        <v>463</v>
      </c>
      <c r="C194" s="8" t="s">
        <v>449</v>
      </c>
      <c r="D194" s="42">
        <v>15</v>
      </c>
      <c r="E194" s="19">
        <v>139.5</v>
      </c>
      <c r="F194" s="19">
        <v>83.1</v>
      </c>
      <c r="G194" s="19">
        <v>40.200000000000003</v>
      </c>
      <c r="H194" s="19">
        <v>13.8</v>
      </c>
      <c r="I194" s="35">
        <v>276.60000000000002</v>
      </c>
    </row>
    <row r="195" spans="1:9" ht="15.75" x14ac:dyDescent="0.25">
      <c r="A195" s="25">
        <v>195</v>
      </c>
      <c r="B195" s="88" t="s">
        <v>469</v>
      </c>
      <c r="C195" s="43" t="s">
        <v>467</v>
      </c>
      <c r="D195" s="46">
        <v>20</v>
      </c>
      <c r="E195" s="19">
        <v>234.17999999999998</v>
      </c>
      <c r="F195" s="19">
        <v>58.300000000000011</v>
      </c>
      <c r="G195" s="19">
        <v>47.099999999999994</v>
      </c>
      <c r="H195" s="19">
        <v>19.75</v>
      </c>
      <c r="I195" s="35">
        <v>359.33000000000004</v>
      </c>
    </row>
    <row r="196" spans="1:9" ht="15.75" x14ac:dyDescent="0.25">
      <c r="A196" s="25">
        <v>196</v>
      </c>
      <c r="B196" s="43" t="s">
        <v>470</v>
      </c>
      <c r="C196" s="43" t="s">
        <v>467</v>
      </c>
      <c r="D196" s="46">
        <v>15</v>
      </c>
      <c r="E196" s="19">
        <v>196.75000000000003</v>
      </c>
      <c r="F196" s="19">
        <v>79.699999999999989</v>
      </c>
      <c r="G196" s="19">
        <v>64.900000000000006</v>
      </c>
      <c r="H196" s="19">
        <v>20.5</v>
      </c>
      <c r="I196" s="35">
        <v>361.85</v>
      </c>
    </row>
    <row r="197" spans="1:9" ht="15.75" x14ac:dyDescent="0.25">
      <c r="A197" s="25">
        <v>197</v>
      </c>
      <c r="B197" s="43" t="s">
        <v>476</v>
      </c>
      <c r="C197" s="43" t="s">
        <v>467</v>
      </c>
      <c r="D197" s="46">
        <v>20</v>
      </c>
      <c r="E197" s="19">
        <v>237.46</v>
      </c>
      <c r="F197" s="19">
        <v>107.1</v>
      </c>
      <c r="G197" s="19">
        <v>58.8</v>
      </c>
      <c r="H197" s="19">
        <v>15.300000000000002</v>
      </c>
      <c r="I197" s="35">
        <v>418.66</v>
      </c>
    </row>
    <row r="198" spans="1:9" s="193" customFormat="1" x14ac:dyDescent="0.25">
      <c r="A198" s="25">
        <v>198</v>
      </c>
      <c r="B198" s="220" t="s">
        <v>480</v>
      </c>
      <c r="C198" s="214" t="s">
        <v>465</v>
      </c>
      <c r="D198" s="197">
        <v>6</v>
      </c>
      <c r="E198" s="186">
        <v>33.57</v>
      </c>
      <c r="F198" s="186">
        <v>26.299999999999997</v>
      </c>
      <c r="G198" s="186">
        <v>12.4</v>
      </c>
      <c r="H198" s="186">
        <v>6.4</v>
      </c>
      <c r="I198" s="192">
        <f t="shared" ref="I198" si="3">SUM(E198:H198)</f>
        <v>78.67</v>
      </c>
    </row>
    <row r="199" spans="1:9" ht="15.75" x14ac:dyDescent="0.25">
      <c r="A199" s="25">
        <v>199</v>
      </c>
      <c r="B199" s="54" t="s">
        <v>482</v>
      </c>
      <c r="C199" s="54" t="s">
        <v>483</v>
      </c>
      <c r="D199" s="1">
        <v>6</v>
      </c>
      <c r="E199" s="19">
        <v>121.28999999999999</v>
      </c>
      <c r="F199" s="19">
        <v>55.500000000000014</v>
      </c>
      <c r="G199" s="19">
        <v>43.800000000000004</v>
      </c>
      <c r="H199" s="19">
        <v>15.099999999999998</v>
      </c>
      <c r="I199" s="35">
        <f>SUM(E199:H199)</f>
        <v>235.69000000000003</v>
      </c>
    </row>
    <row r="200" spans="1:9" ht="15.75" x14ac:dyDescent="0.25">
      <c r="A200" s="25">
        <v>200</v>
      </c>
      <c r="B200" s="82" t="s">
        <v>484</v>
      </c>
      <c r="C200" s="82" t="s">
        <v>485</v>
      </c>
      <c r="D200" s="1">
        <v>6</v>
      </c>
      <c r="E200" s="19">
        <v>85.5</v>
      </c>
      <c r="F200" s="19">
        <v>51.899999999999991</v>
      </c>
      <c r="G200" s="19">
        <v>31.399999999999995</v>
      </c>
      <c r="H200" s="19">
        <v>8.8400000000000016</v>
      </c>
      <c r="I200" s="35">
        <f t="shared" ref="I200:I227" si="4">SUM(E200:H200)</f>
        <v>177.64</v>
      </c>
    </row>
    <row r="201" spans="1:9" ht="15.75" x14ac:dyDescent="0.25">
      <c r="A201" s="25">
        <v>201</v>
      </c>
      <c r="B201" s="54" t="s">
        <v>486</v>
      </c>
      <c r="C201" s="54" t="s">
        <v>487</v>
      </c>
      <c r="D201" s="1">
        <v>6</v>
      </c>
      <c r="E201" s="19">
        <v>95.689999999999984</v>
      </c>
      <c r="F201" s="19">
        <v>48.2</v>
      </c>
      <c r="G201" s="19">
        <v>36.699999999999996</v>
      </c>
      <c r="H201" s="19">
        <v>12.559999999999997</v>
      </c>
      <c r="I201" s="35">
        <f t="shared" si="4"/>
        <v>193.14999999999998</v>
      </c>
    </row>
    <row r="202" spans="1:9" ht="15.75" x14ac:dyDescent="0.25">
      <c r="A202" s="25">
        <v>202</v>
      </c>
      <c r="B202" s="54" t="s">
        <v>488</v>
      </c>
      <c r="C202" s="54" t="s">
        <v>489</v>
      </c>
      <c r="D202" s="1">
        <v>6</v>
      </c>
      <c r="E202" s="19">
        <v>120.23</v>
      </c>
      <c r="F202" s="19">
        <v>49</v>
      </c>
      <c r="G202" s="19">
        <v>33.200000000000003</v>
      </c>
      <c r="H202" s="19">
        <v>16.84</v>
      </c>
      <c r="I202" s="35">
        <f t="shared" si="4"/>
        <v>219.27</v>
      </c>
    </row>
    <row r="203" spans="1:9" ht="15.75" x14ac:dyDescent="0.25">
      <c r="A203" s="25">
        <v>203</v>
      </c>
      <c r="B203" s="82" t="s">
        <v>490</v>
      </c>
      <c r="C203" s="82" t="s">
        <v>491</v>
      </c>
      <c r="D203" s="1">
        <v>6</v>
      </c>
      <c r="E203" s="19">
        <v>111.13999999999997</v>
      </c>
      <c r="F203" s="19">
        <v>40.200000000000003</v>
      </c>
      <c r="G203" s="19">
        <v>40.699999999999996</v>
      </c>
      <c r="H203" s="19">
        <v>14.696</v>
      </c>
      <c r="I203" s="35">
        <f t="shared" si="4"/>
        <v>206.73599999999996</v>
      </c>
    </row>
    <row r="204" spans="1:9" ht="15.75" x14ac:dyDescent="0.25">
      <c r="A204" s="25">
        <v>204</v>
      </c>
      <c r="B204" s="54" t="s">
        <v>492</v>
      </c>
      <c r="C204" s="54" t="s">
        <v>451</v>
      </c>
      <c r="D204" s="1">
        <v>100</v>
      </c>
      <c r="E204" s="19">
        <v>590.53</v>
      </c>
      <c r="F204" s="19">
        <v>442.8</v>
      </c>
      <c r="G204" s="19">
        <v>292.8</v>
      </c>
      <c r="H204" s="19">
        <v>235.3</v>
      </c>
      <c r="I204" s="35">
        <f t="shared" si="4"/>
        <v>1561.4299999999998</v>
      </c>
    </row>
    <row r="205" spans="1:9" ht="15.75" x14ac:dyDescent="0.25">
      <c r="A205" s="25">
        <v>205</v>
      </c>
      <c r="B205" s="54" t="s">
        <v>493</v>
      </c>
      <c r="C205" s="54" t="s">
        <v>467</v>
      </c>
      <c r="D205" s="1">
        <v>6</v>
      </c>
      <c r="E205" s="19">
        <v>104.06</v>
      </c>
      <c r="F205" s="19">
        <v>49.899999999999991</v>
      </c>
      <c r="G205" s="19">
        <v>42.6</v>
      </c>
      <c r="H205" s="19">
        <v>24.500000000000004</v>
      </c>
      <c r="I205" s="35">
        <f t="shared" si="4"/>
        <v>221.05999999999997</v>
      </c>
    </row>
    <row r="206" spans="1:9" x14ac:dyDescent="0.25">
      <c r="A206" s="25">
        <v>206</v>
      </c>
      <c r="B206" s="93" t="s">
        <v>494</v>
      </c>
      <c r="C206" s="90" t="s">
        <v>405</v>
      </c>
      <c r="D206" s="91">
        <v>6</v>
      </c>
      <c r="E206" s="19">
        <v>7</v>
      </c>
      <c r="F206" s="19">
        <v>3</v>
      </c>
      <c r="G206" s="19">
        <v>2</v>
      </c>
      <c r="H206" s="19">
        <v>0</v>
      </c>
      <c r="I206" s="35">
        <f t="shared" si="4"/>
        <v>12</v>
      </c>
    </row>
    <row r="207" spans="1:9" x14ac:dyDescent="0.25">
      <c r="A207" s="25">
        <v>207</v>
      </c>
      <c r="B207" s="93" t="s">
        <v>495</v>
      </c>
      <c r="C207" s="90" t="s">
        <v>405</v>
      </c>
      <c r="D207" s="91">
        <v>6</v>
      </c>
      <c r="E207" s="19">
        <v>7</v>
      </c>
      <c r="F207" s="19">
        <v>2.5</v>
      </c>
      <c r="G207" s="19">
        <v>3.5</v>
      </c>
      <c r="H207" s="19">
        <v>0.5</v>
      </c>
      <c r="I207" s="35">
        <f t="shared" si="4"/>
        <v>13.5</v>
      </c>
    </row>
    <row r="208" spans="1:9" x14ac:dyDescent="0.25">
      <c r="A208" s="25">
        <v>208</v>
      </c>
      <c r="B208" s="93" t="s">
        <v>496</v>
      </c>
      <c r="C208" s="90" t="s">
        <v>405</v>
      </c>
      <c r="D208" s="91">
        <v>6</v>
      </c>
      <c r="E208" s="19">
        <v>7</v>
      </c>
      <c r="F208" s="19">
        <v>4.5</v>
      </c>
      <c r="G208" s="19">
        <v>2</v>
      </c>
      <c r="H208" s="19">
        <v>0.5</v>
      </c>
      <c r="I208" s="35">
        <f t="shared" si="4"/>
        <v>14</v>
      </c>
    </row>
    <row r="209" spans="1:9" x14ac:dyDescent="0.25">
      <c r="A209" s="25">
        <v>209</v>
      </c>
      <c r="B209" s="93" t="s">
        <v>497</v>
      </c>
      <c r="C209" s="90" t="s">
        <v>405</v>
      </c>
      <c r="D209" s="91">
        <v>6</v>
      </c>
      <c r="E209" s="19">
        <v>5</v>
      </c>
      <c r="F209" s="19">
        <v>2</v>
      </c>
      <c r="G209" s="19">
        <v>1.5</v>
      </c>
      <c r="H209" s="19">
        <v>1</v>
      </c>
      <c r="I209" s="35">
        <f t="shared" si="4"/>
        <v>9.5</v>
      </c>
    </row>
    <row r="210" spans="1:9" x14ac:dyDescent="0.25">
      <c r="A210" s="25">
        <v>210</v>
      </c>
      <c r="B210" s="93" t="s">
        <v>498</v>
      </c>
      <c r="C210" s="90" t="s">
        <v>405</v>
      </c>
      <c r="D210" s="91">
        <v>6</v>
      </c>
      <c r="E210" s="19">
        <v>6</v>
      </c>
      <c r="F210" s="19">
        <v>2.5</v>
      </c>
      <c r="G210" s="19">
        <v>1.5</v>
      </c>
      <c r="H210" s="19">
        <v>1</v>
      </c>
      <c r="I210" s="35">
        <f t="shared" si="4"/>
        <v>11</v>
      </c>
    </row>
    <row r="211" spans="1:9" x14ac:dyDescent="0.25">
      <c r="A211" s="25">
        <v>211</v>
      </c>
      <c r="B211" s="93" t="s">
        <v>499</v>
      </c>
      <c r="C211" s="90" t="s">
        <v>405</v>
      </c>
      <c r="D211" s="91">
        <v>6</v>
      </c>
      <c r="E211" s="19">
        <v>7</v>
      </c>
      <c r="F211" s="19">
        <v>2</v>
      </c>
      <c r="G211" s="19">
        <v>1</v>
      </c>
      <c r="H211" s="19">
        <v>1</v>
      </c>
      <c r="I211" s="35">
        <f t="shared" si="4"/>
        <v>11</v>
      </c>
    </row>
    <row r="212" spans="1:9" x14ac:dyDescent="0.25">
      <c r="A212" s="25">
        <v>212</v>
      </c>
      <c r="B212" s="93" t="s">
        <v>500</v>
      </c>
      <c r="C212" s="90" t="s">
        <v>405</v>
      </c>
      <c r="D212" s="91">
        <v>6</v>
      </c>
      <c r="E212" s="19">
        <v>6</v>
      </c>
      <c r="F212" s="19">
        <v>2</v>
      </c>
      <c r="G212" s="19">
        <v>1.5</v>
      </c>
      <c r="H212" s="19">
        <v>1</v>
      </c>
      <c r="I212" s="35">
        <f t="shared" si="4"/>
        <v>10.5</v>
      </c>
    </row>
    <row r="213" spans="1:9" x14ac:dyDescent="0.25">
      <c r="A213" s="25">
        <v>213</v>
      </c>
      <c r="B213" s="93" t="s">
        <v>501</v>
      </c>
      <c r="C213" s="90" t="s">
        <v>405</v>
      </c>
      <c r="D213" s="91">
        <v>6</v>
      </c>
      <c r="E213" s="19">
        <v>5</v>
      </c>
      <c r="F213" s="19">
        <v>3</v>
      </c>
      <c r="G213" s="19">
        <v>2.5</v>
      </c>
      <c r="H213" s="19">
        <v>0</v>
      </c>
      <c r="I213" s="35">
        <f t="shared" si="4"/>
        <v>10.5</v>
      </c>
    </row>
    <row r="214" spans="1:9" x14ac:dyDescent="0.25">
      <c r="A214" s="25">
        <v>214</v>
      </c>
      <c r="B214" s="93" t="s">
        <v>502</v>
      </c>
      <c r="C214" s="90" t="s">
        <v>405</v>
      </c>
      <c r="D214" s="91">
        <v>6</v>
      </c>
      <c r="E214" s="19">
        <v>6</v>
      </c>
      <c r="F214" s="19">
        <v>3.5</v>
      </c>
      <c r="G214" s="19">
        <v>2</v>
      </c>
      <c r="H214" s="19">
        <v>1</v>
      </c>
      <c r="I214" s="35">
        <f t="shared" si="4"/>
        <v>12.5</v>
      </c>
    </row>
    <row r="215" spans="1:9" x14ac:dyDescent="0.25">
      <c r="A215" s="25">
        <v>215</v>
      </c>
      <c r="B215" s="93" t="s">
        <v>503</v>
      </c>
      <c r="C215" s="90" t="s">
        <v>405</v>
      </c>
      <c r="D215" s="91">
        <v>6</v>
      </c>
      <c r="E215" s="19">
        <v>7</v>
      </c>
      <c r="F215" s="19">
        <v>2.5</v>
      </c>
      <c r="G215" s="19">
        <v>3.5</v>
      </c>
      <c r="H215" s="19">
        <v>0.5</v>
      </c>
      <c r="I215" s="35">
        <f t="shared" si="4"/>
        <v>13.5</v>
      </c>
    </row>
    <row r="216" spans="1:9" x14ac:dyDescent="0.25">
      <c r="A216" s="25">
        <v>216</v>
      </c>
      <c r="B216" s="93" t="s">
        <v>504</v>
      </c>
      <c r="C216" s="90" t="s">
        <v>405</v>
      </c>
      <c r="D216" s="91">
        <v>6</v>
      </c>
      <c r="E216" s="19">
        <v>7</v>
      </c>
      <c r="F216" s="19">
        <v>4.5</v>
      </c>
      <c r="G216" s="19">
        <v>2</v>
      </c>
      <c r="H216" s="19">
        <v>0.5</v>
      </c>
      <c r="I216" s="35">
        <f t="shared" si="4"/>
        <v>14</v>
      </c>
    </row>
    <row r="217" spans="1:9" x14ac:dyDescent="0.25">
      <c r="A217" s="25">
        <v>217</v>
      </c>
      <c r="B217" s="93" t="s">
        <v>505</v>
      </c>
      <c r="C217" s="90" t="s">
        <v>405</v>
      </c>
      <c r="D217" s="91">
        <v>6</v>
      </c>
      <c r="E217" s="19">
        <v>5</v>
      </c>
      <c r="F217" s="19">
        <v>3</v>
      </c>
      <c r="G217" s="19">
        <v>2.5</v>
      </c>
      <c r="H217" s="19">
        <v>0</v>
      </c>
      <c r="I217" s="35">
        <f t="shared" si="4"/>
        <v>10.5</v>
      </c>
    </row>
    <row r="218" spans="1:9" x14ac:dyDescent="0.25">
      <c r="A218" s="25">
        <v>218</v>
      </c>
      <c r="B218" s="93" t="s">
        <v>506</v>
      </c>
      <c r="C218" s="90" t="s">
        <v>405</v>
      </c>
      <c r="D218" s="91">
        <v>6</v>
      </c>
      <c r="E218" s="19">
        <v>6</v>
      </c>
      <c r="F218" s="19">
        <v>2.5</v>
      </c>
      <c r="G218" s="19">
        <v>1.5</v>
      </c>
      <c r="H218" s="19">
        <v>1</v>
      </c>
      <c r="I218" s="35">
        <f t="shared" si="4"/>
        <v>11</v>
      </c>
    </row>
    <row r="219" spans="1:9" x14ac:dyDescent="0.25">
      <c r="A219" s="25">
        <v>219</v>
      </c>
      <c r="B219" s="93" t="s">
        <v>507</v>
      </c>
      <c r="C219" s="90" t="s">
        <v>405</v>
      </c>
      <c r="D219" s="91">
        <v>6</v>
      </c>
      <c r="E219" s="19">
        <v>7</v>
      </c>
      <c r="F219" s="19">
        <v>2</v>
      </c>
      <c r="G219" s="19">
        <v>1</v>
      </c>
      <c r="H219" s="19">
        <v>1</v>
      </c>
      <c r="I219" s="35">
        <f t="shared" si="4"/>
        <v>11</v>
      </c>
    </row>
    <row r="220" spans="1:9" x14ac:dyDescent="0.25">
      <c r="A220" s="25">
        <v>220</v>
      </c>
      <c r="B220" s="93" t="s">
        <v>508</v>
      </c>
      <c r="C220" s="90" t="s">
        <v>405</v>
      </c>
      <c r="D220" s="91">
        <v>6</v>
      </c>
      <c r="E220" s="19">
        <v>6</v>
      </c>
      <c r="F220" s="19">
        <v>2</v>
      </c>
      <c r="G220" s="19">
        <v>1.5</v>
      </c>
      <c r="H220" s="19">
        <v>1</v>
      </c>
      <c r="I220" s="35">
        <f t="shared" si="4"/>
        <v>10.5</v>
      </c>
    </row>
    <row r="221" spans="1:9" x14ac:dyDescent="0.25">
      <c r="A221" s="25">
        <v>221</v>
      </c>
      <c r="B221" s="93" t="s">
        <v>509</v>
      </c>
      <c r="C221" s="90" t="s">
        <v>405</v>
      </c>
      <c r="D221" s="91">
        <v>6</v>
      </c>
      <c r="E221" s="19">
        <v>5</v>
      </c>
      <c r="F221" s="19">
        <v>3</v>
      </c>
      <c r="G221" s="19">
        <v>2.5</v>
      </c>
      <c r="H221" s="19">
        <v>0</v>
      </c>
      <c r="I221" s="35">
        <f t="shared" si="4"/>
        <v>10.5</v>
      </c>
    </row>
    <row r="222" spans="1:9" x14ac:dyDescent="0.25">
      <c r="A222" s="25">
        <v>222</v>
      </c>
      <c r="B222" s="93" t="s">
        <v>510</v>
      </c>
      <c r="C222" s="90" t="s">
        <v>405</v>
      </c>
      <c r="D222" s="91">
        <v>6</v>
      </c>
      <c r="E222" s="19">
        <v>5</v>
      </c>
      <c r="F222" s="19">
        <v>3</v>
      </c>
      <c r="G222" s="19">
        <v>2.5</v>
      </c>
      <c r="H222" s="19">
        <v>0</v>
      </c>
      <c r="I222" s="35">
        <f t="shared" si="4"/>
        <v>10.5</v>
      </c>
    </row>
    <row r="223" spans="1:9" x14ac:dyDescent="0.25">
      <c r="A223" s="25">
        <v>223</v>
      </c>
      <c r="B223" s="93" t="s">
        <v>511</v>
      </c>
      <c r="C223" s="90" t="s">
        <v>405</v>
      </c>
      <c r="D223" s="91">
        <v>6</v>
      </c>
      <c r="E223" s="19">
        <v>7</v>
      </c>
      <c r="F223" s="19">
        <v>3</v>
      </c>
      <c r="G223" s="19">
        <v>2</v>
      </c>
      <c r="H223" s="19">
        <v>0</v>
      </c>
      <c r="I223" s="35">
        <f t="shared" si="4"/>
        <v>12</v>
      </c>
    </row>
    <row r="224" spans="1:9" x14ac:dyDescent="0.25">
      <c r="A224" s="25">
        <v>224</v>
      </c>
      <c r="B224" s="93" t="s">
        <v>512</v>
      </c>
      <c r="C224" s="90" t="s">
        <v>405</v>
      </c>
      <c r="D224" s="91">
        <v>6</v>
      </c>
      <c r="E224" s="19">
        <v>7</v>
      </c>
      <c r="F224" s="19">
        <v>2.5</v>
      </c>
      <c r="G224" s="19">
        <v>3.5</v>
      </c>
      <c r="H224" s="19">
        <v>0.5</v>
      </c>
      <c r="I224" s="35">
        <f t="shared" si="4"/>
        <v>13.5</v>
      </c>
    </row>
    <row r="225" spans="1:9" x14ac:dyDescent="0.25">
      <c r="A225" s="25">
        <v>225</v>
      </c>
      <c r="B225" s="93" t="s">
        <v>513</v>
      </c>
      <c r="C225" s="90" t="s">
        <v>405</v>
      </c>
      <c r="D225" s="91">
        <v>6</v>
      </c>
      <c r="E225" s="19">
        <v>7</v>
      </c>
      <c r="F225" s="19">
        <v>4.5</v>
      </c>
      <c r="G225" s="19">
        <v>2</v>
      </c>
      <c r="H225" s="19">
        <v>0.5</v>
      </c>
      <c r="I225" s="35">
        <f t="shared" si="4"/>
        <v>14</v>
      </c>
    </row>
    <row r="226" spans="1:9" x14ac:dyDescent="0.25">
      <c r="A226" s="25">
        <v>226</v>
      </c>
      <c r="B226" s="92" t="s">
        <v>514</v>
      </c>
      <c r="C226" s="90" t="s">
        <v>405</v>
      </c>
      <c r="D226" s="91">
        <v>2</v>
      </c>
      <c r="E226" s="19">
        <v>3</v>
      </c>
      <c r="F226" s="19">
        <v>1</v>
      </c>
      <c r="G226" s="19">
        <v>1</v>
      </c>
      <c r="H226" s="19">
        <v>1</v>
      </c>
      <c r="I226" s="35">
        <f t="shared" si="4"/>
        <v>6</v>
      </c>
    </row>
    <row r="227" spans="1:9" x14ac:dyDescent="0.25">
      <c r="A227" s="25">
        <v>227</v>
      </c>
      <c r="B227" s="92" t="s">
        <v>515</v>
      </c>
      <c r="C227" s="90" t="s">
        <v>405</v>
      </c>
      <c r="D227" s="91">
        <v>2</v>
      </c>
      <c r="E227" s="19">
        <v>3</v>
      </c>
      <c r="F227" s="19">
        <v>3</v>
      </c>
      <c r="G227" s="19">
        <v>1</v>
      </c>
      <c r="H227" s="19">
        <v>0</v>
      </c>
      <c r="I227" s="35">
        <f t="shared" si="4"/>
        <v>7</v>
      </c>
    </row>
    <row r="228" spans="1:9" ht="15.75" x14ac:dyDescent="0.25">
      <c r="A228" s="25">
        <v>228</v>
      </c>
      <c r="B228" s="74" t="s">
        <v>517</v>
      </c>
      <c r="C228" s="94" t="s">
        <v>518</v>
      </c>
      <c r="D228" s="81">
        <v>12</v>
      </c>
      <c r="E228" s="19">
        <v>199.57000000000005</v>
      </c>
      <c r="F228" s="19">
        <v>104.70000000000002</v>
      </c>
      <c r="G228" s="19">
        <v>52.900000000000013</v>
      </c>
      <c r="H228" s="19">
        <v>15.000000000000002</v>
      </c>
      <c r="I228" s="35">
        <v>372.17000000000013</v>
      </c>
    </row>
    <row r="229" spans="1:9" ht="15.75" x14ac:dyDescent="0.25">
      <c r="A229" s="25">
        <v>229</v>
      </c>
      <c r="B229" s="74" t="s">
        <v>523</v>
      </c>
      <c r="C229" s="94" t="s">
        <v>524</v>
      </c>
      <c r="D229" s="81">
        <v>15</v>
      </c>
      <c r="E229" s="19">
        <v>249.08999999999997</v>
      </c>
      <c r="F229" s="19">
        <v>103.30000000000001</v>
      </c>
      <c r="G229" s="19">
        <v>62.600000000000009</v>
      </c>
      <c r="H229" s="19">
        <v>21.300000000000004</v>
      </c>
      <c r="I229" s="35">
        <v>436.29</v>
      </c>
    </row>
    <row r="230" spans="1:9" ht="15.75" x14ac:dyDescent="0.25">
      <c r="A230" s="25">
        <v>230</v>
      </c>
      <c r="B230" s="74" t="s">
        <v>525</v>
      </c>
      <c r="C230" s="94" t="s">
        <v>520</v>
      </c>
      <c r="D230" s="81">
        <v>20</v>
      </c>
      <c r="E230" s="19">
        <v>264.96000000000004</v>
      </c>
      <c r="F230" s="19">
        <v>128.5</v>
      </c>
      <c r="G230" s="19">
        <v>65.300000000000011</v>
      </c>
      <c r="H230" s="19">
        <v>25.1</v>
      </c>
      <c r="I230" s="35">
        <v>483.86000000000007</v>
      </c>
    </row>
    <row r="231" spans="1:9" ht="15.75" x14ac:dyDescent="0.25">
      <c r="A231" s="25">
        <v>231</v>
      </c>
      <c r="B231" s="74" t="s">
        <v>526</v>
      </c>
      <c r="C231" s="94" t="s">
        <v>520</v>
      </c>
      <c r="D231" s="81">
        <v>20</v>
      </c>
      <c r="E231" s="19">
        <v>251.87000000000003</v>
      </c>
      <c r="F231" s="19">
        <v>119.29999999999998</v>
      </c>
      <c r="G231" s="19">
        <v>53.100000000000009</v>
      </c>
      <c r="H231" s="19">
        <v>30.299999999999997</v>
      </c>
      <c r="I231" s="35">
        <v>454.57000000000005</v>
      </c>
    </row>
    <row r="232" spans="1:9" ht="15.75" x14ac:dyDescent="0.25">
      <c r="A232" s="25">
        <v>232</v>
      </c>
      <c r="B232" s="74" t="s">
        <v>527</v>
      </c>
      <c r="C232" s="94" t="s">
        <v>520</v>
      </c>
      <c r="D232" s="81">
        <v>20</v>
      </c>
      <c r="E232" s="19">
        <v>261.77</v>
      </c>
      <c r="F232" s="19">
        <v>143.30000000000001</v>
      </c>
      <c r="G232" s="19">
        <v>99.600000000000009</v>
      </c>
      <c r="H232" s="19">
        <v>25.999999999999996</v>
      </c>
      <c r="I232" s="35">
        <v>530.66999999999996</v>
      </c>
    </row>
    <row r="233" spans="1:9" ht="15.75" x14ac:dyDescent="0.25">
      <c r="A233" s="25">
        <v>233</v>
      </c>
      <c r="B233" s="74" t="s">
        <v>530</v>
      </c>
      <c r="C233" s="94" t="s">
        <v>531</v>
      </c>
      <c r="D233" s="81">
        <v>5</v>
      </c>
      <c r="E233" s="19">
        <v>97.180000000000021</v>
      </c>
      <c r="F233" s="19">
        <v>21.999999999999996</v>
      </c>
      <c r="G233" s="19">
        <v>13.4</v>
      </c>
      <c r="H233" s="19">
        <v>7.9999999999999982</v>
      </c>
      <c r="I233" s="35">
        <v>140.58000000000001</v>
      </c>
    </row>
    <row r="234" spans="1:9" ht="15.75" x14ac:dyDescent="0.25">
      <c r="A234" s="25">
        <v>234</v>
      </c>
      <c r="B234" s="74" t="s">
        <v>532</v>
      </c>
      <c r="C234" s="94" t="s">
        <v>520</v>
      </c>
      <c r="D234" s="81">
        <v>7</v>
      </c>
      <c r="E234" s="19">
        <v>129.26</v>
      </c>
      <c r="F234" s="19">
        <v>47.300000000000011</v>
      </c>
      <c r="G234" s="19">
        <v>26.999999999999996</v>
      </c>
      <c r="H234" s="19">
        <v>8.3999999999999986</v>
      </c>
      <c r="I234" s="35">
        <v>211.96</v>
      </c>
    </row>
    <row r="235" spans="1:9" ht="15.75" x14ac:dyDescent="0.25">
      <c r="A235" s="25">
        <v>235</v>
      </c>
      <c r="B235" s="74" t="s">
        <v>533</v>
      </c>
      <c r="C235" s="94" t="s">
        <v>534</v>
      </c>
      <c r="D235" s="81">
        <v>15</v>
      </c>
      <c r="E235" s="19">
        <v>269.86</v>
      </c>
      <c r="F235" s="19">
        <v>164.4</v>
      </c>
      <c r="G235" s="19">
        <v>71.199999999999989</v>
      </c>
      <c r="H235" s="19">
        <v>12.6</v>
      </c>
      <c r="I235" s="35">
        <v>518.05999999999995</v>
      </c>
    </row>
    <row r="236" spans="1:9" ht="15.75" x14ac:dyDescent="0.25">
      <c r="A236" s="25">
        <v>236</v>
      </c>
      <c r="B236" s="74" t="s">
        <v>535</v>
      </c>
      <c r="C236" s="94" t="s">
        <v>536</v>
      </c>
      <c r="D236" s="81">
        <v>10</v>
      </c>
      <c r="E236" s="19">
        <v>159.67000000000002</v>
      </c>
      <c r="F236" s="19">
        <v>71.300000000000011</v>
      </c>
      <c r="G236" s="19">
        <v>51.400000000000006</v>
      </c>
      <c r="H236" s="19">
        <v>13.499999999999998</v>
      </c>
      <c r="I236" s="35">
        <v>295.87</v>
      </c>
    </row>
    <row r="237" spans="1:9" ht="15.75" x14ac:dyDescent="0.25">
      <c r="A237" s="25">
        <v>237</v>
      </c>
      <c r="B237" s="74" t="s">
        <v>539</v>
      </c>
      <c r="C237" s="94" t="s">
        <v>520</v>
      </c>
      <c r="D237" s="81">
        <v>50</v>
      </c>
      <c r="E237" s="19">
        <v>774.07</v>
      </c>
      <c r="F237" s="19">
        <v>375.30000000000007</v>
      </c>
      <c r="G237" s="19">
        <v>179.1</v>
      </c>
      <c r="H237" s="19">
        <v>26.200000000000003</v>
      </c>
      <c r="I237" s="35">
        <v>1354.67</v>
      </c>
    </row>
    <row r="238" spans="1:9" ht="15.75" x14ac:dyDescent="0.25">
      <c r="A238" s="25">
        <v>238</v>
      </c>
      <c r="B238" s="74" t="s">
        <v>541</v>
      </c>
      <c r="C238" s="94" t="s">
        <v>520</v>
      </c>
      <c r="D238" s="81">
        <v>10</v>
      </c>
      <c r="E238" s="19">
        <v>150.68</v>
      </c>
      <c r="F238" s="19">
        <v>88.9</v>
      </c>
      <c r="G238" s="19">
        <v>61.300000000000011</v>
      </c>
      <c r="H238" s="19">
        <v>12.6</v>
      </c>
      <c r="I238" s="35">
        <v>313.48</v>
      </c>
    </row>
    <row r="239" spans="1:9" ht="15.75" x14ac:dyDescent="0.25">
      <c r="A239" s="25">
        <v>239</v>
      </c>
      <c r="B239" s="74" t="s">
        <v>542</v>
      </c>
      <c r="C239" s="94" t="s">
        <v>520</v>
      </c>
      <c r="D239" s="81">
        <v>10</v>
      </c>
      <c r="E239" s="19">
        <v>146.9</v>
      </c>
      <c r="F239" s="19">
        <v>85.500000000000014</v>
      </c>
      <c r="G239" s="19">
        <v>37</v>
      </c>
      <c r="H239" s="19">
        <v>15.799999999999997</v>
      </c>
      <c r="I239" s="35">
        <v>285.20000000000005</v>
      </c>
    </row>
    <row r="240" spans="1:9" ht="15.75" x14ac:dyDescent="0.25">
      <c r="A240" s="25">
        <v>240</v>
      </c>
      <c r="B240" s="74" t="s">
        <v>543</v>
      </c>
      <c r="C240" s="94" t="s">
        <v>520</v>
      </c>
      <c r="D240" s="81">
        <v>10</v>
      </c>
      <c r="E240" s="19">
        <v>176.98999999999998</v>
      </c>
      <c r="F240" s="19">
        <v>59.599999999999994</v>
      </c>
      <c r="G240" s="19">
        <v>48.6</v>
      </c>
      <c r="H240" s="19">
        <v>12.6</v>
      </c>
      <c r="I240" s="35">
        <v>297.79000000000002</v>
      </c>
    </row>
    <row r="241" spans="1:9" ht="15.75" x14ac:dyDescent="0.25">
      <c r="A241" s="25">
        <v>241</v>
      </c>
      <c r="B241" s="74" t="s">
        <v>545</v>
      </c>
      <c r="C241" s="94" t="s">
        <v>520</v>
      </c>
      <c r="D241" s="81">
        <v>10</v>
      </c>
      <c r="E241" s="19">
        <v>175.57000000000002</v>
      </c>
      <c r="F241" s="19">
        <v>82.899999999999991</v>
      </c>
      <c r="G241" s="19">
        <v>44.000000000000007</v>
      </c>
      <c r="H241" s="19">
        <v>14</v>
      </c>
      <c r="I241" s="35">
        <v>316.47000000000003</v>
      </c>
    </row>
    <row r="242" spans="1:9" x14ac:dyDescent="0.25">
      <c r="A242" s="25">
        <v>242</v>
      </c>
      <c r="B242" s="87" t="s">
        <v>550</v>
      </c>
      <c r="C242" s="11" t="s">
        <v>516</v>
      </c>
      <c r="D242" s="96">
        <v>5</v>
      </c>
      <c r="E242" s="19">
        <v>39.370000000000005</v>
      </c>
      <c r="F242" s="19">
        <v>7.8</v>
      </c>
      <c r="G242" s="19">
        <v>1</v>
      </c>
      <c r="H242" s="19">
        <v>3.4</v>
      </c>
      <c r="I242" s="35">
        <v>51.57</v>
      </c>
    </row>
    <row r="243" spans="1:9" ht="15.75" x14ac:dyDescent="0.25">
      <c r="A243" s="25">
        <v>243</v>
      </c>
      <c r="B243" s="74" t="s">
        <v>572</v>
      </c>
      <c r="C243" s="38" t="s">
        <v>562</v>
      </c>
      <c r="D243" s="32">
        <v>10</v>
      </c>
      <c r="E243" s="19">
        <v>113.19999999999999</v>
      </c>
      <c r="F243" s="19">
        <v>54.3</v>
      </c>
      <c r="G243" s="19">
        <v>27.2</v>
      </c>
      <c r="H243" s="19">
        <v>13.599999999999998</v>
      </c>
      <c r="I243" s="35">
        <v>208.29999999999998</v>
      </c>
    </row>
    <row r="244" spans="1:9" x14ac:dyDescent="0.25">
      <c r="A244" s="25">
        <v>244</v>
      </c>
      <c r="B244" s="79" t="s">
        <v>578</v>
      </c>
      <c r="C244" s="11" t="s">
        <v>574</v>
      </c>
      <c r="D244" s="42">
        <v>1</v>
      </c>
      <c r="E244" s="19">
        <v>20.740000000000002</v>
      </c>
      <c r="F244" s="19">
        <v>14.3</v>
      </c>
      <c r="G244" s="19">
        <v>11</v>
      </c>
      <c r="H244" s="19">
        <v>0.2</v>
      </c>
      <c r="I244" s="35">
        <v>46.240000000000009</v>
      </c>
    </row>
    <row r="245" spans="1:9" ht="15.75" x14ac:dyDescent="0.25">
      <c r="A245" s="25">
        <v>245</v>
      </c>
      <c r="B245" s="58" t="s">
        <v>105</v>
      </c>
      <c r="C245" s="3" t="s">
        <v>582</v>
      </c>
      <c r="D245" s="32">
        <v>10</v>
      </c>
      <c r="E245" s="19">
        <v>191.77</v>
      </c>
      <c r="F245" s="19">
        <v>88.300000000000011</v>
      </c>
      <c r="G245" s="19">
        <v>63.399999999999991</v>
      </c>
      <c r="H245" s="19">
        <v>16.999999999999996</v>
      </c>
      <c r="I245" s="35">
        <v>360.47</v>
      </c>
    </row>
    <row r="246" spans="1:9" ht="15.75" x14ac:dyDescent="0.25">
      <c r="A246" s="25">
        <v>246</v>
      </c>
      <c r="B246" s="58" t="s">
        <v>585</v>
      </c>
      <c r="C246" s="3" t="s">
        <v>582</v>
      </c>
      <c r="D246" s="32">
        <v>30</v>
      </c>
      <c r="E246" s="19">
        <v>356.15000000000003</v>
      </c>
      <c r="F246" s="19">
        <v>187.29999999999998</v>
      </c>
      <c r="G246" s="19">
        <v>100.30000000000001</v>
      </c>
      <c r="H246" s="19">
        <v>23.899999999999995</v>
      </c>
      <c r="I246" s="35">
        <v>667.65</v>
      </c>
    </row>
    <row r="247" spans="1:9" ht="15.75" x14ac:dyDescent="0.25">
      <c r="A247" s="25">
        <v>247</v>
      </c>
      <c r="B247" s="58" t="s">
        <v>587</v>
      </c>
      <c r="C247" s="3" t="s">
        <v>582</v>
      </c>
      <c r="D247" s="32">
        <v>3</v>
      </c>
      <c r="E247" s="19">
        <v>104.69</v>
      </c>
      <c r="F247" s="19">
        <v>53.199999999999996</v>
      </c>
      <c r="G247" s="19">
        <v>32.200000000000003</v>
      </c>
      <c r="H247" s="19">
        <v>13.35</v>
      </c>
      <c r="I247" s="35">
        <v>203.43999999999997</v>
      </c>
    </row>
    <row r="248" spans="1:9" ht="15.75" x14ac:dyDescent="0.25">
      <c r="A248" s="25">
        <v>248</v>
      </c>
      <c r="B248" s="58" t="s">
        <v>589</v>
      </c>
      <c r="C248" s="3" t="s">
        <v>582</v>
      </c>
      <c r="D248" s="32">
        <v>7</v>
      </c>
      <c r="E248" s="19">
        <v>138.69</v>
      </c>
      <c r="F248" s="19">
        <v>78.699999999999989</v>
      </c>
      <c r="G248" s="19">
        <v>60.399999999999991</v>
      </c>
      <c r="H248" s="19">
        <v>12.7</v>
      </c>
      <c r="I248" s="35">
        <v>290.48999999999995</v>
      </c>
    </row>
    <row r="249" spans="1:9" ht="15.75" x14ac:dyDescent="0.25">
      <c r="A249" s="25">
        <v>249</v>
      </c>
      <c r="B249" s="58" t="s">
        <v>208</v>
      </c>
      <c r="C249" s="3" t="s">
        <v>582</v>
      </c>
      <c r="D249" s="32">
        <v>10</v>
      </c>
      <c r="E249" s="19">
        <v>167.97</v>
      </c>
      <c r="F249" s="19">
        <v>84.000000000000014</v>
      </c>
      <c r="G249" s="19">
        <v>55.3</v>
      </c>
      <c r="H249" s="19">
        <v>18.600000000000001</v>
      </c>
      <c r="I249" s="35">
        <v>325.87000000000006</v>
      </c>
    </row>
    <row r="250" spans="1:9" ht="15.75" x14ac:dyDescent="0.25">
      <c r="A250" s="25">
        <v>250</v>
      </c>
      <c r="B250" s="59" t="s">
        <v>592</v>
      </c>
      <c r="C250" s="3" t="s">
        <v>582</v>
      </c>
      <c r="D250" s="32">
        <v>6</v>
      </c>
      <c r="E250" s="19">
        <v>29.3</v>
      </c>
      <c r="F250" s="19">
        <v>6.1</v>
      </c>
      <c r="G250" s="19">
        <v>2.7</v>
      </c>
      <c r="H250" s="19">
        <v>1.4</v>
      </c>
      <c r="I250" s="35">
        <v>39.5</v>
      </c>
    </row>
    <row r="251" spans="1:9" ht="15.75" x14ac:dyDescent="0.25">
      <c r="A251" s="25">
        <v>251</v>
      </c>
      <c r="B251" s="86" t="s">
        <v>434</v>
      </c>
      <c r="C251" s="3" t="s">
        <v>582</v>
      </c>
      <c r="D251" s="32">
        <v>7</v>
      </c>
      <c r="E251" s="19">
        <v>126.56</v>
      </c>
      <c r="F251" s="19">
        <v>73.2</v>
      </c>
      <c r="G251" s="19">
        <v>61.20000000000001</v>
      </c>
      <c r="H251" s="19">
        <v>18.600000000000001</v>
      </c>
      <c r="I251" s="35">
        <v>279.56</v>
      </c>
    </row>
    <row r="252" spans="1:9" x14ac:dyDescent="0.25">
      <c r="A252" s="25">
        <v>252</v>
      </c>
      <c r="B252" s="78" t="s">
        <v>596</v>
      </c>
      <c r="C252" s="73" t="s">
        <v>594</v>
      </c>
      <c r="D252" s="42">
        <v>20</v>
      </c>
      <c r="E252" s="19">
        <v>29</v>
      </c>
      <c r="F252" s="19">
        <v>17</v>
      </c>
      <c r="G252" s="19">
        <v>9</v>
      </c>
      <c r="H252" s="19">
        <v>2</v>
      </c>
      <c r="I252" s="35">
        <v>57</v>
      </c>
    </row>
    <row r="253" spans="1:9" ht="15.75" x14ac:dyDescent="0.25">
      <c r="A253" s="25">
        <v>253</v>
      </c>
      <c r="B253" s="31" t="s">
        <v>598</v>
      </c>
      <c r="C253" s="29" t="s">
        <v>599</v>
      </c>
      <c r="D253" s="32">
        <v>6</v>
      </c>
      <c r="E253" s="19">
        <v>32.1</v>
      </c>
      <c r="F253" s="19">
        <v>9.8000000000000007</v>
      </c>
      <c r="G253" s="19">
        <v>7.5</v>
      </c>
      <c r="H253" s="19">
        <v>1.9</v>
      </c>
      <c r="I253" s="35">
        <f>SUM(E253:H253)</f>
        <v>51.300000000000004</v>
      </c>
    </row>
    <row r="254" spans="1:9" ht="15.75" x14ac:dyDescent="0.25">
      <c r="A254" s="25">
        <v>254</v>
      </c>
      <c r="B254" s="31" t="s">
        <v>600</v>
      </c>
      <c r="C254" s="29" t="s">
        <v>599</v>
      </c>
      <c r="D254" s="32">
        <v>6</v>
      </c>
      <c r="E254" s="19">
        <v>114.96000000000001</v>
      </c>
      <c r="F254" s="19">
        <v>51.599999999999994</v>
      </c>
      <c r="G254" s="19">
        <v>39.599999999999994</v>
      </c>
      <c r="H254" s="19">
        <v>2.8000000000000007</v>
      </c>
      <c r="I254" s="35">
        <f t="shared" ref="I254:I264" si="5">SUM(E254:H254)</f>
        <v>208.96</v>
      </c>
    </row>
    <row r="255" spans="1:9" ht="15.75" x14ac:dyDescent="0.25">
      <c r="A255" s="25">
        <v>255</v>
      </c>
      <c r="B255" s="31" t="s">
        <v>601</v>
      </c>
      <c r="C255" s="29" t="s">
        <v>599</v>
      </c>
      <c r="D255" s="32">
        <v>6</v>
      </c>
      <c r="E255" s="19">
        <v>118.98999999999998</v>
      </c>
      <c r="F255" s="19">
        <v>45.6</v>
      </c>
      <c r="G255" s="19">
        <v>53.9</v>
      </c>
      <c r="H255" s="19">
        <v>6.7</v>
      </c>
      <c r="I255" s="35">
        <f t="shared" si="5"/>
        <v>225.18999999999997</v>
      </c>
    </row>
    <row r="256" spans="1:9" ht="15.75" x14ac:dyDescent="0.25">
      <c r="A256" s="25">
        <v>256</v>
      </c>
      <c r="B256" s="31" t="s">
        <v>602</v>
      </c>
      <c r="C256" s="29" t="s">
        <v>599</v>
      </c>
      <c r="D256" s="32">
        <v>6</v>
      </c>
      <c r="E256" s="19">
        <v>117.6</v>
      </c>
      <c r="F256" s="19">
        <v>67.500000000000014</v>
      </c>
      <c r="G256" s="19">
        <v>40.699999999999996</v>
      </c>
      <c r="H256" s="19">
        <v>7.8999999999999986</v>
      </c>
      <c r="I256" s="35">
        <f t="shared" si="5"/>
        <v>233.70000000000002</v>
      </c>
    </row>
    <row r="257" spans="1:9" ht="15.75" x14ac:dyDescent="0.25">
      <c r="A257" s="25">
        <v>257</v>
      </c>
      <c r="B257" s="31" t="s">
        <v>603</v>
      </c>
      <c r="C257" s="29" t="s">
        <v>599</v>
      </c>
      <c r="D257" s="81">
        <v>6</v>
      </c>
      <c r="E257" s="19">
        <v>106.19</v>
      </c>
      <c r="F257" s="19">
        <v>35</v>
      </c>
      <c r="G257" s="19">
        <v>8.8000000000000007</v>
      </c>
      <c r="H257" s="19">
        <v>12.8</v>
      </c>
      <c r="I257" s="35">
        <f t="shared" si="5"/>
        <v>162.79000000000002</v>
      </c>
    </row>
    <row r="258" spans="1:9" x14ac:dyDescent="0.25">
      <c r="A258" s="25">
        <v>258</v>
      </c>
      <c r="B258" s="98" t="s">
        <v>604</v>
      </c>
      <c r="C258" s="95" t="s">
        <v>516</v>
      </c>
      <c r="D258" s="99">
        <v>6</v>
      </c>
      <c r="E258" s="19">
        <v>4</v>
      </c>
      <c r="F258" s="19">
        <v>3</v>
      </c>
      <c r="G258" s="19">
        <v>2</v>
      </c>
      <c r="H258" s="19">
        <v>1</v>
      </c>
      <c r="I258" s="35">
        <f t="shared" si="5"/>
        <v>10</v>
      </c>
    </row>
    <row r="259" spans="1:9" x14ac:dyDescent="0.25">
      <c r="A259" s="25">
        <v>259</v>
      </c>
      <c r="B259" s="98" t="s">
        <v>605</v>
      </c>
      <c r="C259" s="95" t="s">
        <v>516</v>
      </c>
      <c r="D259" s="99">
        <v>6</v>
      </c>
      <c r="E259" s="19">
        <v>3.5</v>
      </c>
      <c r="F259" s="19">
        <v>3</v>
      </c>
      <c r="G259" s="19">
        <v>2</v>
      </c>
      <c r="H259" s="19">
        <v>0</v>
      </c>
      <c r="I259" s="35">
        <f t="shared" si="5"/>
        <v>8.5</v>
      </c>
    </row>
    <row r="260" spans="1:9" x14ac:dyDescent="0.25">
      <c r="A260" s="25">
        <v>260</v>
      </c>
      <c r="B260" s="98" t="s">
        <v>606</v>
      </c>
      <c r="C260" s="95" t="s">
        <v>516</v>
      </c>
      <c r="D260" s="99">
        <v>6</v>
      </c>
      <c r="E260" s="19">
        <v>3</v>
      </c>
      <c r="F260" s="19">
        <v>2.5</v>
      </c>
      <c r="G260" s="19">
        <v>1</v>
      </c>
      <c r="H260" s="19">
        <v>0</v>
      </c>
      <c r="I260" s="35">
        <f t="shared" si="5"/>
        <v>6.5</v>
      </c>
    </row>
    <row r="261" spans="1:9" x14ac:dyDescent="0.25">
      <c r="A261" s="25">
        <v>261</v>
      </c>
      <c r="B261" s="98" t="s">
        <v>346</v>
      </c>
      <c r="C261" s="95" t="s">
        <v>516</v>
      </c>
      <c r="D261" s="99">
        <v>6</v>
      </c>
      <c r="E261" s="19">
        <v>2.5</v>
      </c>
      <c r="F261" s="19">
        <v>1</v>
      </c>
      <c r="G261" s="19">
        <v>1</v>
      </c>
      <c r="H261" s="19">
        <v>0.5</v>
      </c>
      <c r="I261" s="35">
        <f t="shared" si="5"/>
        <v>5</v>
      </c>
    </row>
    <row r="262" spans="1:9" x14ac:dyDescent="0.25">
      <c r="A262" s="25">
        <v>262</v>
      </c>
      <c r="B262" s="98" t="s">
        <v>607</v>
      </c>
      <c r="C262" s="95" t="s">
        <v>516</v>
      </c>
      <c r="D262" s="99">
        <v>6</v>
      </c>
      <c r="E262" s="19">
        <v>3.5</v>
      </c>
      <c r="F262" s="19">
        <v>1</v>
      </c>
      <c r="G262" s="19">
        <v>1</v>
      </c>
      <c r="H262" s="19">
        <v>1</v>
      </c>
      <c r="I262" s="35">
        <f t="shared" si="5"/>
        <v>6.5</v>
      </c>
    </row>
    <row r="263" spans="1:9" x14ac:dyDescent="0.25">
      <c r="A263" s="25">
        <v>263</v>
      </c>
      <c r="B263" s="95" t="s">
        <v>608</v>
      </c>
      <c r="C263" s="95" t="s">
        <v>516</v>
      </c>
      <c r="D263" s="99">
        <v>6</v>
      </c>
      <c r="E263" s="19">
        <v>2.5</v>
      </c>
      <c r="F263" s="19">
        <v>2</v>
      </c>
      <c r="G263" s="19">
        <v>0</v>
      </c>
      <c r="H263" s="19">
        <v>0</v>
      </c>
      <c r="I263" s="35">
        <f t="shared" si="5"/>
        <v>4.5</v>
      </c>
    </row>
    <row r="264" spans="1:9" x14ac:dyDescent="0.25">
      <c r="A264" s="25">
        <v>264</v>
      </c>
      <c r="B264" s="95" t="s">
        <v>609</v>
      </c>
      <c r="C264" s="95" t="s">
        <v>516</v>
      </c>
      <c r="D264" s="99">
        <v>6</v>
      </c>
      <c r="E264" s="19">
        <v>7</v>
      </c>
      <c r="F264" s="19">
        <v>4.5</v>
      </c>
      <c r="G264" s="19">
        <v>2</v>
      </c>
      <c r="H264" s="19">
        <v>0.5</v>
      </c>
      <c r="I264" s="35">
        <f t="shared" si="5"/>
        <v>14</v>
      </c>
    </row>
    <row r="265" spans="1:9" ht="15.75" x14ac:dyDescent="0.25">
      <c r="A265" s="25">
        <v>265</v>
      </c>
      <c r="B265" s="59" t="s">
        <v>366</v>
      </c>
      <c r="C265" s="38" t="s">
        <v>612</v>
      </c>
      <c r="D265" s="32">
        <v>10</v>
      </c>
      <c r="E265" s="19">
        <v>160.57</v>
      </c>
      <c r="F265" s="19">
        <v>83.600000000000009</v>
      </c>
      <c r="G265" s="19">
        <v>45.999999999999993</v>
      </c>
      <c r="H265" s="19">
        <v>14.999999999999998</v>
      </c>
      <c r="I265" s="35">
        <v>305.17</v>
      </c>
    </row>
    <row r="266" spans="1:9" ht="15.75" x14ac:dyDescent="0.25">
      <c r="A266" s="25">
        <v>266</v>
      </c>
      <c r="B266" s="59" t="s">
        <v>613</v>
      </c>
      <c r="C266" s="38" t="s">
        <v>612</v>
      </c>
      <c r="D266" s="32">
        <v>60</v>
      </c>
      <c r="E266" s="19">
        <v>737.65</v>
      </c>
      <c r="F266" s="19">
        <v>382.00000000000006</v>
      </c>
      <c r="G266" s="19">
        <v>138.80000000000001</v>
      </c>
      <c r="H266" s="19">
        <v>40.999999999999986</v>
      </c>
      <c r="I266" s="35">
        <v>1299.45</v>
      </c>
    </row>
    <row r="267" spans="1:9" ht="15.75" x14ac:dyDescent="0.25">
      <c r="A267" s="25">
        <v>267</v>
      </c>
      <c r="B267" s="86" t="s">
        <v>617</v>
      </c>
      <c r="C267" s="38" t="s">
        <v>612</v>
      </c>
      <c r="D267" s="32">
        <v>10</v>
      </c>
      <c r="E267" s="19">
        <v>176.06</v>
      </c>
      <c r="F267" s="19">
        <v>81.999999999999986</v>
      </c>
      <c r="G267" s="19">
        <v>58.999999999999986</v>
      </c>
      <c r="H267" s="19">
        <v>17.600000000000001</v>
      </c>
      <c r="I267" s="35">
        <v>334.66</v>
      </c>
    </row>
    <row r="268" spans="1:9" ht="15.75" x14ac:dyDescent="0.25">
      <c r="A268" s="25">
        <v>268</v>
      </c>
      <c r="B268" s="58" t="s">
        <v>618</v>
      </c>
      <c r="C268" s="38" t="s">
        <v>612</v>
      </c>
      <c r="D268" s="32">
        <v>20</v>
      </c>
      <c r="E268" s="19">
        <v>276.02000000000004</v>
      </c>
      <c r="F268" s="19">
        <v>170.6</v>
      </c>
      <c r="G268" s="19">
        <v>90.600000000000009</v>
      </c>
      <c r="H268" s="19">
        <v>24.9</v>
      </c>
      <c r="I268" s="35">
        <v>562.12</v>
      </c>
    </row>
    <row r="269" spans="1:9" ht="15.75" x14ac:dyDescent="0.25">
      <c r="A269" s="25">
        <v>269</v>
      </c>
      <c r="B269" s="59" t="s">
        <v>620</v>
      </c>
      <c r="C269" s="38" t="s">
        <v>612</v>
      </c>
      <c r="D269" s="32">
        <v>10</v>
      </c>
      <c r="E269" s="19">
        <v>156.18</v>
      </c>
      <c r="F269" s="19">
        <v>63.000000000000007</v>
      </c>
      <c r="G269" s="19">
        <v>45</v>
      </c>
      <c r="H269" s="19">
        <v>21.3</v>
      </c>
      <c r="I269" s="35">
        <v>285.48</v>
      </c>
    </row>
    <row r="270" spans="1:9" ht="15.75" x14ac:dyDescent="0.25">
      <c r="A270" s="25">
        <v>270</v>
      </c>
      <c r="B270" s="59" t="s">
        <v>624</v>
      </c>
      <c r="C270" s="38" t="s">
        <v>612</v>
      </c>
      <c r="D270" s="32">
        <v>15</v>
      </c>
      <c r="E270" s="19">
        <v>375.02</v>
      </c>
      <c r="F270" s="19">
        <v>189.6</v>
      </c>
      <c r="G270" s="19">
        <v>72.400000000000006</v>
      </c>
      <c r="H270" s="19">
        <v>31.400000000000002</v>
      </c>
      <c r="I270" s="35">
        <v>668.42</v>
      </c>
    </row>
    <row r="271" spans="1:9" ht="15.75" x14ac:dyDescent="0.25">
      <c r="A271" s="25">
        <v>271</v>
      </c>
      <c r="B271" s="58" t="s">
        <v>626</v>
      </c>
      <c r="C271" s="38" t="s">
        <v>612</v>
      </c>
      <c r="D271" s="32">
        <v>24</v>
      </c>
      <c r="E271" s="19">
        <v>397.75</v>
      </c>
      <c r="F271" s="19">
        <v>206.6</v>
      </c>
      <c r="G271" s="19">
        <v>103.5</v>
      </c>
      <c r="H271" s="19">
        <v>30.900000000000002</v>
      </c>
      <c r="I271" s="35">
        <v>738.75</v>
      </c>
    </row>
    <row r="272" spans="1:9" ht="15.75" x14ac:dyDescent="0.25">
      <c r="A272" s="25">
        <v>272</v>
      </c>
      <c r="B272" s="59" t="s">
        <v>476</v>
      </c>
      <c r="C272" s="38" t="s">
        <v>612</v>
      </c>
      <c r="D272" s="32">
        <v>10</v>
      </c>
      <c r="E272" s="19">
        <v>161.47</v>
      </c>
      <c r="F272" s="19">
        <v>92.2</v>
      </c>
      <c r="G272" s="19">
        <v>72.400000000000006</v>
      </c>
      <c r="H272" s="19">
        <v>15.600000000000003</v>
      </c>
      <c r="I272" s="35">
        <v>341.67000000000007</v>
      </c>
    </row>
    <row r="273" spans="1:9" ht="31.5" x14ac:dyDescent="0.25">
      <c r="A273" s="25">
        <v>273</v>
      </c>
      <c r="B273" s="97" t="s">
        <v>627</v>
      </c>
      <c r="C273" s="38" t="s">
        <v>612</v>
      </c>
      <c r="D273" s="32">
        <v>55</v>
      </c>
      <c r="E273" s="19">
        <v>563.87</v>
      </c>
      <c r="F273" s="19">
        <v>268.00000000000006</v>
      </c>
      <c r="G273" s="19">
        <v>147.6</v>
      </c>
      <c r="H273" s="19">
        <v>31.099999999999994</v>
      </c>
      <c r="I273" s="35">
        <v>1010.5700000000002</v>
      </c>
    </row>
    <row r="274" spans="1:9" ht="15.75" x14ac:dyDescent="0.25">
      <c r="A274" s="25">
        <v>274</v>
      </c>
      <c r="B274" s="58" t="s">
        <v>628</v>
      </c>
      <c r="C274" s="38" t="s">
        <v>612</v>
      </c>
      <c r="D274" s="32">
        <v>10</v>
      </c>
      <c r="E274" s="19">
        <v>160.77000000000001</v>
      </c>
      <c r="F274" s="19">
        <v>84</v>
      </c>
      <c r="G274" s="19">
        <v>47.000000000000007</v>
      </c>
      <c r="H274" s="19">
        <v>12.7</v>
      </c>
      <c r="I274" s="35">
        <v>304.47000000000003</v>
      </c>
    </row>
    <row r="275" spans="1:9" ht="15.75" x14ac:dyDescent="0.25">
      <c r="A275" s="25">
        <v>275</v>
      </c>
      <c r="B275" s="58" t="s">
        <v>631</v>
      </c>
      <c r="C275" s="38" t="s">
        <v>612</v>
      </c>
      <c r="D275" s="32">
        <v>6</v>
      </c>
      <c r="E275" s="19">
        <v>167.01</v>
      </c>
      <c r="F275" s="19">
        <v>69</v>
      </c>
      <c r="G275" s="19">
        <v>49.600000000000009</v>
      </c>
      <c r="H275" s="19">
        <v>10.600000000000001</v>
      </c>
      <c r="I275" s="35">
        <v>296.21000000000004</v>
      </c>
    </row>
    <row r="276" spans="1:9" ht="15.75" x14ac:dyDescent="0.25">
      <c r="A276" s="25">
        <v>276</v>
      </c>
      <c r="B276" s="58" t="s">
        <v>635</v>
      </c>
      <c r="C276" s="2" t="s">
        <v>612</v>
      </c>
      <c r="D276" s="32">
        <v>10</v>
      </c>
      <c r="E276" s="19">
        <v>22.6</v>
      </c>
      <c r="F276" s="19">
        <v>6.2</v>
      </c>
      <c r="G276" s="19">
        <v>5.0999999999999996</v>
      </c>
      <c r="H276" s="19">
        <v>1.6</v>
      </c>
      <c r="I276" s="35">
        <v>35.5</v>
      </c>
    </row>
    <row r="277" spans="1:9" ht="15.75" x14ac:dyDescent="0.25">
      <c r="A277" s="25">
        <v>277</v>
      </c>
      <c r="B277" s="74" t="s">
        <v>636</v>
      </c>
      <c r="C277" s="2" t="s">
        <v>612</v>
      </c>
      <c r="D277" s="46">
        <v>10</v>
      </c>
      <c r="E277" s="19">
        <v>175.6</v>
      </c>
      <c r="F277" s="19">
        <v>74.7</v>
      </c>
      <c r="G277" s="19">
        <v>49.000000000000007</v>
      </c>
      <c r="H277" s="19">
        <v>16.100000000000001</v>
      </c>
      <c r="I277" s="35">
        <v>315.40000000000003</v>
      </c>
    </row>
    <row r="278" spans="1:9" ht="15.75" x14ac:dyDescent="0.25">
      <c r="A278" s="25">
        <v>278</v>
      </c>
      <c r="B278" s="74" t="s">
        <v>637</v>
      </c>
      <c r="C278" s="2" t="s">
        <v>612</v>
      </c>
      <c r="D278" s="46">
        <v>10</v>
      </c>
      <c r="E278" s="19">
        <v>195.78</v>
      </c>
      <c r="F278" s="19">
        <v>94.9</v>
      </c>
      <c r="G278" s="19">
        <v>53.000000000000007</v>
      </c>
      <c r="H278" s="19">
        <v>13.399999999999999</v>
      </c>
      <c r="I278" s="35">
        <v>357.08</v>
      </c>
    </row>
    <row r="279" spans="1:9" ht="15.75" x14ac:dyDescent="0.25">
      <c r="A279" s="25">
        <v>279</v>
      </c>
      <c r="B279" s="74" t="s">
        <v>642</v>
      </c>
      <c r="C279" s="2" t="s">
        <v>612</v>
      </c>
      <c r="D279" s="32">
        <v>10</v>
      </c>
      <c r="E279" s="19">
        <v>178.17999999999998</v>
      </c>
      <c r="F279" s="19">
        <v>97.300000000000011</v>
      </c>
      <c r="G279" s="19">
        <v>71.699999999999989</v>
      </c>
      <c r="H279" s="19">
        <v>12.5</v>
      </c>
      <c r="I279" s="35">
        <v>359.68</v>
      </c>
    </row>
    <row r="280" spans="1:9" ht="15.75" x14ac:dyDescent="0.25">
      <c r="A280" s="25">
        <v>280</v>
      </c>
      <c r="B280" s="74" t="s">
        <v>646</v>
      </c>
      <c r="C280" s="2" t="s">
        <v>612</v>
      </c>
      <c r="D280" s="1">
        <v>10</v>
      </c>
      <c r="E280" s="19">
        <v>185.15</v>
      </c>
      <c r="F280" s="19">
        <v>49.699999999999996</v>
      </c>
      <c r="G280" s="19">
        <v>73.700000000000017</v>
      </c>
      <c r="H280" s="19">
        <v>12.8</v>
      </c>
      <c r="I280" s="35">
        <v>321.35000000000002</v>
      </c>
    </row>
    <row r="281" spans="1:9" ht="15.75" x14ac:dyDescent="0.25">
      <c r="A281" s="25">
        <v>281</v>
      </c>
      <c r="B281" s="103" t="s">
        <v>649</v>
      </c>
      <c r="C281" s="2" t="s">
        <v>612</v>
      </c>
      <c r="D281" s="1">
        <v>4</v>
      </c>
      <c r="E281" s="19">
        <v>153.53</v>
      </c>
      <c r="F281" s="19">
        <v>43.3</v>
      </c>
      <c r="G281" s="19">
        <v>37</v>
      </c>
      <c r="H281" s="19">
        <v>12.9</v>
      </c>
      <c r="I281" s="35">
        <v>246.73</v>
      </c>
    </row>
    <row r="282" spans="1:9" ht="15.75" x14ac:dyDescent="0.25">
      <c r="A282" s="25">
        <v>282</v>
      </c>
      <c r="B282" s="103" t="s">
        <v>655</v>
      </c>
      <c r="C282" s="2" t="s">
        <v>612</v>
      </c>
      <c r="D282" s="1">
        <v>10</v>
      </c>
      <c r="E282" s="19">
        <v>166.53999999999996</v>
      </c>
      <c r="F282" s="19">
        <v>62.20000000000001</v>
      </c>
      <c r="G282" s="19">
        <v>48.800000000000004</v>
      </c>
      <c r="H282" s="19">
        <v>10.1</v>
      </c>
      <c r="I282" s="35">
        <v>287.64</v>
      </c>
    </row>
    <row r="283" spans="1:9" x14ac:dyDescent="0.25">
      <c r="A283" s="25">
        <v>283</v>
      </c>
      <c r="B283" s="105" t="s">
        <v>665</v>
      </c>
      <c r="C283" s="36" t="s">
        <v>610</v>
      </c>
      <c r="D283" s="42">
        <v>8</v>
      </c>
      <c r="E283" s="19">
        <v>110.77</v>
      </c>
      <c r="F283" s="19">
        <v>46.5</v>
      </c>
      <c r="G283" s="19">
        <v>34.799999999999997</v>
      </c>
      <c r="H283" s="19">
        <v>6.3999999999999995</v>
      </c>
      <c r="I283" s="35">
        <v>198.47</v>
      </c>
    </row>
    <row r="284" spans="1:9" x14ac:dyDescent="0.25">
      <c r="A284" s="25">
        <v>284</v>
      </c>
      <c r="B284" s="106" t="s">
        <v>668</v>
      </c>
      <c r="C284" s="36" t="s">
        <v>610</v>
      </c>
      <c r="D284" s="42">
        <v>10</v>
      </c>
      <c r="E284" s="19">
        <v>146.38</v>
      </c>
      <c r="F284" s="19">
        <v>47.199999999999996</v>
      </c>
      <c r="G284" s="19">
        <v>33.200000000000003</v>
      </c>
      <c r="H284" s="19">
        <v>1.1000000000000001</v>
      </c>
      <c r="I284" s="35">
        <v>227.87999999999997</v>
      </c>
    </row>
    <row r="285" spans="1:9" x14ac:dyDescent="0.25">
      <c r="A285" s="25">
        <v>285</v>
      </c>
      <c r="B285" s="77" t="s">
        <v>676</v>
      </c>
      <c r="C285" s="11" t="s">
        <v>612</v>
      </c>
      <c r="D285" s="42">
        <v>4</v>
      </c>
      <c r="E285" s="19">
        <v>64.92</v>
      </c>
      <c r="F285" s="19">
        <v>43.6</v>
      </c>
      <c r="G285" s="19">
        <v>28.8</v>
      </c>
      <c r="H285" s="19">
        <v>8.5</v>
      </c>
      <c r="I285" s="35">
        <v>145.82000000000002</v>
      </c>
    </row>
    <row r="286" spans="1:9" x14ac:dyDescent="0.25">
      <c r="A286" s="25">
        <v>286</v>
      </c>
      <c r="B286" s="75" t="s">
        <v>199</v>
      </c>
      <c r="C286" s="14" t="s">
        <v>610</v>
      </c>
      <c r="D286" s="23">
        <v>2</v>
      </c>
      <c r="E286" s="19">
        <v>29.720000000000002</v>
      </c>
      <c r="F286" s="19">
        <v>21.2</v>
      </c>
      <c r="G286" s="19">
        <v>13.6</v>
      </c>
      <c r="H286" s="19">
        <v>3</v>
      </c>
      <c r="I286" s="35">
        <v>67.52</v>
      </c>
    </row>
    <row r="287" spans="1:9" x14ac:dyDescent="0.25">
      <c r="A287" s="25">
        <v>287</v>
      </c>
      <c r="B287" s="79" t="s">
        <v>685</v>
      </c>
      <c r="C287" s="14" t="s">
        <v>610</v>
      </c>
      <c r="D287" s="23">
        <v>9</v>
      </c>
      <c r="E287" s="19">
        <v>35.78</v>
      </c>
      <c r="F287" s="19">
        <v>11.3</v>
      </c>
      <c r="G287" s="19">
        <v>8.1</v>
      </c>
      <c r="H287" s="19">
        <v>0</v>
      </c>
      <c r="I287" s="35">
        <v>55.18</v>
      </c>
    </row>
    <row r="288" spans="1:9" x14ac:dyDescent="0.25">
      <c r="A288" s="25">
        <v>288</v>
      </c>
      <c r="B288" s="79" t="s">
        <v>703</v>
      </c>
      <c r="C288" s="41" t="s">
        <v>691</v>
      </c>
      <c r="D288" s="42">
        <v>1</v>
      </c>
      <c r="E288" s="19">
        <v>20.83</v>
      </c>
      <c r="F288" s="19">
        <v>14.1</v>
      </c>
      <c r="G288" s="19">
        <v>5.3</v>
      </c>
      <c r="H288" s="19">
        <v>0.23</v>
      </c>
      <c r="I288" s="35">
        <f t="shared" ref="I288" si="6">SUM(E288:H288)</f>
        <v>40.459999999999994</v>
      </c>
    </row>
    <row r="289" spans="1:9" ht="15.75" x14ac:dyDescent="0.25">
      <c r="A289" s="25">
        <v>289</v>
      </c>
      <c r="B289" s="58" t="s">
        <v>705</v>
      </c>
      <c r="C289" s="38" t="s">
        <v>706</v>
      </c>
      <c r="D289" s="32">
        <v>8</v>
      </c>
      <c r="E289" s="19">
        <v>114.95</v>
      </c>
      <c r="F289" s="19">
        <v>50</v>
      </c>
      <c r="G289" s="19">
        <v>42.8</v>
      </c>
      <c r="H289" s="19">
        <v>16.200000000000003</v>
      </c>
      <c r="I289" s="35">
        <v>223.95</v>
      </c>
    </row>
    <row r="290" spans="1:9" ht="15.75" x14ac:dyDescent="0.25">
      <c r="A290" s="25">
        <v>290</v>
      </c>
      <c r="B290" s="58" t="s">
        <v>707</v>
      </c>
      <c r="C290" s="38" t="s">
        <v>708</v>
      </c>
      <c r="D290" s="32">
        <v>10</v>
      </c>
      <c r="E290" s="19">
        <v>175.14</v>
      </c>
      <c r="F290" s="19">
        <v>91.1</v>
      </c>
      <c r="G290" s="19">
        <v>54.7</v>
      </c>
      <c r="H290" s="19">
        <v>20.699999999999996</v>
      </c>
      <c r="I290" s="35">
        <v>341.64</v>
      </c>
    </row>
    <row r="291" spans="1:9" ht="15.75" x14ac:dyDescent="0.25">
      <c r="A291" s="25">
        <v>291</v>
      </c>
      <c r="B291" s="58" t="s">
        <v>709</v>
      </c>
      <c r="C291" s="2" t="s">
        <v>710</v>
      </c>
      <c r="D291" s="32">
        <v>10</v>
      </c>
      <c r="E291" s="19">
        <v>166.51999999999998</v>
      </c>
      <c r="F291" s="19">
        <v>93.899999999999991</v>
      </c>
      <c r="G291" s="19">
        <v>51.8</v>
      </c>
      <c r="H291" s="19">
        <v>19.18</v>
      </c>
      <c r="I291" s="35">
        <v>331.4</v>
      </c>
    </row>
    <row r="292" spans="1:9" ht="15.75" x14ac:dyDescent="0.25">
      <c r="A292" s="25">
        <v>292</v>
      </c>
      <c r="B292" s="58" t="s">
        <v>713</v>
      </c>
      <c r="C292" s="38" t="s">
        <v>708</v>
      </c>
      <c r="D292" s="32">
        <v>10</v>
      </c>
      <c r="E292" s="19">
        <v>167.77</v>
      </c>
      <c r="F292" s="19">
        <v>96.8</v>
      </c>
      <c r="G292" s="19">
        <v>81.7</v>
      </c>
      <c r="H292" s="19">
        <v>18.799999999999997</v>
      </c>
      <c r="I292" s="35">
        <v>365.07</v>
      </c>
    </row>
    <row r="293" spans="1:9" ht="15.75" x14ac:dyDescent="0.25">
      <c r="A293" s="25">
        <v>293</v>
      </c>
      <c r="B293" s="58" t="s">
        <v>718</v>
      </c>
      <c r="C293" s="38" t="s">
        <v>719</v>
      </c>
      <c r="D293" s="32">
        <v>10</v>
      </c>
      <c r="E293" s="19">
        <v>163.23000000000002</v>
      </c>
      <c r="F293" s="19">
        <v>124.8</v>
      </c>
      <c r="G293" s="19">
        <v>91.299999999999983</v>
      </c>
      <c r="H293" s="19">
        <v>18.860000000000003</v>
      </c>
      <c r="I293" s="35">
        <v>398.19000000000005</v>
      </c>
    </row>
    <row r="294" spans="1:9" ht="15.75" x14ac:dyDescent="0.25">
      <c r="A294" s="25">
        <v>294</v>
      </c>
      <c r="B294" s="58" t="s">
        <v>720</v>
      </c>
      <c r="C294" s="38" t="s">
        <v>706</v>
      </c>
      <c r="D294" s="32">
        <v>10</v>
      </c>
      <c r="E294" s="19">
        <v>172.86</v>
      </c>
      <c r="F294" s="19">
        <v>114.7</v>
      </c>
      <c r="G294" s="19">
        <v>97</v>
      </c>
      <c r="H294" s="19">
        <v>31.200000000000003</v>
      </c>
      <c r="I294" s="35">
        <v>415.76</v>
      </c>
    </row>
    <row r="295" spans="1:9" ht="15.75" x14ac:dyDescent="0.25">
      <c r="A295" s="25">
        <v>295</v>
      </c>
      <c r="B295" s="58" t="s">
        <v>721</v>
      </c>
      <c r="C295" s="38" t="s">
        <v>722</v>
      </c>
      <c r="D295" s="32">
        <v>10</v>
      </c>
      <c r="E295" s="19">
        <v>177.04999999999998</v>
      </c>
      <c r="F295" s="19">
        <v>88.899999999999991</v>
      </c>
      <c r="G295" s="19">
        <v>49.000000000000007</v>
      </c>
      <c r="H295" s="19">
        <v>16</v>
      </c>
      <c r="I295" s="35">
        <v>330.95</v>
      </c>
    </row>
    <row r="296" spans="1:9" ht="15.75" x14ac:dyDescent="0.25">
      <c r="A296" s="25">
        <v>296</v>
      </c>
      <c r="B296" s="58" t="s">
        <v>723</v>
      </c>
      <c r="C296" s="38" t="s">
        <v>722</v>
      </c>
      <c r="D296" s="32">
        <v>10</v>
      </c>
      <c r="E296" s="19">
        <v>167.86</v>
      </c>
      <c r="F296" s="19">
        <v>105.3</v>
      </c>
      <c r="G296" s="19">
        <v>76.900000000000006</v>
      </c>
      <c r="H296" s="19">
        <v>27.4</v>
      </c>
      <c r="I296" s="35">
        <v>377.46000000000004</v>
      </c>
    </row>
    <row r="297" spans="1:9" ht="15.75" x14ac:dyDescent="0.25">
      <c r="A297" s="25">
        <v>297</v>
      </c>
      <c r="B297" s="58" t="s">
        <v>724</v>
      </c>
      <c r="C297" s="38" t="s">
        <v>722</v>
      </c>
      <c r="D297" s="32">
        <v>10</v>
      </c>
      <c r="E297" s="19">
        <v>145.73000000000002</v>
      </c>
      <c r="F297" s="19">
        <v>87.2</v>
      </c>
      <c r="G297" s="19">
        <v>52.999999999999993</v>
      </c>
      <c r="H297" s="19">
        <v>14.699999999999998</v>
      </c>
      <c r="I297" s="35">
        <v>300.63</v>
      </c>
    </row>
    <row r="298" spans="1:9" ht="15.75" x14ac:dyDescent="0.25">
      <c r="A298" s="25">
        <v>298</v>
      </c>
      <c r="B298" s="58" t="s">
        <v>728</v>
      </c>
      <c r="C298" s="38" t="s">
        <v>612</v>
      </c>
      <c r="D298" s="32">
        <v>10</v>
      </c>
      <c r="E298" s="19">
        <v>159.88999999999999</v>
      </c>
      <c r="F298" s="19">
        <v>55.699999999999996</v>
      </c>
      <c r="G298" s="19">
        <v>72.900000000000006</v>
      </c>
      <c r="H298" s="19">
        <v>14.199999999999998</v>
      </c>
      <c r="I298" s="35">
        <v>302.69</v>
      </c>
    </row>
    <row r="299" spans="1:9" ht="15.75" x14ac:dyDescent="0.25">
      <c r="A299" s="25">
        <v>299</v>
      </c>
      <c r="B299" s="58" t="s">
        <v>731</v>
      </c>
      <c r="C299" s="38" t="s">
        <v>730</v>
      </c>
      <c r="D299" s="32">
        <v>10</v>
      </c>
      <c r="E299" s="19">
        <v>37.799999999999997</v>
      </c>
      <c r="F299" s="19">
        <v>14.2</v>
      </c>
      <c r="G299" s="19">
        <v>12.5</v>
      </c>
      <c r="H299" s="19">
        <v>2.92</v>
      </c>
      <c r="I299" s="35">
        <v>67.42</v>
      </c>
    </row>
    <row r="300" spans="1:9" x14ac:dyDescent="0.25">
      <c r="A300" s="25">
        <v>300</v>
      </c>
      <c r="B300" s="87" t="s">
        <v>737</v>
      </c>
      <c r="C300" s="84" t="s">
        <v>704</v>
      </c>
      <c r="D300" s="23">
        <v>8</v>
      </c>
      <c r="E300" s="19">
        <v>109.25000000000001</v>
      </c>
      <c r="F300" s="19">
        <v>31.800000000000004</v>
      </c>
      <c r="G300" s="19">
        <v>25.7</v>
      </c>
      <c r="H300" s="19">
        <v>10.600000000000001</v>
      </c>
      <c r="I300" s="35">
        <v>177.35</v>
      </c>
    </row>
    <row r="301" spans="1:9" x14ac:dyDescent="0.25">
      <c r="A301" s="25">
        <v>301</v>
      </c>
      <c r="B301" s="87" t="s">
        <v>739</v>
      </c>
      <c r="C301" s="84" t="s">
        <v>704</v>
      </c>
      <c r="D301" s="23">
        <v>15</v>
      </c>
      <c r="E301" s="19">
        <v>107.29</v>
      </c>
      <c r="F301" s="19">
        <v>72.7</v>
      </c>
      <c r="G301" s="19">
        <v>45.8</v>
      </c>
      <c r="H301" s="19">
        <v>8.24</v>
      </c>
      <c r="I301" s="35">
        <v>234.03000000000003</v>
      </c>
    </row>
    <row r="302" spans="1:9" x14ac:dyDescent="0.25">
      <c r="A302" s="25">
        <v>302</v>
      </c>
      <c r="B302" s="79" t="s">
        <v>745</v>
      </c>
      <c r="C302" s="101" t="s">
        <v>704</v>
      </c>
      <c r="D302" s="23">
        <v>4</v>
      </c>
      <c r="E302" s="19">
        <v>7</v>
      </c>
      <c r="F302" s="19">
        <v>3</v>
      </c>
      <c r="G302" s="19">
        <v>2.5</v>
      </c>
      <c r="H302" s="19">
        <v>1</v>
      </c>
      <c r="I302" s="35">
        <v>13.5</v>
      </c>
    </row>
    <row r="303" spans="1:9" ht="15.75" x14ac:dyDescent="0.25">
      <c r="A303" s="25">
        <v>303</v>
      </c>
      <c r="B303" s="84" t="s">
        <v>756</v>
      </c>
      <c r="C303" s="29" t="s">
        <v>612</v>
      </c>
      <c r="D303" s="81">
        <v>6</v>
      </c>
      <c r="E303" s="19">
        <v>108.45</v>
      </c>
      <c r="F303" s="19">
        <v>49.79999999999999</v>
      </c>
      <c r="G303" s="19">
        <v>37.9</v>
      </c>
      <c r="H303" s="19">
        <v>8.1999999999999975</v>
      </c>
      <c r="I303" s="35">
        <f>SUM(E303:H303)</f>
        <v>204.35</v>
      </c>
    </row>
    <row r="304" spans="1:9" ht="15.75" x14ac:dyDescent="0.25">
      <c r="A304" s="25">
        <v>304</v>
      </c>
      <c r="B304" s="84" t="s">
        <v>757</v>
      </c>
      <c r="C304" s="29" t="s">
        <v>612</v>
      </c>
      <c r="D304" s="81">
        <v>6</v>
      </c>
      <c r="E304" s="19">
        <v>118.43999999999998</v>
      </c>
      <c r="F304" s="19">
        <v>46.400000000000006</v>
      </c>
      <c r="G304" s="19">
        <v>47.199999999999996</v>
      </c>
      <c r="H304" s="19">
        <v>7.0600000000000014</v>
      </c>
      <c r="I304" s="35">
        <f t="shared" ref="I304:I315" si="7">SUM(E304:H304)</f>
        <v>219.09999999999997</v>
      </c>
    </row>
    <row r="305" spans="1:9" ht="15.75" x14ac:dyDescent="0.25">
      <c r="A305" s="25">
        <v>305</v>
      </c>
      <c r="B305" s="84" t="s">
        <v>758</v>
      </c>
      <c r="C305" s="29" t="s">
        <v>612</v>
      </c>
      <c r="D305" s="81">
        <v>6</v>
      </c>
      <c r="E305" s="19">
        <v>124.75</v>
      </c>
      <c r="F305" s="19">
        <v>63.300000000000004</v>
      </c>
      <c r="G305" s="19">
        <v>49.6</v>
      </c>
      <c r="H305" s="19">
        <v>10.699999999999998</v>
      </c>
      <c r="I305" s="35">
        <f t="shared" si="7"/>
        <v>248.35</v>
      </c>
    </row>
    <row r="306" spans="1:9" ht="15.75" x14ac:dyDescent="0.25">
      <c r="A306" s="25">
        <v>306</v>
      </c>
      <c r="B306" s="84" t="s">
        <v>759</v>
      </c>
      <c r="C306" s="29" t="s">
        <v>612</v>
      </c>
      <c r="D306" s="81">
        <v>6</v>
      </c>
      <c r="E306" s="19">
        <v>105.28</v>
      </c>
      <c r="F306" s="19">
        <v>38.900000000000006</v>
      </c>
      <c r="G306" s="19">
        <v>17</v>
      </c>
      <c r="H306" s="19">
        <v>14.3</v>
      </c>
      <c r="I306" s="35">
        <f t="shared" si="7"/>
        <v>175.48000000000002</v>
      </c>
    </row>
    <row r="307" spans="1:9" ht="15.75" x14ac:dyDescent="0.25">
      <c r="A307" s="25">
        <v>307</v>
      </c>
      <c r="B307" s="84" t="s">
        <v>760</v>
      </c>
      <c r="C307" s="29" t="s">
        <v>612</v>
      </c>
      <c r="D307" s="81">
        <v>6</v>
      </c>
      <c r="E307" s="19">
        <v>95.350000000000023</v>
      </c>
      <c r="F307" s="19">
        <v>61.70000000000001</v>
      </c>
      <c r="G307" s="19">
        <v>49.399999999999991</v>
      </c>
      <c r="H307" s="19">
        <v>12.52</v>
      </c>
      <c r="I307" s="35">
        <f t="shared" si="7"/>
        <v>218.97000000000006</v>
      </c>
    </row>
    <row r="308" spans="1:9" ht="15.75" x14ac:dyDescent="0.25">
      <c r="A308" s="25">
        <v>308</v>
      </c>
      <c r="B308" s="95" t="s">
        <v>761</v>
      </c>
      <c r="C308" s="29" t="s">
        <v>612</v>
      </c>
      <c r="D308" s="81">
        <v>6</v>
      </c>
      <c r="E308" s="19">
        <v>98.66</v>
      </c>
      <c r="F308" s="19">
        <v>39.200000000000003</v>
      </c>
      <c r="G308" s="19">
        <v>21.3</v>
      </c>
      <c r="H308" s="19">
        <v>6.13</v>
      </c>
      <c r="I308" s="35">
        <f t="shared" si="7"/>
        <v>165.29000000000002</v>
      </c>
    </row>
    <row r="309" spans="1:9" ht="15.75" x14ac:dyDescent="0.25">
      <c r="A309" s="25">
        <v>309</v>
      </c>
      <c r="B309" s="95" t="s">
        <v>762</v>
      </c>
      <c r="C309" s="29" t="s">
        <v>612</v>
      </c>
      <c r="D309" s="81">
        <v>6</v>
      </c>
      <c r="E309" s="19">
        <v>96.080000000000013</v>
      </c>
      <c r="F309" s="19">
        <v>38.900000000000006</v>
      </c>
      <c r="G309" s="19">
        <v>28.500000000000004</v>
      </c>
      <c r="H309" s="19">
        <v>8.6999999999999993</v>
      </c>
      <c r="I309" s="35">
        <f t="shared" si="7"/>
        <v>172.18</v>
      </c>
    </row>
    <row r="310" spans="1:9" ht="15.75" x14ac:dyDescent="0.25">
      <c r="A310" s="25">
        <v>310</v>
      </c>
      <c r="B310" s="112" t="s">
        <v>763</v>
      </c>
      <c r="C310" s="84" t="s">
        <v>610</v>
      </c>
      <c r="D310" s="81">
        <v>6</v>
      </c>
      <c r="E310" s="19">
        <v>2.5</v>
      </c>
      <c r="F310" s="19">
        <v>1</v>
      </c>
      <c r="G310" s="19">
        <v>1</v>
      </c>
      <c r="H310" s="19">
        <v>0.5</v>
      </c>
      <c r="I310" s="35">
        <f t="shared" si="7"/>
        <v>5</v>
      </c>
    </row>
    <row r="311" spans="1:9" ht="15.75" x14ac:dyDescent="0.25">
      <c r="A311" s="25">
        <v>311</v>
      </c>
      <c r="B311" s="112" t="s">
        <v>764</v>
      </c>
      <c r="C311" s="84" t="s">
        <v>610</v>
      </c>
      <c r="D311" s="81">
        <v>6</v>
      </c>
      <c r="E311" s="19">
        <v>3.5</v>
      </c>
      <c r="F311" s="19">
        <v>1</v>
      </c>
      <c r="G311" s="19">
        <v>1</v>
      </c>
      <c r="H311" s="19">
        <v>1</v>
      </c>
      <c r="I311" s="35">
        <f t="shared" si="7"/>
        <v>6.5</v>
      </c>
    </row>
    <row r="312" spans="1:9" ht="15.75" x14ac:dyDescent="0.25">
      <c r="A312" s="25">
        <v>312</v>
      </c>
      <c r="B312" s="112" t="s">
        <v>765</v>
      </c>
      <c r="C312" s="84" t="s">
        <v>610</v>
      </c>
      <c r="D312" s="81">
        <v>6</v>
      </c>
      <c r="E312" s="19">
        <v>2.5</v>
      </c>
      <c r="F312" s="19">
        <v>2</v>
      </c>
      <c r="G312" s="19">
        <v>0</v>
      </c>
      <c r="H312" s="19">
        <v>0</v>
      </c>
      <c r="I312" s="35">
        <f t="shared" si="7"/>
        <v>4.5</v>
      </c>
    </row>
    <row r="313" spans="1:9" x14ac:dyDescent="0.25">
      <c r="A313" s="25">
        <v>313</v>
      </c>
      <c r="B313" s="112" t="s">
        <v>766</v>
      </c>
      <c r="C313" s="84" t="s">
        <v>610</v>
      </c>
      <c r="D313" s="96">
        <v>2</v>
      </c>
      <c r="E313" s="19">
        <v>4</v>
      </c>
      <c r="F313" s="19">
        <v>2</v>
      </c>
      <c r="G313" s="19">
        <v>1</v>
      </c>
      <c r="H313" s="19">
        <v>0.5</v>
      </c>
      <c r="I313" s="35">
        <f t="shared" si="7"/>
        <v>7.5</v>
      </c>
    </row>
    <row r="314" spans="1:9" x14ac:dyDescent="0.25">
      <c r="A314" s="25">
        <v>314</v>
      </c>
      <c r="B314" s="112" t="s">
        <v>767</v>
      </c>
      <c r="C314" s="84" t="s">
        <v>610</v>
      </c>
      <c r="D314" s="96">
        <v>2</v>
      </c>
      <c r="E314" s="19">
        <v>3</v>
      </c>
      <c r="F314" s="19">
        <v>2</v>
      </c>
      <c r="G314" s="19">
        <v>1</v>
      </c>
      <c r="H314" s="19">
        <v>0.5</v>
      </c>
      <c r="I314" s="35">
        <f t="shared" si="7"/>
        <v>6.5</v>
      </c>
    </row>
    <row r="315" spans="1:9" x14ac:dyDescent="0.25">
      <c r="A315" s="25">
        <v>315</v>
      </c>
      <c r="B315" s="112" t="s">
        <v>768</v>
      </c>
      <c r="C315" s="84" t="s">
        <v>610</v>
      </c>
      <c r="D315" s="96">
        <v>2</v>
      </c>
      <c r="E315" s="19">
        <v>4</v>
      </c>
      <c r="F315" s="19">
        <v>1.4</v>
      </c>
      <c r="G315" s="19">
        <v>1</v>
      </c>
      <c r="H315" s="19">
        <v>0.5</v>
      </c>
      <c r="I315" s="35">
        <f t="shared" si="7"/>
        <v>6.9</v>
      </c>
    </row>
    <row r="316" spans="1:9" ht="15.75" x14ac:dyDescent="0.25">
      <c r="A316" s="25">
        <v>316</v>
      </c>
      <c r="B316" s="43" t="s">
        <v>773</v>
      </c>
      <c r="C316" s="38" t="s">
        <v>770</v>
      </c>
      <c r="D316" s="32">
        <v>12</v>
      </c>
      <c r="E316" s="19">
        <v>199.89000000000001</v>
      </c>
      <c r="F316" s="19">
        <v>68.999999999999986</v>
      </c>
      <c r="G316" s="19">
        <v>26.200000000000003</v>
      </c>
      <c r="H316" s="19">
        <v>14.800000000000002</v>
      </c>
      <c r="I316" s="35">
        <v>309.89</v>
      </c>
    </row>
    <row r="317" spans="1:9" ht="15.75" x14ac:dyDescent="0.25">
      <c r="A317" s="25">
        <v>317</v>
      </c>
      <c r="B317" s="43" t="s">
        <v>775</v>
      </c>
      <c r="C317" s="38" t="s">
        <v>770</v>
      </c>
      <c r="D317" s="32">
        <v>30</v>
      </c>
      <c r="E317" s="19">
        <v>279.36</v>
      </c>
      <c r="F317" s="19">
        <v>181.29999999999998</v>
      </c>
      <c r="G317" s="19">
        <v>131.99999999999997</v>
      </c>
      <c r="H317" s="19">
        <v>48</v>
      </c>
      <c r="I317" s="35">
        <v>640.66</v>
      </c>
    </row>
    <row r="318" spans="1:9" ht="15.75" x14ac:dyDescent="0.25">
      <c r="A318" s="25">
        <v>318</v>
      </c>
      <c r="B318" s="43" t="s">
        <v>777</v>
      </c>
      <c r="C318" s="38" t="s">
        <v>770</v>
      </c>
      <c r="D318" s="32">
        <v>45</v>
      </c>
      <c r="E318" s="19">
        <v>368.96</v>
      </c>
      <c r="F318" s="19">
        <v>137.9</v>
      </c>
      <c r="G318" s="19">
        <v>110.79999999999998</v>
      </c>
      <c r="H318" s="19">
        <v>42.2</v>
      </c>
      <c r="I318" s="35">
        <v>659.86</v>
      </c>
    </row>
    <row r="319" spans="1:9" ht="15.75" x14ac:dyDescent="0.25">
      <c r="A319" s="25">
        <v>319</v>
      </c>
      <c r="B319" s="2" t="s">
        <v>53</v>
      </c>
      <c r="C319" s="38" t="s">
        <v>770</v>
      </c>
      <c r="D319" s="32">
        <v>50</v>
      </c>
      <c r="E319" s="19">
        <v>497.35999999999996</v>
      </c>
      <c r="F319" s="19">
        <v>235.9</v>
      </c>
      <c r="G319" s="19">
        <v>156.19999999999999</v>
      </c>
      <c r="H319" s="19">
        <v>19.880000000000006</v>
      </c>
      <c r="I319" s="35">
        <v>909.34</v>
      </c>
    </row>
    <row r="320" spans="1:9" ht="15.75" x14ac:dyDescent="0.25">
      <c r="A320" s="25">
        <v>320</v>
      </c>
      <c r="B320" s="43" t="s">
        <v>199</v>
      </c>
      <c r="C320" s="38" t="s">
        <v>770</v>
      </c>
      <c r="D320" s="32">
        <v>20</v>
      </c>
      <c r="E320" s="19">
        <v>226.85999999999999</v>
      </c>
      <c r="F320" s="19">
        <v>133.80000000000001</v>
      </c>
      <c r="G320" s="19">
        <v>115.29999999999998</v>
      </c>
      <c r="H320" s="19">
        <v>13.01</v>
      </c>
      <c r="I320" s="35">
        <v>488.96999999999991</v>
      </c>
    </row>
    <row r="321" spans="1:9" ht="15.75" x14ac:dyDescent="0.25">
      <c r="A321" s="25">
        <v>321</v>
      </c>
      <c r="B321" s="43" t="s">
        <v>537</v>
      </c>
      <c r="C321" s="38" t="s">
        <v>770</v>
      </c>
      <c r="D321" s="32">
        <v>6</v>
      </c>
      <c r="E321" s="19">
        <v>115.91</v>
      </c>
      <c r="F321" s="19">
        <v>58.7</v>
      </c>
      <c r="G321" s="19">
        <v>37.6</v>
      </c>
      <c r="H321" s="19">
        <v>16.310000000000002</v>
      </c>
      <c r="I321" s="35">
        <v>228.52</v>
      </c>
    </row>
    <row r="322" spans="1:9" ht="15.75" x14ac:dyDescent="0.25">
      <c r="A322" s="25">
        <v>322</v>
      </c>
      <c r="B322" s="43" t="s">
        <v>785</v>
      </c>
      <c r="C322" s="38" t="s">
        <v>770</v>
      </c>
      <c r="D322" s="32">
        <v>24</v>
      </c>
      <c r="E322" s="19">
        <v>290.83000000000004</v>
      </c>
      <c r="F322" s="19">
        <v>118.30000000000001</v>
      </c>
      <c r="G322" s="19">
        <v>83.299999999999983</v>
      </c>
      <c r="H322" s="19">
        <v>36</v>
      </c>
      <c r="I322" s="35">
        <v>528.43000000000006</v>
      </c>
    </row>
    <row r="323" spans="1:9" ht="15.75" x14ac:dyDescent="0.25">
      <c r="A323" s="25">
        <v>323</v>
      </c>
      <c r="B323" s="43" t="s">
        <v>786</v>
      </c>
      <c r="C323" s="38" t="s">
        <v>770</v>
      </c>
      <c r="D323" s="32">
        <v>20</v>
      </c>
      <c r="E323" s="19">
        <v>232.02999999999997</v>
      </c>
      <c r="F323" s="19">
        <v>120.10000000000001</v>
      </c>
      <c r="G323" s="19">
        <v>80.399999999999991</v>
      </c>
      <c r="H323" s="19">
        <v>14.780000000000001</v>
      </c>
      <c r="I323" s="35">
        <v>447.30999999999995</v>
      </c>
    </row>
    <row r="324" spans="1:9" ht="15.75" x14ac:dyDescent="0.25">
      <c r="A324" s="25">
        <v>324</v>
      </c>
      <c r="B324" s="43" t="s">
        <v>787</v>
      </c>
      <c r="C324" s="38" t="s">
        <v>770</v>
      </c>
      <c r="D324" s="32">
        <v>30</v>
      </c>
      <c r="E324" s="19">
        <v>58.4</v>
      </c>
      <c r="F324" s="19">
        <v>25.2</v>
      </c>
      <c r="G324" s="19">
        <v>17.899999999999999</v>
      </c>
      <c r="H324" s="19">
        <v>3.13</v>
      </c>
      <c r="I324" s="35">
        <v>104.63</v>
      </c>
    </row>
    <row r="325" spans="1:9" ht="15.75" x14ac:dyDescent="0.25">
      <c r="A325" s="25">
        <v>325</v>
      </c>
      <c r="B325" s="43" t="s">
        <v>788</v>
      </c>
      <c r="C325" s="38" t="s">
        <v>770</v>
      </c>
      <c r="D325" s="32">
        <v>10</v>
      </c>
      <c r="E325" s="19">
        <v>171.33</v>
      </c>
      <c r="F325" s="19">
        <v>80.600000000000009</v>
      </c>
      <c r="G325" s="19">
        <v>48.1</v>
      </c>
      <c r="H325" s="19">
        <v>6.7900000000000018</v>
      </c>
      <c r="I325" s="35">
        <v>306.82000000000005</v>
      </c>
    </row>
    <row r="326" spans="1:9" ht="15.75" x14ac:dyDescent="0.25">
      <c r="A326" s="25">
        <v>326</v>
      </c>
      <c r="B326" s="43" t="s">
        <v>789</v>
      </c>
      <c r="C326" s="38" t="s">
        <v>770</v>
      </c>
      <c r="D326" s="32">
        <v>35</v>
      </c>
      <c r="E326" s="19">
        <v>371.95</v>
      </c>
      <c r="F326" s="19">
        <v>60.800000000000011</v>
      </c>
      <c r="G326" s="19">
        <v>45.000000000000007</v>
      </c>
      <c r="H326" s="19">
        <v>19.599999999999998</v>
      </c>
      <c r="I326" s="35">
        <v>497.35</v>
      </c>
    </row>
    <row r="327" spans="1:9" ht="15.75" x14ac:dyDescent="0.25">
      <c r="A327" s="25">
        <v>327</v>
      </c>
      <c r="B327" s="43" t="s">
        <v>790</v>
      </c>
      <c r="C327" s="38" t="s">
        <v>770</v>
      </c>
      <c r="D327" s="32">
        <v>25</v>
      </c>
      <c r="E327" s="19">
        <v>235.95</v>
      </c>
      <c r="F327" s="19">
        <v>133.10000000000002</v>
      </c>
      <c r="G327" s="19">
        <v>105.9</v>
      </c>
      <c r="H327" s="19">
        <v>24.299999999999997</v>
      </c>
      <c r="I327" s="35">
        <v>499.25000000000006</v>
      </c>
    </row>
    <row r="328" spans="1:9" ht="15.75" x14ac:dyDescent="0.25">
      <c r="A328" s="25">
        <v>328</v>
      </c>
      <c r="B328" s="43" t="s">
        <v>140</v>
      </c>
      <c r="C328" s="38" t="s">
        <v>770</v>
      </c>
      <c r="D328" s="32">
        <v>20</v>
      </c>
      <c r="E328" s="19">
        <v>300.14999999999998</v>
      </c>
      <c r="F328" s="19">
        <v>154.30000000000001</v>
      </c>
      <c r="G328" s="19">
        <v>112.99999999999999</v>
      </c>
      <c r="H328" s="19">
        <v>51.000000000000014</v>
      </c>
      <c r="I328" s="35">
        <v>618.44999999999993</v>
      </c>
    </row>
    <row r="329" spans="1:9" ht="15.75" x14ac:dyDescent="0.25">
      <c r="A329" s="25">
        <v>329</v>
      </c>
      <c r="B329" s="3" t="s">
        <v>813</v>
      </c>
      <c r="C329" s="38" t="s">
        <v>770</v>
      </c>
      <c r="D329" s="32">
        <v>9</v>
      </c>
      <c r="E329" s="19">
        <v>6.9</v>
      </c>
      <c r="F329" s="19">
        <v>6.1</v>
      </c>
      <c r="G329" s="19">
        <v>5.5</v>
      </c>
      <c r="H329" s="19">
        <v>1.9</v>
      </c>
      <c r="I329" s="35">
        <v>20.399999999999999</v>
      </c>
    </row>
    <row r="330" spans="1:9" x14ac:dyDescent="0.25">
      <c r="A330" s="25">
        <v>330</v>
      </c>
      <c r="B330" s="7" t="s">
        <v>813</v>
      </c>
      <c r="C330" s="41" t="s">
        <v>769</v>
      </c>
      <c r="D330" s="96">
        <v>9</v>
      </c>
      <c r="E330" s="19">
        <v>107.66999999999999</v>
      </c>
      <c r="F330" s="19">
        <v>37.700000000000003</v>
      </c>
      <c r="G330" s="19">
        <v>28.800000000000004</v>
      </c>
      <c r="H330" s="19">
        <v>11.2</v>
      </c>
      <c r="I330" s="35">
        <v>185.37</v>
      </c>
    </row>
    <row r="331" spans="1:9" x14ac:dyDescent="0.25">
      <c r="A331" s="25">
        <v>331</v>
      </c>
      <c r="B331" s="10" t="s">
        <v>820</v>
      </c>
      <c r="C331" s="11" t="s">
        <v>770</v>
      </c>
      <c r="D331" s="96">
        <v>2</v>
      </c>
      <c r="E331" s="19">
        <v>59.870000000000005</v>
      </c>
      <c r="F331" s="19">
        <v>30.6</v>
      </c>
      <c r="G331" s="19">
        <v>24</v>
      </c>
      <c r="H331" s="19">
        <v>7.5</v>
      </c>
      <c r="I331" s="35">
        <v>121.97</v>
      </c>
    </row>
    <row r="332" spans="1:9" x14ac:dyDescent="0.25">
      <c r="A332" s="25">
        <v>332</v>
      </c>
      <c r="B332" s="13" t="s">
        <v>822</v>
      </c>
      <c r="C332" s="41" t="s">
        <v>769</v>
      </c>
      <c r="D332" s="96">
        <v>2</v>
      </c>
      <c r="E332" s="19">
        <v>31.67</v>
      </c>
      <c r="F332" s="19">
        <v>17</v>
      </c>
      <c r="G332" s="19">
        <v>13.2</v>
      </c>
      <c r="H332" s="19">
        <v>4.2</v>
      </c>
      <c r="I332" s="35">
        <v>66.070000000000007</v>
      </c>
    </row>
    <row r="333" spans="1:9" x14ac:dyDescent="0.25">
      <c r="A333" s="25">
        <v>333</v>
      </c>
      <c r="B333" s="13" t="s">
        <v>823</v>
      </c>
      <c r="C333" s="41" t="s">
        <v>769</v>
      </c>
      <c r="D333" s="96">
        <v>30</v>
      </c>
      <c r="E333" s="19">
        <v>62.25</v>
      </c>
      <c r="F333" s="19">
        <v>43.4</v>
      </c>
      <c r="G333" s="19">
        <v>35.4</v>
      </c>
      <c r="H333" s="19">
        <v>6.8</v>
      </c>
      <c r="I333" s="35">
        <v>147.85000000000002</v>
      </c>
    </row>
    <row r="334" spans="1:9" x14ac:dyDescent="0.25">
      <c r="A334" s="25">
        <v>334</v>
      </c>
      <c r="B334" s="7" t="s">
        <v>836</v>
      </c>
      <c r="C334" s="14" t="s">
        <v>769</v>
      </c>
      <c r="D334" s="96">
        <v>10</v>
      </c>
      <c r="E334" s="19">
        <v>22</v>
      </c>
      <c r="F334" s="19">
        <v>15</v>
      </c>
      <c r="G334" s="19">
        <v>8</v>
      </c>
      <c r="H334" s="19">
        <v>0</v>
      </c>
      <c r="I334" s="35">
        <v>45</v>
      </c>
    </row>
    <row r="335" spans="1:9" ht="15.75" x14ac:dyDescent="0.25">
      <c r="A335" s="25">
        <v>335</v>
      </c>
      <c r="B335" s="38" t="s">
        <v>434</v>
      </c>
      <c r="C335" s="38" t="s">
        <v>839</v>
      </c>
      <c r="D335" s="32">
        <v>6</v>
      </c>
      <c r="E335" s="19">
        <v>146.57999999999998</v>
      </c>
      <c r="F335" s="19">
        <v>51.900000000000006</v>
      </c>
      <c r="G335" s="19">
        <v>34.100000000000009</v>
      </c>
      <c r="H335" s="39">
        <v>21.3</v>
      </c>
      <c r="I335" s="35">
        <v>253.88</v>
      </c>
    </row>
    <row r="336" spans="1:9" ht="15.75" x14ac:dyDescent="0.25">
      <c r="A336" s="25">
        <v>336</v>
      </c>
      <c r="B336" s="38" t="s">
        <v>845</v>
      </c>
      <c r="C336" s="38" t="s">
        <v>839</v>
      </c>
      <c r="D336" s="32">
        <v>9</v>
      </c>
      <c r="E336" s="19">
        <v>161.76999999999998</v>
      </c>
      <c r="F336" s="19">
        <v>73.100000000000009</v>
      </c>
      <c r="G336" s="19">
        <v>59.600000000000009</v>
      </c>
      <c r="H336" s="39">
        <v>15.800000000000002</v>
      </c>
      <c r="I336" s="35">
        <v>310.27000000000004</v>
      </c>
    </row>
    <row r="337" spans="1:9" ht="15.75" x14ac:dyDescent="0.25">
      <c r="A337" s="25">
        <v>337</v>
      </c>
      <c r="B337" s="4" t="s">
        <v>856</v>
      </c>
      <c r="C337" s="43" t="s">
        <v>857</v>
      </c>
      <c r="D337" s="32">
        <v>10</v>
      </c>
      <c r="E337" s="19">
        <v>136.4</v>
      </c>
      <c r="F337" s="19">
        <v>62.100000000000009</v>
      </c>
      <c r="G337" s="19">
        <v>38.6</v>
      </c>
      <c r="H337" s="19">
        <v>4.2999999999999989</v>
      </c>
      <c r="I337" s="35">
        <v>241.4</v>
      </c>
    </row>
    <row r="338" spans="1:9" ht="15.75" x14ac:dyDescent="0.25">
      <c r="A338" s="25">
        <v>338</v>
      </c>
      <c r="B338" s="43" t="s">
        <v>860</v>
      </c>
      <c r="C338" s="43" t="s">
        <v>857</v>
      </c>
      <c r="D338" s="32">
        <v>10</v>
      </c>
      <c r="E338" s="19">
        <v>163.37</v>
      </c>
      <c r="F338" s="19">
        <v>96.499999999999986</v>
      </c>
      <c r="G338" s="19">
        <v>84.1</v>
      </c>
      <c r="H338" s="19">
        <v>17.7</v>
      </c>
      <c r="I338" s="35">
        <v>361.67</v>
      </c>
    </row>
    <row r="339" spans="1:9" ht="15.75" x14ac:dyDescent="0.25">
      <c r="A339" s="25">
        <v>339</v>
      </c>
      <c r="B339" s="43" t="s">
        <v>861</v>
      </c>
      <c r="C339" s="43" t="s">
        <v>857</v>
      </c>
      <c r="D339" s="32">
        <v>10</v>
      </c>
      <c r="E339" s="19">
        <v>163.66</v>
      </c>
      <c r="F339" s="19">
        <v>76.199999999999989</v>
      </c>
      <c r="G339" s="19">
        <v>62.79999999999999</v>
      </c>
      <c r="H339" s="19">
        <v>21.5</v>
      </c>
      <c r="I339" s="35">
        <v>324.15999999999997</v>
      </c>
    </row>
    <row r="340" spans="1:9" x14ac:dyDescent="0.25">
      <c r="A340" s="25">
        <v>340</v>
      </c>
      <c r="B340" s="8" t="s">
        <v>868</v>
      </c>
      <c r="C340" s="41" t="s">
        <v>855</v>
      </c>
      <c r="D340" s="42">
        <v>6</v>
      </c>
      <c r="E340" s="19">
        <v>47.36</v>
      </c>
      <c r="F340" s="19">
        <v>22</v>
      </c>
      <c r="G340" s="19">
        <v>14.599999999999998</v>
      </c>
      <c r="H340" s="19">
        <v>8.6</v>
      </c>
      <c r="I340" s="35">
        <v>92.559999999999988</v>
      </c>
    </row>
    <row r="341" spans="1:9" ht="15.75" x14ac:dyDescent="0.25">
      <c r="A341" s="25">
        <v>341</v>
      </c>
      <c r="B341" s="3" t="s">
        <v>870</v>
      </c>
      <c r="C341" s="40" t="s">
        <v>871</v>
      </c>
      <c r="D341" s="32">
        <v>50</v>
      </c>
      <c r="E341" s="19">
        <v>536.79999999999995</v>
      </c>
      <c r="F341" s="19">
        <v>143.80000000000001</v>
      </c>
      <c r="G341" s="19">
        <v>192.89000000000001</v>
      </c>
      <c r="H341" s="19">
        <v>55.40000000000002</v>
      </c>
      <c r="I341" s="35">
        <v>928.88999999999987</v>
      </c>
    </row>
    <row r="342" spans="1:9" ht="15.75" x14ac:dyDescent="0.25">
      <c r="A342" s="25">
        <v>342</v>
      </c>
      <c r="B342" s="2" t="s">
        <v>872</v>
      </c>
      <c r="C342" s="40" t="s">
        <v>871</v>
      </c>
      <c r="D342" s="32">
        <v>10</v>
      </c>
      <c r="E342" s="19">
        <v>162.08999999999997</v>
      </c>
      <c r="F342" s="19">
        <v>56.400000000000006</v>
      </c>
      <c r="G342" s="19">
        <v>39.1</v>
      </c>
      <c r="H342" s="19">
        <v>14.399999999999999</v>
      </c>
      <c r="I342" s="35">
        <v>271.98999999999995</v>
      </c>
    </row>
    <row r="343" spans="1:9" ht="15.75" x14ac:dyDescent="0.25">
      <c r="A343" s="25">
        <v>343</v>
      </c>
      <c r="B343" s="4" t="s">
        <v>313</v>
      </c>
      <c r="C343" s="40" t="s">
        <v>871</v>
      </c>
      <c r="D343" s="32">
        <v>10</v>
      </c>
      <c r="E343" s="19">
        <v>152.69</v>
      </c>
      <c r="F343" s="19">
        <v>52.099999999999987</v>
      </c>
      <c r="G343" s="19">
        <v>26.599999999999998</v>
      </c>
      <c r="H343" s="19">
        <v>16.3</v>
      </c>
      <c r="I343" s="35">
        <v>247.69</v>
      </c>
    </row>
    <row r="344" spans="1:9" ht="15.75" x14ac:dyDescent="0.25">
      <c r="A344" s="25">
        <v>344</v>
      </c>
      <c r="B344" s="38" t="s">
        <v>874</v>
      </c>
      <c r="C344" s="40" t="s">
        <v>871</v>
      </c>
      <c r="D344" s="32">
        <v>10</v>
      </c>
      <c r="E344" s="19">
        <v>134.67999999999998</v>
      </c>
      <c r="F344" s="19">
        <v>105.6</v>
      </c>
      <c r="G344" s="19">
        <v>69.099999999999994</v>
      </c>
      <c r="H344" s="19">
        <v>20.3</v>
      </c>
      <c r="I344" s="35">
        <v>329.68</v>
      </c>
    </row>
    <row r="345" spans="1:9" ht="15.75" x14ac:dyDescent="0.25">
      <c r="A345" s="25">
        <v>345</v>
      </c>
      <c r="B345" s="31" t="s">
        <v>881</v>
      </c>
      <c r="C345" s="38" t="s">
        <v>770</v>
      </c>
      <c r="D345" s="81">
        <v>6</v>
      </c>
      <c r="E345" s="19">
        <v>76.5</v>
      </c>
      <c r="F345" s="19">
        <v>44.7</v>
      </c>
      <c r="G345" s="19">
        <v>26.100000000000005</v>
      </c>
      <c r="H345" s="19">
        <v>3.0900000000000003</v>
      </c>
      <c r="I345" s="35">
        <f>SUM(E345:H345)</f>
        <v>150.39000000000001</v>
      </c>
    </row>
    <row r="346" spans="1:9" ht="15.75" x14ac:dyDescent="0.25">
      <c r="A346" s="25">
        <v>346</v>
      </c>
      <c r="B346" s="31" t="s">
        <v>882</v>
      </c>
      <c r="C346" s="38" t="s">
        <v>770</v>
      </c>
      <c r="D346" s="81">
        <v>6</v>
      </c>
      <c r="E346" s="19">
        <v>74.58</v>
      </c>
      <c r="F346" s="19">
        <v>32.500000000000007</v>
      </c>
      <c r="G346" s="19">
        <v>26.4</v>
      </c>
      <c r="H346" s="19">
        <v>10</v>
      </c>
      <c r="I346" s="35">
        <f t="shared" ref="I346:I364" si="8">SUM(E346:H346)</f>
        <v>143.48000000000002</v>
      </c>
    </row>
    <row r="347" spans="1:9" ht="15.75" x14ac:dyDescent="0.25">
      <c r="A347" s="25">
        <v>347</v>
      </c>
      <c r="B347" s="31" t="s">
        <v>883</v>
      </c>
      <c r="C347" s="38" t="s">
        <v>770</v>
      </c>
      <c r="D347" s="81">
        <v>6</v>
      </c>
      <c r="E347" s="19">
        <v>84.58</v>
      </c>
      <c r="F347" s="19">
        <v>37.1</v>
      </c>
      <c r="G347" s="19">
        <v>29.900000000000006</v>
      </c>
      <c r="H347" s="19">
        <v>13.9</v>
      </c>
      <c r="I347" s="35">
        <f t="shared" si="8"/>
        <v>165.48000000000002</v>
      </c>
    </row>
    <row r="348" spans="1:9" ht="15.75" x14ac:dyDescent="0.25">
      <c r="A348" s="25">
        <v>348</v>
      </c>
      <c r="B348" s="31" t="s">
        <v>884</v>
      </c>
      <c r="C348" s="38" t="s">
        <v>770</v>
      </c>
      <c r="D348" s="81">
        <v>6</v>
      </c>
      <c r="E348" s="19">
        <v>25.36</v>
      </c>
      <c r="F348" s="19">
        <v>7.8</v>
      </c>
      <c r="G348" s="19">
        <v>4.46</v>
      </c>
      <c r="H348" s="19">
        <v>1.94</v>
      </c>
      <c r="I348" s="35">
        <f t="shared" si="8"/>
        <v>39.559999999999995</v>
      </c>
    </row>
    <row r="349" spans="1:9" ht="15.75" x14ac:dyDescent="0.25">
      <c r="A349" s="25">
        <v>349</v>
      </c>
      <c r="B349" s="31" t="s">
        <v>885</v>
      </c>
      <c r="C349" s="38" t="s">
        <v>770</v>
      </c>
      <c r="D349" s="81">
        <v>6</v>
      </c>
      <c r="E349" s="19">
        <v>7.6</v>
      </c>
      <c r="F349" s="19">
        <v>2.6</v>
      </c>
      <c r="G349" s="19">
        <v>1.2</v>
      </c>
      <c r="H349" s="19">
        <v>0</v>
      </c>
      <c r="I349" s="35">
        <f t="shared" si="8"/>
        <v>11.399999999999999</v>
      </c>
    </row>
    <row r="350" spans="1:9" ht="15.75" x14ac:dyDescent="0.25">
      <c r="A350" s="25">
        <v>350</v>
      </c>
      <c r="B350" s="100" t="s">
        <v>886</v>
      </c>
      <c r="C350" s="38" t="s">
        <v>871</v>
      </c>
      <c r="D350" s="81">
        <v>6</v>
      </c>
      <c r="E350" s="19">
        <v>77.929999999999993</v>
      </c>
      <c r="F350" s="19">
        <v>39</v>
      </c>
      <c r="G350" s="19">
        <v>18.400000000000002</v>
      </c>
      <c r="H350" s="19">
        <v>2.9000000000000008</v>
      </c>
      <c r="I350" s="35">
        <f t="shared" si="8"/>
        <v>138.22999999999999</v>
      </c>
    </row>
    <row r="351" spans="1:9" x14ac:dyDescent="0.25">
      <c r="A351" s="25">
        <v>351</v>
      </c>
      <c r="B351" s="115" t="s">
        <v>887</v>
      </c>
      <c r="C351" s="84" t="s">
        <v>769</v>
      </c>
      <c r="D351" s="99">
        <v>6</v>
      </c>
      <c r="E351" s="19">
        <v>5</v>
      </c>
      <c r="F351" s="19">
        <v>2.5</v>
      </c>
      <c r="G351" s="19">
        <v>1.5</v>
      </c>
      <c r="H351" s="19">
        <v>1</v>
      </c>
      <c r="I351" s="35">
        <f t="shared" si="8"/>
        <v>10</v>
      </c>
    </row>
    <row r="352" spans="1:9" x14ac:dyDescent="0.25">
      <c r="A352" s="25">
        <v>352</v>
      </c>
      <c r="B352" s="115" t="s">
        <v>888</v>
      </c>
      <c r="C352" s="84" t="s">
        <v>769</v>
      </c>
      <c r="D352" s="39">
        <v>6</v>
      </c>
      <c r="E352" s="19">
        <v>5</v>
      </c>
      <c r="F352" s="19">
        <v>1</v>
      </c>
      <c r="G352" s="19">
        <v>1</v>
      </c>
      <c r="H352" s="19">
        <v>0.5</v>
      </c>
      <c r="I352" s="35">
        <f t="shared" si="8"/>
        <v>7.5</v>
      </c>
    </row>
    <row r="353" spans="1:11" x14ac:dyDescent="0.25">
      <c r="A353" s="25">
        <v>353</v>
      </c>
      <c r="B353" s="115" t="s">
        <v>889</v>
      </c>
      <c r="C353" s="84" t="s">
        <v>769</v>
      </c>
      <c r="D353" s="39">
        <v>6</v>
      </c>
      <c r="E353" s="19">
        <v>4.5</v>
      </c>
      <c r="F353" s="19">
        <v>4</v>
      </c>
      <c r="G353" s="19">
        <v>2</v>
      </c>
      <c r="H353" s="19">
        <v>0</v>
      </c>
      <c r="I353" s="35">
        <f t="shared" si="8"/>
        <v>10.5</v>
      </c>
    </row>
    <row r="354" spans="1:11" x14ac:dyDescent="0.25">
      <c r="A354" s="25">
        <v>354</v>
      </c>
      <c r="B354" s="115" t="s">
        <v>890</v>
      </c>
      <c r="C354" s="84" t="s">
        <v>769</v>
      </c>
      <c r="D354" s="39">
        <v>6</v>
      </c>
      <c r="E354" s="19">
        <v>6</v>
      </c>
      <c r="F354" s="19">
        <v>0</v>
      </c>
      <c r="G354" s="19">
        <v>0</v>
      </c>
      <c r="H354" s="19">
        <v>0.5</v>
      </c>
      <c r="I354" s="35">
        <f t="shared" si="8"/>
        <v>6.5</v>
      </c>
    </row>
    <row r="355" spans="1:11" x14ac:dyDescent="0.25">
      <c r="A355" s="25">
        <v>355</v>
      </c>
      <c r="B355" s="115" t="s">
        <v>891</v>
      </c>
      <c r="C355" s="84" t="s">
        <v>769</v>
      </c>
      <c r="D355" s="39">
        <v>6</v>
      </c>
      <c r="E355" s="19">
        <v>7</v>
      </c>
      <c r="F355" s="19">
        <v>3</v>
      </c>
      <c r="G355" s="19">
        <v>2</v>
      </c>
      <c r="H355" s="19">
        <v>0</v>
      </c>
      <c r="I355" s="35">
        <f t="shared" si="8"/>
        <v>12</v>
      </c>
    </row>
    <row r="356" spans="1:11" x14ac:dyDescent="0.25">
      <c r="A356" s="25">
        <v>356</v>
      </c>
      <c r="B356" s="115" t="s">
        <v>892</v>
      </c>
      <c r="C356" s="84" t="s">
        <v>769</v>
      </c>
      <c r="D356" s="39">
        <v>6</v>
      </c>
      <c r="E356" s="19">
        <v>7</v>
      </c>
      <c r="F356" s="19">
        <v>2.5</v>
      </c>
      <c r="G356" s="19">
        <v>3.5</v>
      </c>
      <c r="H356" s="19">
        <v>0.5</v>
      </c>
      <c r="I356" s="35">
        <f t="shared" si="8"/>
        <v>13.5</v>
      </c>
    </row>
    <row r="357" spans="1:11" x14ac:dyDescent="0.25">
      <c r="A357" s="25">
        <v>357</v>
      </c>
      <c r="B357" s="115" t="s">
        <v>893</v>
      </c>
      <c r="C357" s="84" t="s">
        <v>769</v>
      </c>
      <c r="D357" s="39">
        <v>6</v>
      </c>
      <c r="E357" s="19">
        <v>7</v>
      </c>
      <c r="F357" s="19">
        <v>4.5</v>
      </c>
      <c r="G357" s="19">
        <v>2</v>
      </c>
      <c r="H357" s="19">
        <v>0.5</v>
      </c>
      <c r="I357" s="35">
        <f t="shared" si="8"/>
        <v>14</v>
      </c>
    </row>
    <row r="358" spans="1:11" x14ac:dyDescent="0.25">
      <c r="A358" s="25">
        <v>358</v>
      </c>
      <c r="B358" s="115" t="s">
        <v>894</v>
      </c>
      <c r="C358" s="84" t="s">
        <v>769</v>
      </c>
      <c r="D358" s="91">
        <v>6</v>
      </c>
      <c r="E358" s="19">
        <v>2.5</v>
      </c>
      <c r="F358" s="19">
        <v>1</v>
      </c>
      <c r="G358" s="19">
        <v>1</v>
      </c>
      <c r="H358" s="19">
        <v>0.5</v>
      </c>
      <c r="I358" s="35">
        <f t="shared" si="8"/>
        <v>5</v>
      </c>
    </row>
    <row r="359" spans="1:11" x14ac:dyDescent="0.25">
      <c r="A359" s="25">
        <v>359</v>
      </c>
      <c r="B359" s="115" t="s">
        <v>895</v>
      </c>
      <c r="C359" s="84" t="s">
        <v>769</v>
      </c>
      <c r="D359" s="91">
        <v>6</v>
      </c>
      <c r="E359" s="19">
        <v>3.5</v>
      </c>
      <c r="F359" s="19">
        <v>1</v>
      </c>
      <c r="G359" s="19">
        <v>1</v>
      </c>
      <c r="H359" s="19">
        <v>1</v>
      </c>
      <c r="I359" s="35">
        <f t="shared" si="8"/>
        <v>6.5</v>
      </c>
    </row>
    <row r="360" spans="1:11" x14ac:dyDescent="0.25">
      <c r="A360" s="25">
        <v>360</v>
      </c>
      <c r="B360" s="115" t="s">
        <v>896</v>
      </c>
      <c r="C360" s="84" t="s">
        <v>769</v>
      </c>
      <c r="D360" s="91">
        <v>6</v>
      </c>
      <c r="E360" s="19">
        <v>2.5</v>
      </c>
      <c r="F360" s="19">
        <v>2</v>
      </c>
      <c r="G360" s="19">
        <v>0</v>
      </c>
      <c r="H360" s="19">
        <v>0</v>
      </c>
      <c r="I360" s="35">
        <f t="shared" si="8"/>
        <v>4.5</v>
      </c>
    </row>
    <row r="361" spans="1:11" x14ac:dyDescent="0.25">
      <c r="A361" s="25">
        <v>361</v>
      </c>
      <c r="B361" s="115" t="s">
        <v>897</v>
      </c>
      <c r="C361" s="84" t="s">
        <v>769</v>
      </c>
      <c r="D361" s="91">
        <v>6</v>
      </c>
      <c r="E361" s="19">
        <v>4</v>
      </c>
      <c r="F361" s="19">
        <v>2</v>
      </c>
      <c r="G361" s="19">
        <v>1</v>
      </c>
      <c r="H361" s="19">
        <v>1</v>
      </c>
      <c r="I361" s="35">
        <f t="shared" si="8"/>
        <v>8</v>
      </c>
    </row>
    <row r="362" spans="1:11" x14ac:dyDescent="0.25">
      <c r="A362" s="25">
        <v>362</v>
      </c>
      <c r="B362" s="115" t="s">
        <v>898</v>
      </c>
      <c r="C362" s="84" t="s">
        <v>769</v>
      </c>
      <c r="D362" s="91">
        <v>2</v>
      </c>
      <c r="E362" s="19">
        <v>2.5</v>
      </c>
      <c r="F362" s="19">
        <v>1</v>
      </c>
      <c r="G362" s="19">
        <v>1</v>
      </c>
      <c r="H362" s="19">
        <v>0.5</v>
      </c>
      <c r="I362" s="35">
        <f t="shared" si="8"/>
        <v>5</v>
      </c>
    </row>
    <row r="363" spans="1:11" x14ac:dyDescent="0.25">
      <c r="A363" s="25">
        <v>363</v>
      </c>
      <c r="B363" s="115" t="s">
        <v>899</v>
      </c>
      <c r="C363" s="84" t="s">
        <v>769</v>
      </c>
      <c r="D363" s="91">
        <v>2</v>
      </c>
      <c r="E363" s="19">
        <v>3.5</v>
      </c>
      <c r="F363" s="19">
        <v>1</v>
      </c>
      <c r="G363" s="19">
        <v>1</v>
      </c>
      <c r="H363" s="19">
        <v>1</v>
      </c>
      <c r="I363" s="35">
        <f t="shared" si="8"/>
        <v>6.5</v>
      </c>
    </row>
    <row r="364" spans="1:11" ht="15.75" x14ac:dyDescent="0.25">
      <c r="A364" s="25">
        <v>364</v>
      </c>
      <c r="B364" s="54" t="s">
        <v>922</v>
      </c>
      <c r="C364" s="116" t="s">
        <v>902</v>
      </c>
      <c r="D364" s="117">
        <v>25</v>
      </c>
      <c r="E364" s="140">
        <v>122.80000000000003</v>
      </c>
      <c r="F364" s="140">
        <v>70</v>
      </c>
      <c r="G364" s="140">
        <v>57.400000000000013</v>
      </c>
      <c r="H364" s="140">
        <v>17.8</v>
      </c>
      <c r="I364" s="35">
        <f t="shared" si="8"/>
        <v>268</v>
      </c>
      <c r="J364" s="141"/>
      <c r="K364" s="141"/>
    </row>
    <row r="365" spans="1:11" ht="15.75" x14ac:dyDescent="0.25">
      <c r="A365" s="25">
        <v>365</v>
      </c>
      <c r="B365" s="54" t="s">
        <v>938</v>
      </c>
      <c r="C365" s="116" t="s">
        <v>939</v>
      </c>
      <c r="D365" s="117">
        <v>30</v>
      </c>
      <c r="E365" s="140">
        <v>870.13000000000011</v>
      </c>
      <c r="F365" s="140">
        <v>578.31999999999994</v>
      </c>
      <c r="G365" s="140">
        <v>369.40000000000009</v>
      </c>
      <c r="H365" s="140">
        <v>123.20000000000002</v>
      </c>
      <c r="I365" s="35">
        <f>SUM(E365:H365)</f>
        <v>1941.0500000000002</v>
      </c>
    </row>
    <row r="366" spans="1:11" ht="15.75" x14ac:dyDescent="0.25">
      <c r="A366" s="25">
        <v>366</v>
      </c>
      <c r="B366" s="54" t="s">
        <v>940</v>
      </c>
      <c r="C366" s="116" t="s">
        <v>612</v>
      </c>
      <c r="D366" s="117">
        <v>100</v>
      </c>
      <c r="E366" s="140">
        <v>1902.2999999999995</v>
      </c>
      <c r="F366" s="140">
        <v>961.88000000000011</v>
      </c>
      <c r="G366" s="140">
        <v>453.64000000000004</v>
      </c>
      <c r="H366" s="140">
        <v>228.99999999999997</v>
      </c>
      <c r="I366" s="35">
        <f t="shared" ref="I366:I377" si="9">SUM(E366:H366)</f>
        <v>3546.8199999999993</v>
      </c>
    </row>
    <row r="367" spans="1:11" ht="15.75" x14ac:dyDescent="0.25">
      <c r="A367" s="25">
        <v>367</v>
      </c>
      <c r="B367" s="54" t="s">
        <v>941</v>
      </c>
      <c r="C367" s="116" t="s">
        <v>102</v>
      </c>
      <c r="D367" s="117">
        <v>452</v>
      </c>
      <c r="E367" s="140">
        <v>3375.3999999999996</v>
      </c>
      <c r="F367" s="140">
        <v>1483.8</v>
      </c>
      <c r="G367" s="140">
        <v>746.30000000000007</v>
      </c>
      <c r="H367" s="140">
        <v>263.7</v>
      </c>
      <c r="I367" s="35">
        <f t="shared" si="9"/>
        <v>5869.2</v>
      </c>
    </row>
    <row r="368" spans="1:11" ht="15.75" x14ac:dyDescent="0.25">
      <c r="A368" s="25">
        <v>368</v>
      </c>
      <c r="B368" s="54" t="s">
        <v>942</v>
      </c>
      <c r="C368" s="116" t="s">
        <v>367</v>
      </c>
      <c r="D368" s="117">
        <v>330</v>
      </c>
      <c r="E368" s="140">
        <v>3020.7</v>
      </c>
      <c r="F368" s="140">
        <v>1327.0800000000004</v>
      </c>
      <c r="G368" s="140">
        <v>740.10000000000014</v>
      </c>
      <c r="H368" s="140">
        <v>224.98</v>
      </c>
      <c r="I368" s="35">
        <f t="shared" si="9"/>
        <v>5312.8600000000006</v>
      </c>
    </row>
    <row r="369" spans="1:9" ht="15.75" x14ac:dyDescent="0.25">
      <c r="A369" s="25">
        <v>369</v>
      </c>
      <c r="B369" s="54" t="s">
        <v>943</v>
      </c>
      <c r="C369" s="116" t="s">
        <v>13</v>
      </c>
      <c r="D369" s="117">
        <v>50</v>
      </c>
      <c r="E369" s="140">
        <v>1115.2999999999997</v>
      </c>
      <c r="F369" s="140">
        <v>491.9</v>
      </c>
      <c r="G369" s="140">
        <v>288.69999999999993</v>
      </c>
      <c r="H369" s="140">
        <v>136.20000000000002</v>
      </c>
      <c r="I369" s="35">
        <f t="shared" si="9"/>
        <v>2032.0999999999997</v>
      </c>
    </row>
    <row r="370" spans="1:9" ht="15.75" x14ac:dyDescent="0.25">
      <c r="A370" s="25">
        <v>370</v>
      </c>
      <c r="B370" s="54" t="s">
        <v>944</v>
      </c>
      <c r="C370" s="116" t="s">
        <v>945</v>
      </c>
      <c r="D370" s="117">
        <v>30</v>
      </c>
      <c r="E370" s="140">
        <v>797.67000000000007</v>
      </c>
      <c r="F370" s="140">
        <v>368.19999999999993</v>
      </c>
      <c r="G370" s="140">
        <v>243.76000000000005</v>
      </c>
      <c r="H370" s="140">
        <v>47.600000000000009</v>
      </c>
      <c r="I370" s="35">
        <f t="shared" si="9"/>
        <v>1457.2299999999998</v>
      </c>
    </row>
    <row r="371" spans="1:9" ht="15.75" x14ac:dyDescent="0.25">
      <c r="A371" s="25">
        <v>371</v>
      </c>
      <c r="B371" s="54" t="s">
        <v>946</v>
      </c>
      <c r="C371" s="116" t="s">
        <v>947</v>
      </c>
      <c r="D371" s="117">
        <v>50</v>
      </c>
      <c r="E371" s="140">
        <v>1102.3199999999997</v>
      </c>
      <c r="F371" s="140">
        <v>473.79999999999995</v>
      </c>
      <c r="G371" s="140">
        <v>238.80000000000007</v>
      </c>
      <c r="H371" s="140">
        <v>146.76000000000002</v>
      </c>
      <c r="I371" s="35">
        <f t="shared" si="9"/>
        <v>1961.6799999999996</v>
      </c>
    </row>
    <row r="372" spans="1:9" ht="15.75" x14ac:dyDescent="0.25">
      <c r="A372" s="25">
        <v>372</v>
      </c>
      <c r="B372" s="54" t="s">
        <v>948</v>
      </c>
      <c r="C372" s="116" t="s">
        <v>599</v>
      </c>
      <c r="D372" s="117">
        <v>100</v>
      </c>
      <c r="E372" s="140">
        <v>1688.71</v>
      </c>
      <c r="F372" s="140">
        <v>652.99999999999989</v>
      </c>
      <c r="G372" s="140">
        <v>360.97999999999996</v>
      </c>
      <c r="H372" s="140">
        <v>182.72000000000003</v>
      </c>
      <c r="I372" s="35">
        <f t="shared" si="9"/>
        <v>2885.41</v>
      </c>
    </row>
    <row r="373" spans="1:9" ht="15.75" x14ac:dyDescent="0.25">
      <c r="A373" s="25">
        <v>373</v>
      </c>
      <c r="B373" s="54" t="s">
        <v>949</v>
      </c>
      <c r="C373" s="116" t="s">
        <v>770</v>
      </c>
      <c r="D373" s="117">
        <v>30</v>
      </c>
      <c r="E373" s="140">
        <v>843.93999999999994</v>
      </c>
      <c r="F373" s="140">
        <v>468.22</v>
      </c>
      <c r="G373" s="140">
        <v>240.95000000000002</v>
      </c>
      <c r="H373" s="140">
        <v>108.19999999999999</v>
      </c>
      <c r="I373" s="35">
        <f t="shared" si="9"/>
        <v>1661.31</v>
      </c>
    </row>
    <row r="374" spans="1:9" ht="15.75" x14ac:dyDescent="0.25">
      <c r="A374" s="25">
        <v>374</v>
      </c>
      <c r="B374" s="54" t="s">
        <v>950</v>
      </c>
      <c r="C374" s="116" t="s">
        <v>770</v>
      </c>
      <c r="D374" s="117">
        <v>330</v>
      </c>
      <c r="E374" s="140">
        <v>3055.1999999999994</v>
      </c>
      <c r="F374" s="140">
        <v>1300.5800000000002</v>
      </c>
      <c r="G374" s="140">
        <v>619.3599999999999</v>
      </c>
      <c r="H374" s="140">
        <v>212.17999999999998</v>
      </c>
      <c r="I374" s="35">
        <f t="shared" si="9"/>
        <v>5187.32</v>
      </c>
    </row>
    <row r="375" spans="1:9" x14ac:dyDescent="0.25">
      <c r="A375" s="25">
        <v>375</v>
      </c>
      <c r="B375" s="109" t="s">
        <v>951</v>
      </c>
      <c r="C375" s="118" t="s">
        <v>516</v>
      </c>
      <c r="D375" s="24">
        <v>50</v>
      </c>
      <c r="E375" s="140">
        <v>971.0999999999998</v>
      </c>
      <c r="F375" s="140">
        <v>419.00000000000006</v>
      </c>
      <c r="G375" s="140">
        <v>212.00000000000003</v>
      </c>
      <c r="H375" s="140">
        <v>141.80000000000001</v>
      </c>
      <c r="I375" s="35">
        <f t="shared" si="9"/>
        <v>1743.8999999999999</v>
      </c>
    </row>
    <row r="376" spans="1:9" x14ac:dyDescent="0.25">
      <c r="A376" s="25">
        <v>376</v>
      </c>
      <c r="B376" s="109" t="s">
        <v>952</v>
      </c>
      <c r="C376" s="118" t="s">
        <v>95</v>
      </c>
      <c r="D376" s="24">
        <v>100</v>
      </c>
      <c r="E376" s="140">
        <v>1192.4000000000001</v>
      </c>
      <c r="F376" s="140">
        <v>515.25</v>
      </c>
      <c r="G376" s="140">
        <v>358.4</v>
      </c>
      <c r="H376" s="140">
        <v>150.60000000000002</v>
      </c>
      <c r="I376" s="35">
        <f t="shared" si="9"/>
        <v>2216.65</v>
      </c>
    </row>
    <row r="377" spans="1:9" x14ac:dyDescent="0.25">
      <c r="A377" s="25">
        <v>377</v>
      </c>
      <c r="B377" s="109" t="s">
        <v>953</v>
      </c>
      <c r="C377" s="118" t="s">
        <v>769</v>
      </c>
      <c r="D377" s="24">
        <v>30</v>
      </c>
      <c r="E377" s="19">
        <v>846.19999999999993</v>
      </c>
      <c r="F377" s="19">
        <v>456.1</v>
      </c>
      <c r="G377" s="19">
        <v>212.25000000000006</v>
      </c>
      <c r="H377" s="19">
        <v>123.89999999999998</v>
      </c>
      <c r="I377" s="35">
        <f t="shared" si="9"/>
        <v>1638.4499999999998</v>
      </c>
    </row>
    <row r="378" spans="1:9" ht="15.75" x14ac:dyDescent="0.25">
      <c r="B378" s="302" t="s">
        <v>93</v>
      </c>
      <c r="C378" s="302"/>
      <c r="D378" s="236">
        <f>SUM(D1:D377)</f>
        <v>7485</v>
      </c>
      <c r="E378" s="236">
        <f t="shared" ref="E378:I378" si="10">SUM(E1:E377)</f>
        <v>81133.833000000028</v>
      </c>
      <c r="F378" s="236">
        <f t="shared" si="10"/>
        <v>38817.859999999993</v>
      </c>
      <c r="G378" s="236">
        <f t="shared" si="10"/>
        <v>23594.539999999997</v>
      </c>
      <c r="H378" s="236">
        <f t="shared" si="10"/>
        <v>8560.1960000000017</v>
      </c>
      <c r="I378" s="236">
        <f t="shared" si="10"/>
        <v>152106.42900000003</v>
      </c>
    </row>
    <row r="379" spans="1:9" ht="15.75" x14ac:dyDescent="0.25">
      <c r="B379" s="302" t="s">
        <v>94</v>
      </c>
      <c r="C379" s="302"/>
      <c r="D379" s="20"/>
      <c r="E379" s="293">
        <f t="shared" ref="E379:H379" si="11">SUM(E378/365)</f>
        <v>222.28447397260283</v>
      </c>
      <c r="F379" s="293">
        <f t="shared" si="11"/>
        <v>106.35030136986299</v>
      </c>
      <c r="G379" s="293">
        <f t="shared" si="11"/>
        <v>64.642575342465747</v>
      </c>
      <c r="H379" s="293">
        <f t="shared" si="11"/>
        <v>23.452591780821923</v>
      </c>
      <c r="I379" s="293">
        <f>SUM(I378/365)</f>
        <v>416.72994246575354</v>
      </c>
    </row>
  </sheetData>
  <mergeCells count="2">
    <mergeCell ref="B378:C378"/>
    <mergeCell ref="B379:C3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9"/>
  <sheetViews>
    <sheetView topLeftCell="A444" workbookViewId="0">
      <selection activeCell="Q459" sqref="Q459"/>
    </sheetView>
  </sheetViews>
  <sheetFormatPr defaultRowHeight="15" x14ac:dyDescent="0.25"/>
  <cols>
    <col min="2" max="2" width="38.28515625" customWidth="1"/>
    <col min="3" max="3" width="24.5703125" customWidth="1"/>
  </cols>
  <sheetData>
    <row r="2" spans="1:9" x14ac:dyDescent="0.25">
      <c r="A2" s="25">
        <v>1</v>
      </c>
      <c r="B2" s="6" t="s">
        <v>24</v>
      </c>
      <c r="C2" s="6" t="s">
        <v>13</v>
      </c>
      <c r="D2" s="42" t="s">
        <v>25</v>
      </c>
      <c r="E2" s="19">
        <v>106.49999999999999</v>
      </c>
      <c r="F2" s="19">
        <v>52.499999999999993</v>
      </c>
      <c r="G2" s="19">
        <v>38.669999999999995</v>
      </c>
      <c r="H2" s="19">
        <v>20.5</v>
      </c>
      <c r="I2" s="35">
        <v>218.16999999999996</v>
      </c>
    </row>
    <row r="3" spans="1:9" x14ac:dyDescent="0.25">
      <c r="A3" s="25">
        <v>2</v>
      </c>
      <c r="B3" s="6" t="s">
        <v>27</v>
      </c>
      <c r="C3" s="6" t="s">
        <v>13</v>
      </c>
      <c r="D3" s="42" t="s">
        <v>25</v>
      </c>
      <c r="E3" s="19">
        <v>84.300000000000011</v>
      </c>
      <c r="F3" s="19">
        <v>56</v>
      </c>
      <c r="G3" s="19">
        <v>47</v>
      </c>
      <c r="H3" s="19">
        <v>13.5</v>
      </c>
      <c r="I3" s="35">
        <v>200.8</v>
      </c>
    </row>
    <row r="4" spans="1:9" x14ac:dyDescent="0.25">
      <c r="A4" s="25">
        <v>3</v>
      </c>
      <c r="B4" s="6" t="s">
        <v>28</v>
      </c>
      <c r="C4" s="6" t="s">
        <v>13</v>
      </c>
      <c r="D4" s="42" t="s">
        <v>25</v>
      </c>
      <c r="E4" s="19">
        <v>93.4</v>
      </c>
      <c r="F4" s="19">
        <v>59.6</v>
      </c>
      <c r="G4" s="19">
        <v>39.309999999999995</v>
      </c>
      <c r="H4" s="19">
        <v>14.229999999999999</v>
      </c>
      <c r="I4" s="35">
        <v>206.54</v>
      </c>
    </row>
    <row r="5" spans="1:9" x14ac:dyDescent="0.25">
      <c r="A5" s="25">
        <v>4</v>
      </c>
      <c r="B5" s="6" t="s">
        <v>31</v>
      </c>
      <c r="C5" s="6" t="s">
        <v>13</v>
      </c>
      <c r="D5" s="42" t="s">
        <v>25</v>
      </c>
      <c r="E5" s="19">
        <v>85.1</v>
      </c>
      <c r="F5" s="19">
        <v>61.1</v>
      </c>
      <c r="G5" s="19">
        <v>38.69</v>
      </c>
      <c r="H5" s="19">
        <v>20.2</v>
      </c>
      <c r="I5" s="35">
        <v>205.08999999999997</v>
      </c>
    </row>
    <row r="6" spans="1:9" x14ac:dyDescent="0.25">
      <c r="A6" s="25">
        <v>5</v>
      </c>
      <c r="B6" s="6" t="s">
        <v>35</v>
      </c>
      <c r="C6" s="6" t="s">
        <v>13</v>
      </c>
      <c r="D6" s="42" t="s">
        <v>25</v>
      </c>
      <c r="E6" s="19">
        <v>89.320000000000007</v>
      </c>
      <c r="F6" s="19">
        <v>65.000000000000014</v>
      </c>
      <c r="G6" s="19">
        <v>39.9</v>
      </c>
      <c r="H6" s="19">
        <v>3.0000000000000004</v>
      </c>
      <c r="I6" s="35">
        <v>197.22000000000003</v>
      </c>
    </row>
    <row r="7" spans="1:9" x14ac:dyDescent="0.25">
      <c r="A7" s="25">
        <v>6</v>
      </c>
      <c r="B7" s="41" t="s">
        <v>37</v>
      </c>
      <c r="C7" s="6" t="s">
        <v>13</v>
      </c>
      <c r="D7" s="42" t="s">
        <v>25</v>
      </c>
      <c r="E7" s="19">
        <v>89.1</v>
      </c>
      <c r="F7" s="19">
        <v>58.29999999999999</v>
      </c>
      <c r="G7" s="19">
        <v>33.500000000000007</v>
      </c>
      <c r="H7" s="19">
        <v>2.1000000000000005</v>
      </c>
      <c r="I7" s="35">
        <v>182.99999999999997</v>
      </c>
    </row>
    <row r="8" spans="1:9" x14ac:dyDescent="0.25">
      <c r="A8" s="25">
        <v>7</v>
      </c>
      <c r="B8" s="41" t="s">
        <v>38</v>
      </c>
      <c r="C8" s="6" t="s">
        <v>13</v>
      </c>
      <c r="D8" s="42" t="s">
        <v>25</v>
      </c>
      <c r="E8" s="19">
        <v>92.74</v>
      </c>
      <c r="F8" s="19">
        <v>36.200000000000003</v>
      </c>
      <c r="G8" s="19">
        <v>21.900000000000002</v>
      </c>
      <c r="H8" s="19">
        <v>13.869999999999997</v>
      </c>
      <c r="I8" s="35">
        <v>164.71</v>
      </c>
    </row>
    <row r="9" spans="1:9" x14ac:dyDescent="0.25">
      <c r="A9" s="25">
        <v>8</v>
      </c>
      <c r="B9" s="41" t="s">
        <v>39</v>
      </c>
      <c r="C9" s="6" t="s">
        <v>13</v>
      </c>
      <c r="D9" s="42" t="s">
        <v>25</v>
      </c>
      <c r="E9" s="19">
        <v>99.1</v>
      </c>
      <c r="F9" s="19">
        <v>50.3</v>
      </c>
      <c r="G9" s="19">
        <v>29.100000000000005</v>
      </c>
      <c r="H9" s="19">
        <v>15.900000000000004</v>
      </c>
      <c r="I9" s="35">
        <v>194.39999999999998</v>
      </c>
    </row>
    <row r="10" spans="1:9" x14ac:dyDescent="0.25">
      <c r="A10" s="25">
        <v>9</v>
      </c>
      <c r="B10" s="6" t="s">
        <v>40</v>
      </c>
      <c r="C10" s="6" t="s">
        <v>13</v>
      </c>
      <c r="D10" s="42" t="s">
        <v>25</v>
      </c>
      <c r="E10" s="19">
        <v>89.3</v>
      </c>
      <c r="F10" s="19">
        <v>51.32</v>
      </c>
      <c r="G10" s="19">
        <v>28.799999999999997</v>
      </c>
      <c r="H10" s="19">
        <v>14.799999999999997</v>
      </c>
      <c r="I10" s="35">
        <v>184.22000000000003</v>
      </c>
    </row>
    <row r="11" spans="1:9" x14ac:dyDescent="0.25">
      <c r="A11" s="25">
        <v>10</v>
      </c>
      <c r="B11" s="41" t="s">
        <v>43</v>
      </c>
      <c r="C11" s="6" t="s">
        <v>13</v>
      </c>
      <c r="D11" s="42" t="s">
        <v>25</v>
      </c>
      <c r="E11" s="19">
        <v>104.1</v>
      </c>
      <c r="F11" s="19">
        <v>65.300000000000011</v>
      </c>
      <c r="G11" s="19">
        <v>44.099999999999994</v>
      </c>
      <c r="H11" s="19">
        <v>4.8</v>
      </c>
      <c r="I11" s="35">
        <v>218.3</v>
      </c>
    </row>
    <row r="12" spans="1:9" x14ac:dyDescent="0.25">
      <c r="A12" s="25">
        <v>11</v>
      </c>
      <c r="B12" s="6" t="s">
        <v>44</v>
      </c>
      <c r="C12" s="6" t="s">
        <v>13</v>
      </c>
      <c r="D12" s="42" t="s">
        <v>25</v>
      </c>
      <c r="E12" s="19">
        <v>80.14</v>
      </c>
      <c r="F12" s="19">
        <v>65.800000000000011</v>
      </c>
      <c r="G12" s="19">
        <v>38</v>
      </c>
      <c r="H12" s="19">
        <v>15.499999999999998</v>
      </c>
      <c r="I12" s="35">
        <v>199.44</v>
      </c>
    </row>
    <row r="13" spans="1:9" x14ac:dyDescent="0.25">
      <c r="A13" s="25">
        <v>12</v>
      </c>
      <c r="B13" s="6" t="s">
        <v>45</v>
      </c>
      <c r="C13" s="6" t="s">
        <v>13</v>
      </c>
      <c r="D13" s="42" t="s">
        <v>25</v>
      </c>
      <c r="E13" s="19">
        <v>105.39999999999998</v>
      </c>
      <c r="F13" s="19">
        <v>70.2</v>
      </c>
      <c r="G13" s="19">
        <v>42.6</v>
      </c>
      <c r="H13" s="19">
        <v>14.099999999999998</v>
      </c>
      <c r="I13" s="35">
        <v>232.29999999999995</v>
      </c>
    </row>
    <row r="14" spans="1:9" x14ac:dyDescent="0.25">
      <c r="A14" s="25">
        <v>13</v>
      </c>
      <c r="B14" s="36" t="s">
        <v>50</v>
      </c>
      <c r="C14" s="36" t="s">
        <v>51</v>
      </c>
      <c r="D14" s="37" t="s">
        <v>25</v>
      </c>
      <c r="E14" s="19">
        <v>119.57999999999998</v>
      </c>
      <c r="F14" s="19">
        <v>86.6</v>
      </c>
      <c r="G14" s="19">
        <v>70.000000000000014</v>
      </c>
      <c r="H14" s="19">
        <v>16.2</v>
      </c>
      <c r="I14" s="35">
        <v>292.38</v>
      </c>
    </row>
    <row r="15" spans="1:9" x14ac:dyDescent="0.25">
      <c r="A15" s="25">
        <v>14</v>
      </c>
      <c r="B15" s="36" t="s">
        <v>52</v>
      </c>
      <c r="C15" s="36" t="s">
        <v>51</v>
      </c>
      <c r="D15" s="37" t="s">
        <v>25</v>
      </c>
      <c r="E15" s="19">
        <v>131.95999999999998</v>
      </c>
      <c r="F15" s="19">
        <v>75.099999999999994</v>
      </c>
      <c r="G15" s="19">
        <v>40.799999999999997</v>
      </c>
      <c r="H15" s="19">
        <v>17</v>
      </c>
      <c r="I15" s="35">
        <v>264.85999999999996</v>
      </c>
    </row>
    <row r="16" spans="1:9" x14ac:dyDescent="0.25">
      <c r="A16" s="25">
        <v>15</v>
      </c>
      <c r="B16" s="36" t="s">
        <v>56</v>
      </c>
      <c r="C16" s="26" t="s">
        <v>13</v>
      </c>
      <c r="D16" s="37" t="s">
        <v>25</v>
      </c>
      <c r="E16" s="19">
        <v>79.599999999999994</v>
      </c>
      <c r="F16" s="19">
        <v>55.9</v>
      </c>
      <c r="G16" s="19">
        <v>37.43</v>
      </c>
      <c r="H16" s="19">
        <v>16.100000000000001</v>
      </c>
      <c r="I16" s="35">
        <v>189.03</v>
      </c>
    </row>
    <row r="17" spans="1:9" x14ac:dyDescent="0.25">
      <c r="A17" s="25">
        <v>16</v>
      </c>
      <c r="B17" s="36" t="s">
        <v>57</v>
      </c>
      <c r="C17" s="26" t="s">
        <v>13</v>
      </c>
      <c r="D17" s="37" t="s">
        <v>25</v>
      </c>
      <c r="E17" s="19">
        <v>99.1</v>
      </c>
      <c r="F17" s="19">
        <v>64.19</v>
      </c>
      <c r="G17" s="19">
        <v>33.150000000000006</v>
      </c>
      <c r="H17" s="19">
        <v>14.199999999999998</v>
      </c>
      <c r="I17" s="35">
        <v>210.64</v>
      </c>
    </row>
    <row r="18" spans="1:9" x14ac:dyDescent="0.25">
      <c r="A18" s="25">
        <v>17</v>
      </c>
      <c r="B18" s="27" t="s">
        <v>58</v>
      </c>
      <c r="C18" s="26" t="s">
        <v>13</v>
      </c>
      <c r="D18" s="37" t="s">
        <v>25</v>
      </c>
      <c r="E18" s="19">
        <v>92.98</v>
      </c>
      <c r="F18" s="19">
        <v>60.789999999999985</v>
      </c>
      <c r="G18" s="19">
        <v>29.66</v>
      </c>
      <c r="H18" s="19">
        <v>13.099999999999998</v>
      </c>
      <c r="I18" s="35">
        <v>196.52999999999997</v>
      </c>
    </row>
    <row r="19" spans="1:9" x14ac:dyDescent="0.25">
      <c r="A19" s="25">
        <v>18</v>
      </c>
      <c r="B19" s="27" t="s">
        <v>59</v>
      </c>
      <c r="C19" s="26" t="s">
        <v>13</v>
      </c>
      <c r="D19" s="37" t="s">
        <v>25</v>
      </c>
      <c r="E19" s="19">
        <v>80.400000000000006</v>
      </c>
      <c r="F19" s="19">
        <v>52.29999999999999</v>
      </c>
      <c r="G19" s="19">
        <v>31.9</v>
      </c>
      <c r="H19" s="19">
        <v>13.679999999999998</v>
      </c>
      <c r="I19" s="35">
        <v>178.28</v>
      </c>
    </row>
    <row r="20" spans="1:9" x14ac:dyDescent="0.25">
      <c r="A20" s="25">
        <v>19</v>
      </c>
      <c r="B20" s="27" t="s">
        <v>60</v>
      </c>
      <c r="C20" s="26" t="s">
        <v>13</v>
      </c>
      <c r="D20" s="37" t="s">
        <v>25</v>
      </c>
      <c r="E20" s="19">
        <v>79.100000000000009</v>
      </c>
      <c r="F20" s="19">
        <v>54.199999999999989</v>
      </c>
      <c r="G20" s="19">
        <v>34.599999999999994</v>
      </c>
      <c r="H20" s="19">
        <v>10.1</v>
      </c>
      <c r="I20" s="35">
        <v>178</v>
      </c>
    </row>
    <row r="21" spans="1:9" x14ac:dyDescent="0.25">
      <c r="A21" s="25">
        <v>20</v>
      </c>
      <c r="B21" s="28" t="s">
        <v>62</v>
      </c>
      <c r="C21" s="26" t="s">
        <v>13</v>
      </c>
      <c r="D21" s="37" t="s">
        <v>25</v>
      </c>
      <c r="E21" s="19">
        <v>93.999999999999986</v>
      </c>
      <c r="F21" s="19">
        <v>54.100000000000009</v>
      </c>
      <c r="G21" s="19">
        <v>41.730000000000004</v>
      </c>
      <c r="H21" s="19">
        <v>15.799999999999995</v>
      </c>
      <c r="I21" s="35">
        <v>205.62999999999997</v>
      </c>
    </row>
    <row r="22" spans="1:9" x14ac:dyDescent="0.25">
      <c r="A22" s="25">
        <v>21</v>
      </c>
      <c r="B22" s="13" t="s">
        <v>64</v>
      </c>
      <c r="C22" s="6" t="s">
        <v>9</v>
      </c>
      <c r="D22" s="37" t="s">
        <v>25</v>
      </c>
      <c r="E22" s="19">
        <v>71</v>
      </c>
      <c r="F22" s="19">
        <v>45.4</v>
      </c>
      <c r="G22" s="19">
        <v>31.100000000000005</v>
      </c>
      <c r="H22" s="19">
        <v>15.2</v>
      </c>
      <c r="I22" s="35">
        <v>162.69999999999999</v>
      </c>
    </row>
    <row r="23" spans="1:9" x14ac:dyDescent="0.25">
      <c r="A23" s="25">
        <v>22</v>
      </c>
      <c r="B23" s="13" t="s">
        <v>65</v>
      </c>
      <c r="C23" s="6" t="s">
        <v>9</v>
      </c>
      <c r="D23" s="42" t="s">
        <v>25</v>
      </c>
      <c r="E23" s="19">
        <v>69.900000000000006</v>
      </c>
      <c r="F23" s="19">
        <v>45.900000000000006</v>
      </c>
      <c r="G23" s="19">
        <v>26.100000000000005</v>
      </c>
      <c r="H23" s="19">
        <v>15.2</v>
      </c>
      <c r="I23" s="35">
        <v>157.1</v>
      </c>
    </row>
    <row r="24" spans="1:9" x14ac:dyDescent="0.25">
      <c r="A24" s="25">
        <v>23</v>
      </c>
      <c r="B24" s="13" t="s">
        <v>66</v>
      </c>
      <c r="C24" s="6" t="s">
        <v>9</v>
      </c>
      <c r="D24" s="42" t="s">
        <v>25</v>
      </c>
      <c r="E24" s="19">
        <v>60.599999999999994</v>
      </c>
      <c r="F24" s="19">
        <v>49.300000000000004</v>
      </c>
      <c r="G24" s="19">
        <v>32.199999999999996</v>
      </c>
      <c r="H24" s="19">
        <v>14.500000000000002</v>
      </c>
      <c r="I24" s="35">
        <v>156.6</v>
      </c>
    </row>
    <row r="25" spans="1:9" x14ac:dyDescent="0.25">
      <c r="A25" s="25">
        <v>24</v>
      </c>
      <c r="B25" s="7" t="s">
        <v>67</v>
      </c>
      <c r="C25" s="6" t="s">
        <v>9</v>
      </c>
      <c r="D25" s="42" t="s">
        <v>25</v>
      </c>
      <c r="E25" s="19">
        <v>45.999999999999993</v>
      </c>
      <c r="F25" s="19">
        <v>32.799999999999997</v>
      </c>
      <c r="G25" s="19">
        <v>20.399999999999999</v>
      </c>
      <c r="H25" s="19">
        <v>13.3</v>
      </c>
      <c r="I25" s="35">
        <v>112.49999999999999</v>
      </c>
    </row>
    <row r="26" spans="1:9" x14ac:dyDescent="0.25">
      <c r="A26" s="25">
        <v>25</v>
      </c>
      <c r="B26" s="14" t="s">
        <v>68</v>
      </c>
      <c r="C26" s="6" t="s">
        <v>9</v>
      </c>
      <c r="D26" s="42" t="s">
        <v>25</v>
      </c>
      <c r="E26" s="19">
        <v>33.1</v>
      </c>
      <c r="F26" s="19">
        <v>34.700000000000003</v>
      </c>
      <c r="G26" s="19">
        <v>27.8</v>
      </c>
      <c r="H26" s="19">
        <v>1.5000000000000004</v>
      </c>
      <c r="I26" s="35">
        <v>97.100000000000009</v>
      </c>
    </row>
    <row r="27" spans="1:9" x14ac:dyDescent="0.25">
      <c r="A27" s="25">
        <v>26</v>
      </c>
      <c r="B27" s="14" t="s">
        <v>69</v>
      </c>
      <c r="C27" s="6" t="s">
        <v>9</v>
      </c>
      <c r="D27" s="9" t="s">
        <v>25</v>
      </c>
      <c r="E27" s="19">
        <v>34.700000000000003</v>
      </c>
      <c r="F27" s="19">
        <v>26.3</v>
      </c>
      <c r="G27" s="19">
        <v>17</v>
      </c>
      <c r="H27" s="19">
        <v>8.1999999999999993</v>
      </c>
      <c r="I27" s="35">
        <v>86.2</v>
      </c>
    </row>
    <row r="28" spans="1:9" x14ac:dyDescent="0.25">
      <c r="A28" s="25">
        <v>27</v>
      </c>
      <c r="B28" s="14" t="s">
        <v>70</v>
      </c>
      <c r="C28" s="6" t="s">
        <v>9</v>
      </c>
      <c r="D28" s="9" t="s">
        <v>25</v>
      </c>
      <c r="E28" s="19">
        <v>35.200000000000003</v>
      </c>
      <c r="F28" s="19">
        <v>26.1</v>
      </c>
      <c r="G28" s="19">
        <v>12.5</v>
      </c>
      <c r="H28" s="19">
        <v>6.1</v>
      </c>
      <c r="I28" s="35">
        <v>79.900000000000006</v>
      </c>
    </row>
    <row r="29" spans="1:9" x14ac:dyDescent="0.25">
      <c r="A29" s="25">
        <v>28</v>
      </c>
      <c r="B29" s="14" t="s">
        <v>71</v>
      </c>
      <c r="C29" s="6" t="s">
        <v>9</v>
      </c>
      <c r="D29" s="9" t="s">
        <v>25</v>
      </c>
      <c r="E29" s="19">
        <v>48.4</v>
      </c>
      <c r="F29" s="19">
        <v>27.8</v>
      </c>
      <c r="G29" s="19">
        <v>19.899999999999999</v>
      </c>
      <c r="H29" s="19">
        <v>9.5</v>
      </c>
      <c r="I29" s="35">
        <v>105.6</v>
      </c>
    </row>
    <row r="30" spans="1:9" x14ac:dyDescent="0.25">
      <c r="A30" s="25">
        <v>29</v>
      </c>
      <c r="B30" s="14" t="s">
        <v>73</v>
      </c>
      <c r="C30" s="6" t="s">
        <v>9</v>
      </c>
      <c r="D30" s="9" t="s">
        <v>25</v>
      </c>
      <c r="E30" s="19">
        <v>64.200000000000017</v>
      </c>
      <c r="F30" s="19">
        <v>35.200000000000003</v>
      </c>
      <c r="G30" s="19">
        <v>28.4</v>
      </c>
      <c r="H30" s="19">
        <v>12.3</v>
      </c>
      <c r="I30" s="35">
        <v>140.10000000000002</v>
      </c>
    </row>
    <row r="31" spans="1:9" x14ac:dyDescent="0.25">
      <c r="A31" s="25">
        <v>30</v>
      </c>
      <c r="B31" s="7" t="s">
        <v>74</v>
      </c>
      <c r="C31" s="20" t="s">
        <v>13</v>
      </c>
      <c r="D31" s="42" t="s">
        <v>25</v>
      </c>
      <c r="E31" s="19">
        <v>51.8</v>
      </c>
      <c r="F31" s="19">
        <v>43.6</v>
      </c>
      <c r="G31" s="19">
        <v>31.4</v>
      </c>
      <c r="H31" s="19">
        <v>2</v>
      </c>
      <c r="I31" s="35">
        <v>128.80000000000001</v>
      </c>
    </row>
    <row r="32" spans="1:9" x14ac:dyDescent="0.25">
      <c r="A32" s="25">
        <v>31</v>
      </c>
      <c r="B32" s="7" t="s">
        <v>75</v>
      </c>
      <c r="C32" s="20" t="s">
        <v>13</v>
      </c>
      <c r="D32" s="42" t="s">
        <v>25</v>
      </c>
      <c r="E32" s="19">
        <v>54.71</v>
      </c>
      <c r="F32" s="19">
        <v>44.6</v>
      </c>
      <c r="G32" s="19">
        <v>14.100000000000001</v>
      </c>
      <c r="H32" s="19">
        <v>8.1999999999999993</v>
      </c>
      <c r="I32" s="35">
        <v>121.61</v>
      </c>
    </row>
    <row r="33" spans="1:9" x14ac:dyDescent="0.25">
      <c r="A33" s="25">
        <v>32</v>
      </c>
      <c r="B33" s="7" t="s">
        <v>76</v>
      </c>
      <c r="C33" s="20" t="s">
        <v>13</v>
      </c>
      <c r="D33" s="42" t="s">
        <v>25</v>
      </c>
      <c r="E33" s="19">
        <v>65.2</v>
      </c>
      <c r="F33" s="19">
        <v>45.4</v>
      </c>
      <c r="G33" s="19">
        <v>24.5</v>
      </c>
      <c r="H33" s="19">
        <v>8</v>
      </c>
      <c r="I33" s="35">
        <v>143.1</v>
      </c>
    </row>
    <row r="34" spans="1:9" x14ac:dyDescent="0.25">
      <c r="A34" s="25">
        <v>33</v>
      </c>
      <c r="B34" s="7" t="s">
        <v>80</v>
      </c>
      <c r="C34" s="20" t="s">
        <v>9</v>
      </c>
      <c r="D34" s="42" t="s">
        <v>25</v>
      </c>
      <c r="E34" s="19">
        <v>24.1</v>
      </c>
      <c r="F34" s="19">
        <v>21.5</v>
      </c>
      <c r="G34" s="19">
        <v>14.600000000000001</v>
      </c>
      <c r="H34" s="19">
        <v>7.8000000000000007</v>
      </c>
      <c r="I34" s="35">
        <v>68</v>
      </c>
    </row>
    <row r="35" spans="1:9" x14ac:dyDescent="0.25">
      <c r="A35" s="25">
        <v>34</v>
      </c>
      <c r="B35" s="7" t="s">
        <v>81</v>
      </c>
      <c r="C35" s="20" t="s">
        <v>9</v>
      </c>
      <c r="D35" s="42" t="s">
        <v>25</v>
      </c>
      <c r="E35" s="19">
        <v>18.8</v>
      </c>
      <c r="F35" s="19">
        <v>15.2</v>
      </c>
      <c r="G35" s="19">
        <v>9.3000000000000007</v>
      </c>
      <c r="H35" s="19">
        <v>6.1999999999999993</v>
      </c>
      <c r="I35" s="35">
        <v>49.5</v>
      </c>
    </row>
    <row r="36" spans="1:9" x14ac:dyDescent="0.25">
      <c r="A36" s="25">
        <v>35</v>
      </c>
      <c r="B36" s="15" t="s">
        <v>85</v>
      </c>
      <c r="C36" s="6" t="s">
        <v>9</v>
      </c>
      <c r="D36" s="42" t="s">
        <v>25</v>
      </c>
      <c r="E36" s="19">
        <v>13</v>
      </c>
      <c r="F36" s="19">
        <v>11</v>
      </c>
      <c r="G36" s="19">
        <v>8</v>
      </c>
      <c r="H36" s="19">
        <v>0</v>
      </c>
      <c r="I36" s="35">
        <v>32</v>
      </c>
    </row>
    <row r="37" spans="1:9" ht="15.75" x14ac:dyDescent="0.25">
      <c r="A37" s="25">
        <v>36</v>
      </c>
      <c r="B37" s="58" t="s">
        <v>100</v>
      </c>
      <c r="C37" s="2" t="s">
        <v>97</v>
      </c>
      <c r="D37" s="32" t="s">
        <v>25</v>
      </c>
      <c r="E37" s="19">
        <v>93.88000000000001</v>
      </c>
      <c r="F37" s="69">
        <v>55.089999999999996</v>
      </c>
      <c r="G37" s="19">
        <v>29.059999999999995</v>
      </c>
      <c r="H37" s="70">
        <v>14.840000000000002</v>
      </c>
      <c r="I37" s="35">
        <v>192.87</v>
      </c>
    </row>
    <row r="38" spans="1:9" ht="15.75" x14ac:dyDescent="0.25">
      <c r="A38" s="25">
        <v>37</v>
      </c>
      <c r="B38" s="58" t="s">
        <v>101</v>
      </c>
      <c r="C38" s="2" t="s">
        <v>102</v>
      </c>
      <c r="D38" s="32" t="s">
        <v>25</v>
      </c>
      <c r="E38" s="19">
        <v>84</v>
      </c>
      <c r="F38" s="69">
        <v>59.8</v>
      </c>
      <c r="G38" s="19">
        <v>29.299999999999997</v>
      </c>
      <c r="H38" s="70">
        <v>11.16</v>
      </c>
      <c r="I38" s="35">
        <v>184.26000000000002</v>
      </c>
    </row>
    <row r="39" spans="1:9" ht="15.75" x14ac:dyDescent="0.25">
      <c r="A39" s="25">
        <v>38</v>
      </c>
      <c r="B39" s="58" t="s">
        <v>112</v>
      </c>
      <c r="C39" s="2" t="s">
        <v>102</v>
      </c>
      <c r="D39" s="32" t="s">
        <v>25</v>
      </c>
      <c r="E39" s="19">
        <v>80.460000000000008</v>
      </c>
      <c r="F39" s="69">
        <v>53.16</v>
      </c>
      <c r="G39" s="19">
        <v>27.899999999999995</v>
      </c>
      <c r="H39" s="70">
        <v>16.900000000000002</v>
      </c>
      <c r="I39" s="35">
        <v>178.42000000000002</v>
      </c>
    </row>
    <row r="40" spans="1:9" ht="15.75" x14ac:dyDescent="0.25">
      <c r="A40" s="25">
        <v>39</v>
      </c>
      <c r="B40" s="58" t="s">
        <v>113</v>
      </c>
      <c r="C40" s="2" t="s">
        <v>102</v>
      </c>
      <c r="D40" s="32" t="s">
        <v>25</v>
      </c>
      <c r="E40" s="19">
        <v>83.6</v>
      </c>
      <c r="F40" s="69">
        <v>57.690000000000005</v>
      </c>
      <c r="G40" s="19">
        <v>32.549999999999997</v>
      </c>
      <c r="H40" s="70">
        <v>13.979999999999999</v>
      </c>
      <c r="I40" s="35">
        <v>187.81999999999996</v>
      </c>
    </row>
    <row r="41" spans="1:9" ht="15.75" x14ac:dyDescent="0.25">
      <c r="A41" s="25">
        <v>40</v>
      </c>
      <c r="B41" s="58" t="s">
        <v>115</v>
      </c>
      <c r="C41" s="2" t="s">
        <v>102</v>
      </c>
      <c r="D41" s="32" t="s">
        <v>25</v>
      </c>
      <c r="E41" s="19">
        <v>83.28</v>
      </c>
      <c r="F41" s="69">
        <v>51.8</v>
      </c>
      <c r="G41" s="19">
        <v>42.260000000000005</v>
      </c>
      <c r="H41" s="70">
        <v>4.5</v>
      </c>
      <c r="I41" s="35">
        <v>181.83999999999997</v>
      </c>
    </row>
    <row r="42" spans="1:9" ht="15.75" x14ac:dyDescent="0.25">
      <c r="A42" s="25">
        <v>41</v>
      </c>
      <c r="B42" s="58" t="s">
        <v>118</v>
      </c>
      <c r="C42" s="2" t="s">
        <v>102</v>
      </c>
      <c r="D42" s="32" t="s">
        <v>25</v>
      </c>
      <c r="E42" s="19">
        <v>73.960000000000008</v>
      </c>
      <c r="F42" s="69">
        <v>38.100000000000009</v>
      </c>
      <c r="G42" s="19">
        <v>27.900000000000002</v>
      </c>
      <c r="H42" s="70">
        <v>12.3</v>
      </c>
      <c r="I42" s="35">
        <v>152.26000000000002</v>
      </c>
    </row>
    <row r="43" spans="1:9" ht="15.75" x14ac:dyDescent="0.25">
      <c r="A43" s="25">
        <v>42</v>
      </c>
      <c r="B43" s="58" t="s">
        <v>120</v>
      </c>
      <c r="C43" s="2" t="s">
        <v>102</v>
      </c>
      <c r="D43" s="32" t="s">
        <v>25</v>
      </c>
      <c r="E43" s="19">
        <v>89.589999999999989</v>
      </c>
      <c r="F43" s="69">
        <v>73.259999999999991</v>
      </c>
      <c r="G43" s="19">
        <v>51.620000000000012</v>
      </c>
      <c r="H43" s="70">
        <v>8.4000000000000021</v>
      </c>
      <c r="I43" s="35">
        <v>222.86999999999998</v>
      </c>
    </row>
    <row r="44" spans="1:9" ht="15.75" x14ac:dyDescent="0.25">
      <c r="A44" s="25">
        <v>43</v>
      </c>
      <c r="B44" s="58" t="s">
        <v>121</v>
      </c>
      <c r="C44" s="2" t="s">
        <v>122</v>
      </c>
      <c r="D44" s="32" t="s">
        <v>25</v>
      </c>
      <c r="E44" s="19">
        <v>97.95</v>
      </c>
      <c r="F44" s="69">
        <v>70.050000000000011</v>
      </c>
      <c r="G44" s="19">
        <v>26.889999999999997</v>
      </c>
      <c r="H44" s="70">
        <v>15.3</v>
      </c>
      <c r="I44" s="35">
        <v>210.19</v>
      </c>
    </row>
    <row r="45" spans="1:9" ht="15.75" x14ac:dyDescent="0.25">
      <c r="A45" s="25">
        <v>44</v>
      </c>
      <c r="B45" s="59" t="s">
        <v>123</v>
      </c>
      <c r="C45" s="5" t="s">
        <v>124</v>
      </c>
      <c r="D45" s="32" t="s">
        <v>25</v>
      </c>
      <c r="E45" s="19">
        <v>105.48</v>
      </c>
      <c r="F45" s="69">
        <v>74.97</v>
      </c>
      <c r="G45" s="19">
        <v>44.36</v>
      </c>
      <c r="H45" s="70">
        <v>15.499999999999996</v>
      </c>
      <c r="I45" s="35">
        <v>240.31</v>
      </c>
    </row>
    <row r="46" spans="1:9" ht="15.75" x14ac:dyDescent="0.25">
      <c r="A46" s="25">
        <v>45</v>
      </c>
      <c r="B46" s="60" t="s">
        <v>128</v>
      </c>
      <c r="C46" s="5" t="s">
        <v>129</v>
      </c>
      <c r="D46" s="32" t="s">
        <v>25</v>
      </c>
      <c r="E46" s="19">
        <v>93.05</v>
      </c>
      <c r="F46" s="69">
        <v>56.02</v>
      </c>
      <c r="G46" s="19">
        <v>29.380000000000003</v>
      </c>
      <c r="H46" s="70">
        <v>13.06</v>
      </c>
      <c r="I46" s="35">
        <v>191.51</v>
      </c>
    </row>
    <row r="47" spans="1:9" ht="15.75" x14ac:dyDescent="0.25">
      <c r="A47" s="25">
        <v>46</v>
      </c>
      <c r="B47" s="60" t="s">
        <v>130</v>
      </c>
      <c r="C47" s="5" t="s">
        <v>97</v>
      </c>
      <c r="D47" s="32" t="s">
        <v>25</v>
      </c>
      <c r="E47" s="19">
        <v>93.11999999999999</v>
      </c>
      <c r="F47" s="69">
        <v>64.460000000000008</v>
      </c>
      <c r="G47" s="19">
        <v>34.550000000000004</v>
      </c>
      <c r="H47" s="70">
        <v>13.899999999999999</v>
      </c>
      <c r="I47" s="35">
        <v>206.03</v>
      </c>
    </row>
    <row r="48" spans="1:9" ht="15.75" x14ac:dyDescent="0.25">
      <c r="A48" s="25">
        <v>47</v>
      </c>
      <c r="B48" s="60" t="s">
        <v>132</v>
      </c>
      <c r="C48" s="5" t="s">
        <v>102</v>
      </c>
      <c r="D48" s="32" t="s">
        <v>25</v>
      </c>
      <c r="E48" s="19">
        <v>81.36</v>
      </c>
      <c r="F48" s="69">
        <v>57.88</v>
      </c>
      <c r="G48" s="19">
        <v>43.720000000000006</v>
      </c>
      <c r="H48" s="70">
        <v>8.0499999999999989</v>
      </c>
      <c r="I48" s="35">
        <v>191.01000000000002</v>
      </c>
    </row>
    <row r="49" spans="1:11" ht="15.75" x14ac:dyDescent="0.25">
      <c r="A49" s="25">
        <v>48</v>
      </c>
      <c r="B49" s="60" t="s">
        <v>135</v>
      </c>
      <c r="C49" s="5" t="s">
        <v>136</v>
      </c>
      <c r="D49" s="32" t="s">
        <v>25</v>
      </c>
      <c r="E49" s="19">
        <v>88.509999999999991</v>
      </c>
      <c r="F49" s="69">
        <v>43.920000000000009</v>
      </c>
      <c r="G49" s="19">
        <v>33.300000000000011</v>
      </c>
      <c r="H49" s="70">
        <v>14.699999999999998</v>
      </c>
      <c r="I49" s="35">
        <v>180.43</v>
      </c>
    </row>
    <row r="50" spans="1:11" ht="15.75" x14ac:dyDescent="0.25">
      <c r="A50" s="25">
        <v>49</v>
      </c>
      <c r="B50" s="60" t="s">
        <v>139</v>
      </c>
      <c r="C50" s="5" t="s">
        <v>102</v>
      </c>
      <c r="D50" s="32" t="s">
        <v>25</v>
      </c>
      <c r="E50" s="174">
        <v>89.09</v>
      </c>
      <c r="F50" s="175">
        <v>55.370000000000005</v>
      </c>
      <c r="G50" s="174">
        <v>27.500000000000004</v>
      </c>
      <c r="H50" s="176">
        <v>14.800000000000002</v>
      </c>
      <c r="I50" s="177">
        <v>186.76000000000002</v>
      </c>
      <c r="J50" s="126"/>
      <c r="K50" s="126"/>
    </row>
    <row r="51" spans="1:11" ht="15.75" x14ac:dyDescent="0.25">
      <c r="A51" s="25">
        <v>50</v>
      </c>
      <c r="B51" s="60" t="s">
        <v>141</v>
      </c>
      <c r="C51" s="5" t="s">
        <v>102</v>
      </c>
      <c r="D51" s="32" t="s">
        <v>25</v>
      </c>
      <c r="E51" s="19">
        <v>93.03</v>
      </c>
      <c r="F51" s="69">
        <v>60.6</v>
      </c>
      <c r="G51" s="19">
        <v>38.03</v>
      </c>
      <c r="H51" s="70">
        <v>4.5999999999999988</v>
      </c>
      <c r="I51" s="35">
        <v>196.26</v>
      </c>
    </row>
    <row r="52" spans="1:11" ht="15.75" x14ac:dyDescent="0.25">
      <c r="A52" s="25">
        <v>51</v>
      </c>
      <c r="B52" s="60" t="s">
        <v>149</v>
      </c>
      <c r="C52" s="5" t="s">
        <v>150</v>
      </c>
      <c r="D52" s="32" t="s">
        <v>25</v>
      </c>
      <c r="E52" s="19">
        <v>78.039999999999992</v>
      </c>
      <c r="F52" s="69">
        <v>55.6</v>
      </c>
      <c r="G52" s="19">
        <v>38.700000000000003</v>
      </c>
      <c r="H52" s="70">
        <v>18.930000000000003</v>
      </c>
      <c r="I52" s="35">
        <v>191.26999999999998</v>
      </c>
    </row>
    <row r="53" spans="1:11" ht="15.75" x14ac:dyDescent="0.25">
      <c r="A53" s="25">
        <v>52</v>
      </c>
      <c r="B53" s="60" t="s">
        <v>151</v>
      </c>
      <c r="C53" s="5" t="s">
        <v>102</v>
      </c>
      <c r="D53" s="32" t="s">
        <v>25</v>
      </c>
      <c r="E53" s="19">
        <v>75.63000000000001</v>
      </c>
      <c r="F53" s="69">
        <v>55.599999999999994</v>
      </c>
      <c r="G53" s="19">
        <v>45.36</v>
      </c>
      <c r="H53" s="70">
        <v>24.8</v>
      </c>
      <c r="I53" s="35">
        <v>201.39000000000004</v>
      </c>
    </row>
    <row r="54" spans="1:11" ht="15.75" x14ac:dyDescent="0.25">
      <c r="A54" s="25">
        <v>53</v>
      </c>
      <c r="B54" s="60" t="s">
        <v>152</v>
      </c>
      <c r="C54" s="5" t="s">
        <v>102</v>
      </c>
      <c r="D54" s="32" t="s">
        <v>25</v>
      </c>
      <c r="E54" s="19">
        <v>972.2</v>
      </c>
      <c r="F54" s="69">
        <v>579.69000000000005</v>
      </c>
      <c r="G54" s="19">
        <v>401.69</v>
      </c>
      <c r="H54" s="70">
        <v>133.19999999999999</v>
      </c>
      <c r="I54" s="35">
        <v>2086.7800000000002</v>
      </c>
    </row>
    <row r="55" spans="1:11" ht="15.75" x14ac:dyDescent="0.25">
      <c r="A55" s="25">
        <v>54</v>
      </c>
      <c r="B55" s="60" t="s">
        <v>153</v>
      </c>
      <c r="C55" s="5" t="s">
        <v>102</v>
      </c>
      <c r="D55" s="32" t="s">
        <v>25</v>
      </c>
      <c r="E55" s="19">
        <v>115.29999999999998</v>
      </c>
      <c r="F55" s="69">
        <v>61.2</v>
      </c>
      <c r="G55" s="19">
        <v>51.900000000000006</v>
      </c>
      <c r="H55" s="70">
        <v>18</v>
      </c>
      <c r="I55" s="35">
        <v>246.4</v>
      </c>
    </row>
    <row r="56" spans="1:11" ht="15.75" x14ac:dyDescent="0.25">
      <c r="A56" s="25">
        <v>55</v>
      </c>
      <c r="B56" s="60" t="s">
        <v>154</v>
      </c>
      <c r="C56" s="5" t="s">
        <v>102</v>
      </c>
      <c r="D56" s="32" t="s">
        <v>25</v>
      </c>
      <c r="E56" s="19">
        <v>91.4</v>
      </c>
      <c r="F56" s="69">
        <v>53.1</v>
      </c>
      <c r="G56" s="19">
        <v>24.500000000000004</v>
      </c>
      <c r="H56" s="70">
        <v>4.3899999999999997</v>
      </c>
      <c r="I56" s="35">
        <v>173.39</v>
      </c>
    </row>
    <row r="57" spans="1:11" ht="15.75" x14ac:dyDescent="0.25">
      <c r="A57" s="25">
        <v>56</v>
      </c>
      <c r="B57" s="60" t="s">
        <v>155</v>
      </c>
      <c r="C57" s="5" t="s">
        <v>102</v>
      </c>
      <c r="D57" s="32" t="s">
        <v>25</v>
      </c>
      <c r="E57" s="19">
        <v>96.25</v>
      </c>
      <c r="F57" s="69">
        <v>50.9</v>
      </c>
      <c r="G57" s="19">
        <v>40.360000000000007</v>
      </c>
      <c r="H57" s="70">
        <v>15.000000000000002</v>
      </c>
      <c r="I57" s="35">
        <v>202.51000000000002</v>
      </c>
    </row>
    <row r="58" spans="1:11" ht="15.75" x14ac:dyDescent="0.25">
      <c r="A58" s="25">
        <v>57</v>
      </c>
      <c r="B58" s="60" t="s">
        <v>156</v>
      </c>
      <c r="C58" s="5" t="s">
        <v>102</v>
      </c>
      <c r="D58" s="32" t="s">
        <v>25</v>
      </c>
      <c r="E58" s="19">
        <v>110.5</v>
      </c>
      <c r="F58" s="69">
        <v>44.850000000000009</v>
      </c>
      <c r="G58" s="19">
        <v>29.3</v>
      </c>
      <c r="H58" s="70">
        <v>5.2500000000000018</v>
      </c>
      <c r="I58" s="35">
        <v>189.90000000000003</v>
      </c>
    </row>
    <row r="59" spans="1:11" ht="15.75" x14ac:dyDescent="0.25">
      <c r="A59" s="25">
        <v>58</v>
      </c>
      <c r="B59" s="60" t="s">
        <v>157</v>
      </c>
      <c r="C59" s="5" t="s">
        <v>158</v>
      </c>
      <c r="D59" s="32" t="s">
        <v>25</v>
      </c>
      <c r="E59" s="19">
        <v>101.09000000000002</v>
      </c>
      <c r="F59" s="69">
        <v>41.989999999999995</v>
      </c>
      <c r="G59" s="19">
        <v>27.590000000000003</v>
      </c>
      <c r="H59" s="70">
        <v>17.940000000000001</v>
      </c>
      <c r="I59" s="35">
        <v>188.61</v>
      </c>
    </row>
    <row r="60" spans="1:11" ht="15.75" x14ac:dyDescent="0.25">
      <c r="A60" s="25">
        <v>59</v>
      </c>
      <c r="B60" s="60" t="s">
        <v>161</v>
      </c>
      <c r="C60" s="5" t="s">
        <v>102</v>
      </c>
      <c r="D60" s="32" t="s">
        <v>25</v>
      </c>
      <c r="E60" s="19">
        <v>101.89999999999999</v>
      </c>
      <c r="F60" s="69">
        <v>72.200000000000017</v>
      </c>
      <c r="G60" s="19">
        <v>51.499999999999993</v>
      </c>
      <c r="H60" s="70">
        <v>6.8000000000000025</v>
      </c>
      <c r="I60" s="35">
        <v>232.40000000000003</v>
      </c>
    </row>
    <row r="61" spans="1:11" ht="15.75" x14ac:dyDescent="0.25">
      <c r="A61" s="25">
        <v>60</v>
      </c>
      <c r="B61" s="60" t="s">
        <v>162</v>
      </c>
      <c r="C61" s="5" t="s">
        <v>102</v>
      </c>
      <c r="D61" s="32" t="s">
        <v>25</v>
      </c>
      <c r="E61" s="19">
        <v>116.31</v>
      </c>
      <c r="F61" s="69">
        <v>76.400000000000006</v>
      </c>
      <c r="G61" s="19">
        <v>26</v>
      </c>
      <c r="H61" s="70">
        <v>22.799999999999997</v>
      </c>
      <c r="I61" s="35">
        <v>241.51</v>
      </c>
    </row>
    <row r="62" spans="1:11" ht="15.75" x14ac:dyDescent="0.25">
      <c r="A62" s="25">
        <v>61</v>
      </c>
      <c r="B62" s="60" t="s">
        <v>163</v>
      </c>
      <c r="C62" s="5" t="s">
        <v>102</v>
      </c>
      <c r="D62" s="32" t="s">
        <v>25</v>
      </c>
      <c r="E62" s="19">
        <v>113.84</v>
      </c>
      <c r="F62" s="69">
        <v>75.339999999999989</v>
      </c>
      <c r="G62" s="19">
        <v>44.68</v>
      </c>
      <c r="H62" s="70">
        <v>18.199999999999996</v>
      </c>
      <c r="I62" s="35">
        <v>252.06</v>
      </c>
    </row>
    <row r="63" spans="1:11" ht="15.75" x14ac:dyDescent="0.25">
      <c r="A63" s="25">
        <v>62</v>
      </c>
      <c r="B63" s="60" t="s">
        <v>167</v>
      </c>
      <c r="C63" s="5" t="s">
        <v>102</v>
      </c>
      <c r="D63" s="32" t="s">
        <v>25</v>
      </c>
      <c r="E63" s="19">
        <v>87.68</v>
      </c>
      <c r="F63" s="69">
        <v>63.38000000000001</v>
      </c>
      <c r="G63" s="19">
        <v>43.720000000000006</v>
      </c>
      <c r="H63" s="70">
        <v>4.200000000000002</v>
      </c>
      <c r="I63" s="35">
        <v>198.98</v>
      </c>
    </row>
    <row r="64" spans="1:11" ht="15.75" x14ac:dyDescent="0.25">
      <c r="A64" s="25">
        <v>63</v>
      </c>
      <c r="B64" s="60" t="s">
        <v>173</v>
      </c>
      <c r="C64" s="5" t="s">
        <v>99</v>
      </c>
      <c r="D64" s="32" t="s">
        <v>25</v>
      </c>
      <c r="E64" s="19">
        <v>99.06</v>
      </c>
      <c r="F64" s="69">
        <v>57.480000000000004</v>
      </c>
      <c r="G64" s="19">
        <v>31.410000000000007</v>
      </c>
      <c r="H64" s="70">
        <v>15.900000000000002</v>
      </c>
      <c r="I64" s="35">
        <v>203.85000000000002</v>
      </c>
    </row>
    <row r="65" spans="1:11" ht="15.75" x14ac:dyDescent="0.25">
      <c r="A65" s="25">
        <v>64</v>
      </c>
      <c r="B65" s="60" t="s">
        <v>174</v>
      </c>
      <c r="C65" s="5" t="s">
        <v>102</v>
      </c>
      <c r="D65" s="32" t="s">
        <v>25</v>
      </c>
      <c r="E65" s="174">
        <v>88.56</v>
      </c>
      <c r="F65" s="175">
        <v>66.52000000000001</v>
      </c>
      <c r="G65" s="174">
        <v>34.800000000000004</v>
      </c>
      <c r="H65" s="176">
        <v>14.499999999999998</v>
      </c>
      <c r="I65" s="177">
        <v>204.38000000000002</v>
      </c>
      <c r="J65" s="126"/>
      <c r="K65" s="126"/>
    </row>
    <row r="66" spans="1:11" ht="15.75" x14ac:dyDescent="0.25">
      <c r="A66" s="25">
        <v>65</v>
      </c>
      <c r="B66" s="60" t="s">
        <v>177</v>
      </c>
      <c r="C66" s="5" t="s">
        <v>178</v>
      </c>
      <c r="D66" s="32" t="s">
        <v>25</v>
      </c>
      <c r="E66" s="19">
        <v>82</v>
      </c>
      <c r="F66" s="69">
        <v>41.5</v>
      </c>
      <c r="G66" s="19">
        <v>30.3</v>
      </c>
      <c r="H66" s="70">
        <v>13.040000000000003</v>
      </c>
      <c r="I66" s="35">
        <v>166.84</v>
      </c>
    </row>
    <row r="67" spans="1:11" ht="15.75" x14ac:dyDescent="0.25">
      <c r="A67" s="25">
        <v>66</v>
      </c>
      <c r="B67" s="60" t="s">
        <v>192</v>
      </c>
      <c r="C67" s="5" t="s">
        <v>193</v>
      </c>
      <c r="D67" s="32" t="s">
        <v>25</v>
      </c>
      <c r="E67" s="19">
        <v>105.5</v>
      </c>
      <c r="F67" s="69">
        <v>50.000000000000007</v>
      </c>
      <c r="G67" s="19">
        <v>27.1</v>
      </c>
      <c r="H67" s="70">
        <v>14.099999999999998</v>
      </c>
      <c r="I67" s="35">
        <v>196.7</v>
      </c>
    </row>
    <row r="68" spans="1:11" ht="15.75" x14ac:dyDescent="0.25">
      <c r="A68" s="25">
        <v>67</v>
      </c>
      <c r="B68" s="60" t="s">
        <v>196</v>
      </c>
      <c r="C68" s="5" t="s">
        <v>102</v>
      </c>
      <c r="D68" s="32" t="s">
        <v>25</v>
      </c>
      <c r="E68" s="19">
        <v>74.319999999999993</v>
      </c>
      <c r="F68" s="69">
        <v>52.010000000000005</v>
      </c>
      <c r="G68" s="19">
        <v>31.18</v>
      </c>
      <c r="H68" s="70">
        <v>18.079999999999998</v>
      </c>
      <c r="I68" s="35">
        <v>175.58999999999997</v>
      </c>
    </row>
    <row r="69" spans="1:11" s="126" customFormat="1" ht="15.75" x14ac:dyDescent="0.25">
      <c r="A69" s="25">
        <v>68</v>
      </c>
      <c r="B69" s="60" t="s">
        <v>201</v>
      </c>
      <c r="C69" s="5" t="s">
        <v>102</v>
      </c>
      <c r="D69" s="32" t="s">
        <v>25</v>
      </c>
      <c r="E69" s="174">
        <v>94.179999999999993</v>
      </c>
      <c r="F69" s="175">
        <v>54.800000000000004</v>
      </c>
      <c r="G69" s="174">
        <v>33.610000000000007</v>
      </c>
      <c r="H69" s="176">
        <v>15.500000000000002</v>
      </c>
      <c r="I69" s="177">
        <v>198.09</v>
      </c>
    </row>
    <row r="70" spans="1:11" ht="15.75" x14ac:dyDescent="0.25">
      <c r="A70" s="25">
        <v>69</v>
      </c>
      <c r="B70" s="60" t="s">
        <v>202</v>
      </c>
      <c r="C70" s="5" t="s">
        <v>102</v>
      </c>
      <c r="D70" s="32" t="s">
        <v>25</v>
      </c>
      <c r="E70" s="19">
        <v>80.38</v>
      </c>
      <c r="F70" s="69">
        <v>66.890000000000015</v>
      </c>
      <c r="G70" s="19">
        <v>34.230000000000004</v>
      </c>
      <c r="H70" s="70">
        <v>14.099999999999998</v>
      </c>
      <c r="I70" s="35">
        <v>195.6</v>
      </c>
    </row>
    <row r="71" spans="1:11" ht="15.75" x14ac:dyDescent="0.25">
      <c r="A71" s="25">
        <v>70</v>
      </c>
      <c r="B71" s="60" t="s">
        <v>204</v>
      </c>
      <c r="C71" s="5" t="s">
        <v>205</v>
      </c>
      <c r="D71" s="32" t="s">
        <v>25</v>
      </c>
      <c r="E71" s="19">
        <v>96.779999999999987</v>
      </c>
      <c r="F71" s="69">
        <v>39.86</v>
      </c>
      <c r="G71" s="19">
        <v>28.399999999999995</v>
      </c>
      <c r="H71" s="70">
        <v>12.679999999999998</v>
      </c>
      <c r="I71" s="35">
        <v>177.72</v>
      </c>
    </row>
    <row r="72" spans="1:11" ht="15.75" x14ac:dyDescent="0.25">
      <c r="A72" s="25">
        <v>71</v>
      </c>
      <c r="B72" s="60" t="s">
        <v>206</v>
      </c>
      <c r="C72" s="5" t="s">
        <v>207</v>
      </c>
      <c r="D72" s="32" t="s">
        <v>25</v>
      </c>
      <c r="E72" s="19">
        <v>97.4</v>
      </c>
      <c r="F72" s="69">
        <v>26.1</v>
      </c>
      <c r="G72" s="19">
        <v>25.1</v>
      </c>
      <c r="H72" s="70">
        <v>2.8000000000000003</v>
      </c>
      <c r="I72" s="35">
        <v>151.4</v>
      </c>
    </row>
    <row r="73" spans="1:11" ht="15.75" x14ac:dyDescent="0.25">
      <c r="A73" s="25">
        <v>72</v>
      </c>
      <c r="B73" s="60" t="s">
        <v>210</v>
      </c>
      <c r="C73" s="5" t="s">
        <v>211</v>
      </c>
      <c r="D73" s="32" t="s">
        <v>25</v>
      </c>
      <c r="E73" s="19">
        <v>92.5</v>
      </c>
      <c r="F73" s="69">
        <v>54.960000000000008</v>
      </c>
      <c r="G73" s="19">
        <v>30.400000000000002</v>
      </c>
      <c r="H73" s="70">
        <v>16.900000000000002</v>
      </c>
      <c r="I73" s="35">
        <v>194.76000000000002</v>
      </c>
    </row>
    <row r="74" spans="1:11" ht="15.75" x14ac:dyDescent="0.25">
      <c r="A74" s="25">
        <v>73</v>
      </c>
      <c r="B74" s="60" t="s">
        <v>212</v>
      </c>
      <c r="C74" s="5" t="s">
        <v>102</v>
      </c>
      <c r="D74" s="32" t="s">
        <v>25</v>
      </c>
      <c r="E74" s="19">
        <v>87.2</v>
      </c>
      <c r="F74" s="69">
        <v>69.500000000000014</v>
      </c>
      <c r="G74" s="19">
        <v>33.300000000000004</v>
      </c>
      <c r="H74" s="70">
        <v>13.879999999999999</v>
      </c>
      <c r="I74" s="35">
        <v>203.88000000000002</v>
      </c>
    </row>
    <row r="75" spans="1:11" ht="15.75" x14ac:dyDescent="0.25">
      <c r="A75" s="25">
        <v>74</v>
      </c>
      <c r="B75" s="60" t="s">
        <v>215</v>
      </c>
      <c r="C75" s="5" t="s">
        <v>216</v>
      </c>
      <c r="D75" s="32" t="s">
        <v>25</v>
      </c>
      <c r="E75" s="19">
        <v>78.3</v>
      </c>
      <c r="F75" s="69">
        <v>39.36</v>
      </c>
      <c r="G75" s="19">
        <v>29.000000000000004</v>
      </c>
      <c r="H75" s="70">
        <v>16.899999999999999</v>
      </c>
      <c r="I75" s="35">
        <v>163.56</v>
      </c>
    </row>
    <row r="76" spans="1:11" ht="15.75" x14ac:dyDescent="0.25">
      <c r="A76" s="25">
        <v>75</v>
      </c>
      <c r="B76" s="60" t="s">
        <v>217</v>
      </c>
      <c r="C76" s="5" t="s">
        <v>102</v>
      </c>
      <c r="D76" s="32" t="s">
        <v>25</v>
      </c>
      <c r="E76" s="19">
        <v>79.3</v>
      </c>
      <c r="F76" s="69">
        <v>54.2</v>
      </c>
      <c r="G76" s="19">
        <v>25.600000000000005</v>
      </c>
      <c r="H76" s="70">
        <v>4.4799999999999995</v>
      </c>
      <c r="I76" s="35">
        <v>163.57999999999998</v>
      </c>
    </row>
    <row r="77" spans="1:11" ht="15.75" x14ac:dyDescent="0.25">
      <c r="A77" s="25">
        <v>76</v>
      </c>
      <c r="B77" s="60" t="s">
        <v>218</v>
      </c>
      <c r="C77" s="5" t="s">
        <v>102</v>
      </c>
      <c r="D77" s="32" t="s">
        <v>25</v>
      </c>
      <c r="E77" s="19">
        <v>93.75</v>
      </c>
      <c r="F77" s="69">
        <v>62.679999999999993</v>
      </c>
      <c r="G77" s="19">
        <v>41.38</v>
      </c>
      <c r="H77" s="70">
        <v>13.999999999999998</v>
      </c>
      <c r="I77" s="35">
        <v>211.81</v>
      </c>
    </row>
    <row r="78" spans="1:11" ht="15.75" x14ac:dyDescent="0.25">
      <c r="A78" s="25">
        <v>77</v>
      </c>
      <c r="B78" s="60" t="s">
        <v>221</v>
      </c>
      <c r="C78" s="5" t="s">
        <v>102</v>
      </c>
      <c r="D78" s="32" t="s">
        <v>25</v>
      </c>
      <c r="E78" s="19">
        <v>90.5</v>
      </c>
      <c r="F78" s="69">
        <v>43.600000000000009</v>
      </c>
      <c r="G78" s="19">
        <v>27.999999999999996</v>
      </c>
      <c r="H78" s="70">
        <v>21.4</v>
      </c>
      <c r="I78" s="35">
        <v>183.50000000000003</v>
      </c>
    </row>
    <row r="79" spans="1:11" ht="15.75" x14ac:dyDescent="0.25">
      <c r="A79" s="25">
        <v>78</v>
      </c>
      <c r="B79" s="60" t="s">
        <v>224</v>
      </c>
      <c r="C79" s="5" t="s">
        <v>102</v>
      </c>
      <c r="D79" s="32" t="s">
        <v>25</v>
      </c>
      <c r="E79" s="19">
        <v>95.9</v>
      </c>
      <c r="F79" s="69">
        <v>58.1</v>
      </c>
      <c r="G79" s="19">
        <v>34.699999999999989</v>
      </c>
      <c r="H79" s="70">
        <v>9.3500000000000014</v>
      </c>
      <c r="I79" s="35">
        <v>198.04999999999998</v>
      </c>
    </row>
    <row r="80" spans="1:11" ht="15.75" x14ac:dyDescent="0.25">
      <c r="A80" s="25">
        <v>79</v>
      </c>
      <c r="B80" s="60" t="s">
        <v>225</v>
      </c>
      <c r="C80" s="5" t="s">
        <v>226</v>
      </c>
      <c r="D80" s="32" t="s">
        <v>25</v>
      </c>
      <c r="E80" s="19">
        <v>103.6</v>
      </c>
      <c r="F80" s="69">
        <v>50.999999999999993</v>
      </c>
      <c r="G80" s="19">
        <v>32.600000000000009</v>
      </c>
      <c r="H80" s="70">
        <v>18.099999999999998</v>
      </c>
      <c r="I80" s="35">
        <v>205.29999999999998</v>
      </c>
    </row>
    <row r="81" spans="1:9" ht="15.75" x14ac:dyDescent="0.25">
      <c r="A81" s="25">
        <v>80</v>
      </c>
      <c r="B81" s="60" t="s">
        <v>227</v>
      </c>
      <c r="C81" s="5" t="s">
        <v>228</v>
      </c>
      <c r="D81" s="32" t="s">
        <v>25</v>
      </c>
      <c r="E81" s="19">
        <v>99.1</v>
      </c>
      <c r="F81" s="69">
        <v>59.620000000000005</v>
      </c>
      <c r="G81" s="19">
        <v>38</v>
      </c>
      <c r="H81" s="70">
        <v>15.319999999999999</v>
      </c>
      <c r="I81" s="35">
        <v>212.04</v>
      </c>
    </row>
    <row r="82" spans="1:9" ht="15.75" x14ac:dyDescent="0.25">
      <c r="A82" s="25">
        <v>81</v>
      </c>
      <c r="B82" s="60" t="s">
        <v>229</v>
      </c>
      <c r="C82" s="5" t="s">
        <v>230</v>
      </c>
      <c r="D82" s="32" t="s">
        <v>25</v>
      </c>
      <c r="E82" s="19">
        <v>91.960000000000008</v>
      </c>
      <c r="F82" s="69">
        <v>48.24</v>
      </c>
      <c r="G82" s="19">
        <v>33.199999999999989</v>
      </c>
      <c r="H82" s="70">
        <v>3.19</v>
      </c>
      <c r="I82" s="35">
        <v>176.59</v>
      </c>
    </row>
    <row r="83" spans="1:9" ht="15.75" x14ac:dyDescent="0.25">
      <c r="A83" s="25">
        <v>82</v>
      </c>
      <c r="B83" s="60" t="s">
        <v>233</v>
      </c>
      <c r="C83" s="5" t="s">
        <v>234</v>
      </c>
      <c r="D83" s="32" t="s">
        <v>25</v>
      </c>
      <c r="E83" s="19">
        <v>104.70000000000002</v>
      </c>
      <c r="F83" s="69">
        <v>58.59</v>
      </c>
      <c r="G83" s="19">
        <v>33.04999999999999</v>
      </c>
      <c r="H83" s="70">
        <v>10.529999999999998</v>
      </c>
      <c r="I83" s="35">
        <v>206.87</v>
      </c>
    </row>
    <row r="84" spans="1:9" ht="15.75" x14ac:dyDescent="0.25">
      <c r="A84" s="25">
        <v>83</v>
      </c>
      <c r="B84" s="60" t="s">
        <v>237</v>
      </c>
      <c r="C84" s="5" t="s">
        <v>102</v>
      </c>
      <c r="D84" s="32" t="s">
        <v>25</v>
      </c>
      <c r="E84" s="19">
        <v>99.7</v>
      </c>
      <c r="F84" s="69">
        <v>65.399999999999991</v>
      </c>
      <c r="G84" s="19">
        <v>44.78</v>
      </c>
      <c r="H84" s="70">
        <v>14.119999999999997</v>
      </c>
      <c r="I84" s="35">
        <v>224</v>
      </c>
    </row>
    <row r="85" spans="1:9" ht="15.75" x14ac:dyDescent="0.25">
      <c r="A85" s="25">
        <v>84</v>
      </c>
      <c r="B85" s="60" t="s">
        <v>239</v>
      </c>
      <c r="C85" s="5" t="s">
        <v>102</v>
      </c>
      <c r="D85" s="32" t="s">
        <v>25</v>
      </c>
      <c r="E85" s="19">
        <v>18.8</v>
      </c>
      <c r="F85" s="69">
        <v>6.1</v>
      </c>
      <c r="G85" s="19">
        <v>3.28</v>
      </c>
      <c r="H85" s="70">
        <v>1.2</v>
      </c>
      <c r="I85" s="35">
        <v>29.38</v>
      </c>
    </row>
    <row r="86" spans="1:9" ht="15.75" x14ac:dyDescent="0.25">
      <c r="A86" s="25">
        <v>85</v>
      </c>
      <c r="B86" s="60" t="s">
        <v>242</v>
      </c>
      <c r="C86" s="5" t="s">
        <v>102</v>
      </c>
      <c r="D86" s="32" t="s">
        <v>25</v>
      </c>
      <c r="E86" s="19">
        <v>99.899999999999991</v>
      </c>
      <c r="F86" s="69">
        <v>56.500000000000007</v>
      </c>
      <c r="G86" s="19">
        <v>33.499999999999993</v>
      </c>
      <c r="H86" s="70">
        <v>4.7499999999999991</v>
      </c>
      <c r="I86" s="35">
        <v>194.65</v>
      </c>
    </row>
    <row r="87" spans="1:9" ht="15.75" x14ac:dyDescent="0.25">
      <c r="A87" s="25">
        <v>86</v>
      </c>
      <c r="B87" s="60" t="s">
        <v>243</v>
      </c>
      <c r="C87" s="5" t="s">
        <v>102</v>
      </c>
      <c r="D87" s="32" t="s">
        <v>25</v>
      </c>
      <c r="E87" s="19">
        <v>111.72000000000001</v>
      </c>
      <c r="F87" s="69">
        <v>65.34</v>
      </c>
      <c r="G87" s="19">
        <v>28.319999999999997</v>
      </c>
      <c r="H87" s="70">
        <v>8.69</v>
      </c>
      <c r="I87" s="35">
        <v>214.07</v>
      </c>
    </row>
    <row r="88" spans="1:9" ht="15.75" x14ac:dyDescent="0.25">
      <c r="A88" s="25">
        <v>87</v>
      </c>
      <c r="B88" s="60" t="s">
        <v>244</v>
      </c>
      <c r="C88" s="5" t="s">
        <v>102</v>
      </c>
      <c r="D88" s="32" t="s">
        <v>25</v>
      </c>
      <c r="E88" s="19">
        <v>101.49999999999999</v>
      </c>
      <c r="F88" s="69">
        <v>65.599999999999994</v>
      </c>
      <c r="G88" s="19">
        <v>33.500000000000007</v>
      </c>
      <c r="H88" s="70">
        <v>18.5</v>
      </c>
      <c r="I88" s="35">
        <v>219.09999999999997</v>
      </c>
    </row>
    <row r="89" spans="1:9" ht="15.75" x14ac:dyDescent="0.25">
      <c r="A89" s="25">
        <v>88</v>
      </c>
      <c r="B89" s="60" t="s">
        <v>245</v>
      </c>
      <c r="C89" s="5" t="s">
        <v>102</v>
      </c>
      <c r="D89" s="32" t="s">
        <v>25</v>
      </c>
      <c r="E89" s="19">
        <v>96.3</v>
      </c>
      <c r="F89" s="69">
        <v>62.000000000000007</v>
      </c>
      <c r="G89" s="19">
        <v>40.1</v>
      </c>
      <c r="H89" s="70">
        <v>20.799999999999997</v>
      </c>
      <c r="I89" s="35">
        <v>219.2</v>
      </c>
    </row>
    <row r="90" spans="1:9" ht="15.75" x14ac:dyDescent="0.25">
      <c r="A90" s="25">
        <v>89</v>
      </c>
      <c r="B90" s="60" t="s">
        <v>246</v>
      </c>
      <c r="C90" s="5" t="s">
        <v>102</v>
      </c>
      <c r="D90" s="32" t="s">
        <v>25</v>
      </c>
      <c r="E90" s="19">
        <v>102.72</v>
      </c>
      <c r="F90" s="69">
        <v>58.2</v>
      </c>
      <c r="G90" s="19">
        <v>32.999999999999993</v>
      </c>
      <c r="H90" s="70">
        <v>9.0500000000000025</v>
      </c>
      <c r="I90" s="35">
        <v>202.97000000000003</v>
      </c>
    </row>
    <row r="91" spans="1:9" ht="15.75" x14ac:dyDescent="0.25">
      <c r="A91" s="25">
        <v>90</v>
      </c>
      <c r="B91" s="60" t="s">
        <v>247</v>
      </c>
      <c r="C91" s="5" t="s">
        <v>102</v>
      </c>
      <c r="D91" s="32" t="s">
        <v>25</v>
      </c>
      <c r="E91" s="19">
        <v>112.2</v>
      </c>
      <c r="F91" s="69">
        <v>55.2</v>
      </c>
      <c r="G91" s="19">
        <v>28.499999999999996</v>
      </c>
      <c r="H91" s="70">
        <v>8.7500000000000018</v>
      </c>
      <c r="I91" s="35">
        <v>204.65</v>
      </c>
    </row>
    <row r="92" spans="1:9" ht="15.75" x14ac:dyDescent="0.25">
      <c r="A92" s="25">
        <v>91</v>
      </c>
      <c r="B92" s="60" t="s">
        <v>248</v>
      </c>
      <c r="C92" s="5" t="s">
        <v>102</v>
      </c>
      <c r="D92" s="32" t="s">
        <v>25</v>
      </c>
      <c r="E92" s="19">
        <v>84.700000000000017</v>
      </c>
      <c r="F92" s="69">
        <v>68.13</v>
      </c>
      <c r="G92" s="19">
        <v>57.100000000000009</v>
      </c>
      <c r="H92" s="70">
        <v>15.700000000000001</v>
      </c>
      <c r="I92" s="35">
        <v>225.63</v>
      </c>
    </row>
    <row r="93" spans="1:9" ht="15.75" x14ac:dyDescent="0.25">
      <c r="A93" s="25">
        <v>92</v>
      </c>
      <c r="B93" s="60" t="s">
        <v>250</v>
      </c>
      <c r="C93" s="5" t="s">
        <v>102</v>
      </c>
      <c r="D93" s="32" t="s">
        <v>25</v>
      </c>
      <c r="E93" s="19">
        <v>95.299999999999983</v>
      </c>
      <c r="F93" s="69">
        <v>55.000000000000007</v>
      </c>
      <c r="G93" s="19">
        <v>31.900000000000006</v>
      </c>
      <c r="H93" s="70">
        <v>15.900000000000002</v>
      </c>
      <c r="I93" s="35">
        <v>198.1</v>
      </c>
    </row>
    <row r="94" spans="1:9" ht="15.75" x14ac:dyDescent="0.25">
      <c r="A94" s="25">
        <v>93</v>
      </c>
      <c r="B94" s="60" t="s">
        <v>251</v>
      </c>
      <c r="C94" s="5" t="s">
        <v>102</v>
      </c>
      <c r="D94" s="32" t="s">
        <v>25</v>
      </c>
      <c r="E94" s="19">
        <v>37.5</v>
      </c>
      <c r="F94" s="69">
        <v>17.900000000000002</v>
      </c>
      <c r="G94" s="19">
        <v>10.100000000000001</v>
      </c>
      <c r="H94" s="70">
        <v>5.9</v>
      </c>
      <c r="I94" s="35">
        <v>71.400000000000006</v>
      </c>
    </row>
    <row r="95" spans="1:9" ht="15.75" x14ac:dyDescent="0.25">
      <c r="A95" s="25">
        <v>94</v>
      </c>
      <c r="B95" s="60" t="s">
        <v>259</v>
      </c>
      <c r="C95" s="5" t="s">
        <v>102</v>
      </c>
      <c r="D95" s="32" t="s">
        <v>25</v>
      </c>
      <c r="E95" s="19">
        <v>90.9</v>
      </c>
      <c r="F95" s="69">
        <v>52.6</v>
      </c>
      <c r="G95" s="19">
        <v>45</v>
      </c>
      <c r="H95" s="70">
        <v>12.999999999999998</v>
      </c>
      <c r="I95" s="35">
        <v>201.5</v>
      </c>
    </row>
    <row r="96" spans="1:9" ht="15.75" x14ac:dyDescent="0.25">
      <c r="A96" s="25">
        <v>95</v>
      </c>
      <c r="B96" s="60" t="s">
        <v>261</v>
      </c>
      <c r="C96" s="5" t="s">
        <v>102</v>
      </c>
      <c r="D96" s="32" t="s">
        <v>25</v>
      </c>
      <c r="E96" s="19">
        <v>92.300000000000026</v>
      </c>
      <c r="F96" s="69">
        <v>58.3</v>
      </c>
      <c r="G96" s="19">
        <v>28.999999999999996</v>
      </c>
      <c r="H96" s="70">
        <v>18.999999999999996</v>
      </c>
      <c r="I96" s="35">
        <v>198.60000000000002</v>
      </c>
    </row>
    <row r="97" spans="1:9" ht="15.75" x14ac:dyDescent="0.25">
      <c r="A97" s="25">
        <v>96</v>
      </c>
      <c r="B97" s="60" t="s">
        <v>264</v>
      </c>
      <c r="C97" s="5" t="s">
        <v>102</v>
      </c>
      <c r="D97" s="32" t="s">
        <v>25</v>
      </c>
      <c r="E97" s="19">
        <v>98.9</v>
      </c>
      <c r="F97" s="69">
        <v>73.600000000000009</v>
      </c>
      <c r="G97" s="19">
        <v>50.099999999999994</v>
      </c>
      <c r="H97" s="70">
        <v>6.200000000000002</v>
      </c>
      <c r="I97" s="35">
        <v>228.79999999999998</v>
      </c>
    </row>
    <row r="98" spans="1:9" ht="15.75" x14ac:dyDescent="0.25">
      <c r="A98" s="25">
        <v>97</v>
      </c>
      <c r="B98" s="60" t="s">
        <v>265</v>
      </c>
      <c r="C98" s="5" t="s">
        <v>102</v>
      </c>
      <c r="D98" s="32" t="s">
        <v>25</v>
      </c>
      <c r="E98" s="19">
        <v>104.53</v>
      </c>
      <c r="F98" s="69">
        <v>72.900000000000006</v>
      </c>
      <c r="G98" s="19">
        <v>27.700000000000006</v>
      </c>
      <c r="H98" s="70">
        <v>23.7</v>
      </c>
      <c r="I98" s="35">
        <v>228.83</v>
      </c>
    </row>
    <row r="99" spans="1:9" ht="15.75" x14ac:dyDescent="0.25">
      <c r="A99" s="25">
        <v>98</v>
      </c>
      <c r="B99" s="60" t="s">
        <v>266</v>
      </c>
      <c r="C99" s="5" t="s">
        <v>102</v>
      </c>
      <c r="D99" s="32" t="s">
        <v>25</v>
      </c>
      <c r="E99" s="19">
        <v>123.59999999999998</v>
      </c>
      <c r="F99" s="69">
        <v>73.5</v>
      </c>
      <c r="G99" s="19">
        <v>40.9</v>
      </c>
      <c r="H99" s="70">
        <v>15.499999999999998</v>
      </c>
      <c r="I99" s="35">
        <v>253.49999999999997</v>
      </c>
    </row>
    <row r="100" spans="1:9" ht="15.75" x14ac:dyDescent="0.25">
      <c r="A100" s="25">
        <v>99</v>
      </c>
      <c r="B100" s="60" t="s">
        <v>267</v>
      </c>
      <c r="C100" s="5" t="s">
        <v>102</v>
      </c>
      <c r="D100" s="32" t="s">
        <v>25</v>
      </c>
      <c r="E100" s="19">
        <v>143.9</v>
      </c>
      <c r="F100" s="69">
        <v>105.8</v>
      </c>
      <c r="G100" s="19">
        <v>72.8</v>
      </c>
      <c r="H100" s="70">
        <v>25.299999999999997</v>
      </c>
      <c r="I100" s="35">
        <v>347.8</v>
      </c>
    </row>
    <row r="101" spans="1:9" ht="15.75" x14ac:dyDescent="0.25">
      <c r="A101" s="25">
        <v>100</v>
      </c>
      <c r="B101" s="60" t="s">
        <v>269</v>
      </c>
      <c r="C101" s="5" t="s">
        <v>102</v>
      </c>
      <c r="D101" s="32" t="s">
        <v>25</v>
      </c>
      <c r="E101" s="19">
        <v>29.1</v>
      </c>
      <c r="F101" s="69">
        <v>20</v>
      </c>
      <c r="G101" s="19">
        <v>11.7</v>
      </c>
      <c r="H101" s="70">
        <v>4.2</v>
      </c>
      <c r="I101" s="35">
        <v>65</v>
      </c>
    </row>
    <row r="102" spans="1:9" ht="15.75" x14ac:dyDescent="0.25">
      <c r="A102" s="25">
        <v>101</v>
      </c>
      <c r="B102" s="60" t="s">
        <v>270</v>
      </c>
      <c r="C102" s="5" t="s">
        <v>102</v>
      </c>
      <c r="D102" s="32" t="s">
        <v>25</v>
      </c>
      <c r="E102" s="19">
        <v>79</v>
      </c>
      <c r="F102" s="69">
        <v>50.179999999999993</v>
      </c>
      <c r="G102" s="19">
        <v>33.1</v>
      </c>
      <c r="H102" s="70">
        <v>15.500000000000004</v>
      </c>
      <c r="I102" s="35">
        <v>177.78</v>
      </c>
    </row>
    <row r="103" spans="1:9" ht="15.75" x14ac:dyDescent="0.25">
      <c r="A103" s="25">
        <v>102</v>
      </c>
      <c r="B103" s="61" t="s">
        <v>271</v>
      </c>
      <c r="C103" s="5" t="s">
        <v>102</v>
      </c>
      <c r="D103" s="32" t="s">
        <v>25</v>
      </c>
      <c r="E103" s="19">
        <v>81.3</v>
      </c>
      <c r="F103" s="69">
        <v>60.999999999999993</v>
      </c>
      <c r="G103" s="19">
        <v>40</v>
      </c>
      <c r="H103" s="70">
        <v>9.1000000000000014</v>
      </c>
      <c r="I103" s="35">
        <v>191.39999999999998</v>
      </c>
    </row>
    <row r="104" spans="1:9" x14ac:dyDescent="0.25">
      <c r="A104" s="25">
        <v>103</v>
      </c>
      <c r="B104" s="62" t="s">
        <v>272</v>
      </c>
      <c r="C104" s="56" t="s">
        <v>95</v>
      </c>
      <c r="D104" s="42" t="s">
        <v>25</v>
      </c>
      <c r="E104" s="19">
        <v>58.709999999999994</v>
      </c>
      <c r="F104" s="69">
        <v>56.400000000000006</v>
      </c>
      <c r="G104" s="19">
        <v>33.300000000000004</v>
      </c>
      <c r="H104" s="70">
        <v>13.999999999999998</v>
      </c>
      <c r="I104" s="35">
        <v>162.41</v>
      </c>
    </row>
    <row r="105" spans="1:9" x14ac:dyDescent="0.25">
      <c r="A105" s="25">
        <v>104</v>
      </c>
      <c r="B105" s="62" t="s">
        <v>273</v>
      </c>
      <c r="C105" s="56" t="s">
        <v>95</v>
      </c>
      <c r="D105" s="42" t="s">
        <v>25</v>
      </c>
      <c r="E105" s="19">
        <v>71.300000000000011</v>
      </c>
      <c r="F105" s="69">
        <v>36.9</v>
      </c>
      <c r="G105" s="19">
        <v>23.799999999999997</v>
      </c>
      <c r="H105" s="70">
        <v>6.3500000000000014</v>
      </c>
      <c r="I105" s="35">
        <v>138.35</v>
      </c>
    </row>
    <row r="106" spans="1:9" x14ac:dyDescent="0.25">
      <c r="A106" s="25">
        <v>105</v>
      </c>
      <c r="B106" s="63" t="s">
        <v>274</v>
      </c>
      <c r="C106" s="56" t="s">
        <v>95</v>
      </c>
      <c r="D106" s="42" t="s">
        <v>25</v>
      </c>
      <c r="E106" s="19">
        <v>74.499999999999986</v>
      </c>
      <c r="F106" s="69">
        <v>50.900000000000006</v>
      </c>
      <c r="G106" s="19">
        <v>29.399999999999995</v>
      </c>
      <c r="H106" s="70">
        <v>1.46</v>
      </c>
      <c r="I106" s="35">
        <v>156.26</v>
      </c>
    </row>
    <row r="107" spans="1:9" x14ac:dyDescent="0.25">
      <c r="A107" s="25">
        <v>106</v>
      </c>
      <c r="B107" s="64" t="s">
        <v>275</v>
      </c>
      <c r="C107" s="27" t="s">
        <v>95</v>
      </c>
      <c r="D107" s="42" t="s">
        <v>25</v>
      </c>
      <c r="E107" s="19">
        <v>65.3</v>
      </c>
      <c r="F107" s="69">
        <v>47.1</v>
      </c>
      <c r="G107" s="19">
        <v>22.499999999999996</v>
      </c>
      <c r="H107" s="70">
        <v>13.999999999999998</v>
      </c>
      <c r="I107" s="35">
        <v>148.9</v>
      </c>
    </row>
    <row r="108" spans="1:9" x14ac:dyDescent="0.25">
      <c r="A108" s="25">
        <v>107</v>
      </c>
      <c r="B108" s="64" t="s">
        <v>276</v>
      </c>
      <c r="C108" s="27" t="s">
        <v>95</v>
      </c>
      <c r="D108" s="42" t="s">
        <v>25</v>
      </c>
      <c r="E108" s="19">
        <v>74.100000000000009</v>
      </c>
      <c r="F108" s="69">
        <v>44.6</v>
      </c>
      <c r="G108" s="19">
        <v>22.799999999999997</v>
      </c>
      <c r="H108" s="70">
        <v>13.6</v>
      </c>
      <c r="I108" s="35">
        <v>155.1</v>
      </c>
    </row>
    <row r="109" spans="1:9" x14ac:dyDescent="0.25">
      <c r="A109" s="25">
        <v>108</v>
      </c>
      <c r="B109" s="64" t="s">
        <v>278</v>
      </c>
      <c r="C109" s="27" t="s">
        <v>95</v>
      </c>
      <c r="D109" s="42" t="s">
        <v>25</v>
      </c>
      <c r="E109" s="19">
        <v>57.29999999999999</v>
      </c>
      <c r="F109" s="69">
        <v>31.400000000000002</v>
      </c>
      <c r="G109" s="19">
        <v>20.599999999999998</v>
      </c>
      <c r="H109" s="70">
        <v>10.799999999999999</v>
      </c>
      <c r="I109" s="35">
        <v>120.09999999999998</v>
      </c>
    </row>
    <row r="110" spans="1:9" x14ac:dyDescent="0.25">
      <c r="A110" s="25">
        <v>109</v>
      </c>
      <c r="B110" s="64" t="s">
        <v>282</v>
      </c>
      <c r="C110" s="27" t="s">
        <v>95</v>
      </c>
      <c r="D110" s="42" t="s">
        <v>25</v>
      </c>
      <c r="E110" s="19">
        <v>63.500000000000007</v>
      </c>
      <c r="F110" s="69">
        <v>39.800000000000004</v>
      </c>
      <c r="G110" s="19">
        <v>34.5</v>
      </c>
      <c r="H110" s="70">
        <v>0.79999999999999993</v>
      </c>
      <c r="I110" s="35">
        <v>138.60000000000002</v>
      </c>
    </row>
    <row r="111" spans="1:9" x14ac:dyDescent="0.25">
      <c r="A111" s="25">
        <v>110</v>
      </c>
      <c r="B111" s="65" t="s">
        <v>284</v>
      </c>
      <c r="C111" s="27" t="s">
        <v>95</v>
      </c>
      <c r="D111" s="42" t="s">
        <v>25</v>
      </c>
      <c r="E111" s="19">
        <v>53.499999999999993</v>
      </c>
      <c r="F111" s="69">
        <v>39.9</v>
      </c>
      <c r="G111" s="19">
        <v>27.4</v>
      </c>
      <c r="H111" s="70">
        <v>13.5</v>
      </c>
      <c r="I111" s="35">
        <v>134.29999999999998</v>
      </c>
    </row>
    <row r="112" spans="1:9" x14ac:dyDescent="0.25">
      <c r="A112" s="25">
        <v>111</v>
      </c>
      <c r="B112" s="64" t="s">
        <v>285</v>
      </c>
      <c r="C112" s="27" t="s">
        <v>95</v>
      </c>
      <c r="D112" s="42" t="s">
        <v>25</v>
      </c>
      <c r="E112" s="19">
        <v>54.2</v>
      </c>
      <c r="F112" s="69">
        <v>35.4</v>
      </c>
      <c r="G112" s="19">
        <v>19.399999999999999</v>
      </c>
      <c r="H112" s="70">
        <v>9</v>
      </c>
      <c r="I112" s="35">
        <v>118</v>
      </c>
    </row>
    <row r="113" spans="1:9" x14ac:dyDescent="0.25">
      <c r="A113" s="25">
        <v>112</v>
      </c>
      <c r="B113" s="66" t="s">
        <v>286</v>
      </c>
      <c r="C113" s="27" t="s">
        <v>95</v>
      </c>
      <c r="D113" s="42" t="s">
        <v>25</v>
      </c>
      <c r="E113" s="19">
        <v>22.5</v>
      </c>
      <c r="F113" s="69">
        <v>11.6</v>
      </c>
      <c r="G113" s="19">
        <v>7.4</v>
      </c>
      <c r="H113" s="70">
        <v>4.2</v>
      </c>
      <c r="I113" s="35">
        <v>45.7</v>
      </c>
    </row>
    <row r="114" spans="1:9" x14ac:dyDescent="0.25">
      <c r="A114" s="25">
        <v>113</v>
      </c>
      <c r="B114" s="67" t="s">
        <v>287</v>
      </c>
      <c r="C114" s="27" t="s">
        <v>95</v>
      </c>
      <c r="D114" s="42" t="s">
        <v>25</v>
      </c>
      <c r="E114" s="19">
        <v>13.3</v>
      </c>
      <c r="F114" s="69">
        <v>11.3</v>
      </c>
      <c r="G114" s="19">
        <v>6.5</v>
      </c>
      <c r="H114" s="70">
        <v>3.3</v>
      </c>
      <c r="I114" s="35">
        <v>34.4</v>
      </c>
    </row>
    <row r="115" spans="1:9" x14ac:dyDescent="0.25">
      <c r="A115" s="25">
        <v>114</v>
      </c>
      <c r="B115" s="67" t="s">
        <v>288</v>
      </c>
      <c r="C115" s="27" t="s">
        <v>95</v>
      </c>
      <c r="D115" s="42" t="s">
        <v>25</v>
      </c>
      <c r="E115" s="19">
        <v>17.7</v>
      </c>
      <c r="F115" s="69">
        <v>14.3</v>
      </c>
      <c r="G115" s="19">
        <v>9.8000000000000007</v>
      </c>
      <c r="H115" s="70">
        <v>0.4</v>
      </c>
      <c r="I115" s="35">
        <v>42.199999999999996</v>
      </c>
    </row>
    <row r="116" spans="1:9" x14ac:dyDescent="0.25">
      <c r="A116" s="25">
        <v>115</v>
      </c>
      <c r="B116" s="67" t="s">
        <v>290</v>
      </c>
      <c r="C116" s="27" t="s">
        <v>95</v>
      </c>
      <c r="D116" s="42" t="s">
        <v>25</v>
      </c>
      <c r="E116" s="19">
        <v>23.8</v>
      </c>
      <c r="F116" s="69">
        <v>14.1</v>
      </c>
      <c r="G116" s="19">
        <v>5.4</v>
      </c>
      <c r="H116" s="70">
        <v>0.2</v>
      </c>
      <c r="I116" s="35">
        <v>43.5</v>
      </c>
    </row>
    <row r="117" spans="1:9" x14ac:dyDescent="0.25">
      <c r="A117" s="25">
        <v>116</v>
      </c>
      <c r="B117" s="67" t="s">
        <v>295</v>
      </c>
      <c r="C117" s="57" t="s">
        <v>292</v>
      </c>
      <c r="D117" s="42" t="s">
        <v>25</v>
      </c>
      <c r="E117" s="19">
        <v>8</v>
      </c>
      <c r="F117" s="69">
        <v>10</v>
      </c>
      <c r="G117" s="19">
        <v>5</v>
      </c>
      <c r="H117" s="70">
        <v>2</v>
      </c>
      <c r="I117" s="35">
        <v>25</v>
      </c>
    </row>
    <row r="118" spans="1:9" x14ac:dyDescent="0.25">
      <c r="A118" s="25">
        <v>117</v>
      </c>
      <c r="B118" s="67" t="s">
        <v>296</v>
      </c>
      <c r="C118" s="57" t="s">
        <v>292</v>
      </c>
      <c r="D118" s="42" t="s">
        <v>25</v>
      </c>
      <c r="E118" s="19">
        <v>13</v>
      </c>
      <c r="F118" s="69">
        <v>5</v>
      </c>
      <c r="G118" s="19">
        <v>3</v>
      </c>
      <c r="H118" s="70">
        <v>0</v>
      </c>
      <c r="I118" s="35">
        <v>21</v>
      </c>
    </row>
    <row r="119" spans="1:9" x14ac:dyDescent="0.25">
      <c r="A119" s="25">
        <v>118</v>
      </c>
      <c r="B119" s="67" t="s">
        <v>297</v>
      </c>
      <c r="C119" s="57" t="s">
        <v>292</v>
      </c>
      <c r="D119" s="42" t="s">
        <v>25</v>
      </c>
      <c r="E119" s="19">
        <v>15</v>
      </c>
      <c r="F119" s="69">
        <v>9</v>
      </c>
      <c r="G119" s="19">
        <v>3</v>
      </c>
      <c r="H119" s="70">
        <v>0</v>
      </c>
      <c r="I119" s="35">
        <v>27</v>
      </c>
    </row>
    <row r="120" spans="1:9" x14ac:dyDescent="0.25">
      <c r="A120" s="25">
        <v>119</v>
      </c>
      <c r="B120" s="67" t="s">
        <v>300</v>
      </c>
      <c r="C120" s="57" t="s">
        <v>292</v>
      </c>
      <c r="D120" s="42" t="s">
        <v>25</v>
      </c>
      <c r="E120" s="19">
        <v>10</v>
      </c>
      <c r="F120" s="69">
        <v>8</v>
      </c>
      <c r="G120" s="19">
        <v>5</v>
      </c>
      <c r="H120" s="70">
        <v>3</v>
      </c>
      <c r="I120" s="35">
        <v>26</v>
      </c>
    </row>
    <row r="121" spans="1:9" x14ac:dyDescent="0.25">
      <c r="A121" s="25">
        <v>120</v>
      </c>
      <c r="B121" s="67" t="s">
        <v>301</v>
      </c>
      <c r="C121" s="57" t="s">
        <v>292</v>
      </c>
      <c r="D121" s="42" t="s">
        <v>25</v>
      </c>
      <c r="E121" s="19">
        <v>13</v>
      </c>
      <c r="F121" s="69">
        <v>9</v>
      </c>
      <c r="G121" s="19">
        <v>4</v>
      </c>
      <c r="H121" s="70">
        <v>2</v>
      </c>
      <c r="I121" s="35">
        <v>28</v>
      </c>
    </row>
    <row r="122" spans="1:9" x14ac:dyDescent="0.25">
      <c r="A122" s="25">
        <v>121</v>
      </c>
      <c r="B122" s="67" t="s">
        <v>302</v>
      </c>
      <c r="C122" s="57" t="s">
        <v>292</v>
      </c>
      <c r="D122" s="42" t="s">
        <v>25</v>
      </c>
      <c r="E122" s="19">
        <v>10</v>
      </c>
      <c r="F122" s="69">
        <v>5</v>
      </c>
      <c r="G122" s="19">
        <v>3</v>
      </c>
      <c r="H122" s="70">
        <v>2</v>
      </c>
      <c r="I122" s="35">
        <v>20</v>
      </c>
    </row>
    <row r="123" spans="1:9" x14ac:dyDescent="0.25">
      <c r="A123" s="25">
        <v>122</v>
      </c>
      <c r="B123" s="67" t="s">
        <v>303</v>
      </c>
      <c r="C123" s="68" t="s">
        <v>292</v>
      </c>
      <c r="D123" s="16" t="s">
        <v>25</v>
      </c>
      <c r="E123" s="19">
        <v>3</v>
      </c>
      <c r="F123" s="69">
        <v>4.5</v>
      </c>
      <c r="G123" s="19">
        <v>2</v>
      </c>
      <c r="H123" s="70">
        <v>1</v>
      </c>
      <c r="I123" s="35">
        <v>10.5</v>
      </c>
    </row>
    <row r="124" spans="1:9" ht="15.75" x14ac:dyDescent="0.25">
      <c r="A124" s="25">
        <v>123</v>
      </c>
      <c r="B124" s="74" t="s">
        <v>309</v>
      </c>
      <c r="C124" s="2" t="s">
        <v>307</v>
      </c>
      <c r="D124" s="32" t="s">
        <v>25</v>
      </c>
      <c r="E124" s="19">
        <v>95.9</v>
      </c>
      <c r="F124" s="19">
        <v>43.2</v>
      </c>
      <c r="G124" s="19">
        <v>31.099999999999994</v>
      </c>
      <c r="H124" s="19">
        <v>14.800000000000002</v>
      </c>
      <c r="I124" s="35">
        <v>185.00000000000003</v>
      </c>
    </row>
    <row r="125" spans="1:9" ht="15.75" x14ac:dyDescent="0.25">
      <c r="A125" s="25">
        <v>124</v>
      </c>
      <c r="B125" s="74" t="s">
        <v>311</v>
      </c>
      <c r="C125" s="2" t="s">
        <v>307</v>
      </c>
      <c r="D125" s="32" t="s">
        <v>25</v>
      </c>
      <c r="E125" s="19">
        <v>92.6</v>
      </c>
      <c r="F125" s="19">
        <v>54.54</v>
      </c>
      <c r="G125" s="19">
        <v>38.6</v>
      </c>
      <c r="H125" s="19">
        <v>15.000000000000002</v>
      </c>
      <c r="I125" s="35">
        <v>200.73999999999998</v>
      </c>
    </row>
    <row r="126" spans="1:9" ht="15.75" x14ac:dyDescent="0.25">
      <c r="A126" s="25">
        <v>125</v>
      </c>
      <c r="B126" s="74" t="s">
        <v>314</v>
      </c>
      <c r="C126" s="2" t="s">
        <v>307</v>
      </c>
      <c r="D126" s="72" t="s">
        <v>25</v>
      </c>
      <c r="E126" s="19">
        <v>91.7</v>
      </c>
      <c r="F126" s="19">
        <v>38.099999999999994</v>
      </c>
      <c r="G126" s="19">
        <v>18.399999999999999</v>
      </c>
      <c r="H126" s="19">
        <v>4.7</v>
      </c>
      <c r="I126" s="35">
        <v>152.9</v>
      </c>
    </row>
    <row r="127" spans="1:9" ht="15.75" x14ac:dyDescent="0.25">
      <c r="A127" s="25">
        <v>126</v>
      </c>
      <c r="B127" s="74" t="s">
        <v>315</v>
      </c>
      <c r="C127" s="2" t="s">
        <v>307</v>
      </c>
      <c r="D127" s="46" t="s">
        <v>25</v>
      </c>
      <c r="E127" s="19">
        <v>88.8</v>
      </c>
      <c r="F127" s="19">
        <v>54.199999999999989</v>
      </c>
      <c r="G127" s="19">
        <v>32.700000000000003</v>
      </c>
      <c r="H127" s="19">
        <v>19.2</v>
      </c>
      <c r="I127" s="35">
        <v>194.89999999999998</v>
      </c>
    </row>
    <row r="128" spans="1:9" ht="15.75" x14ac:dyDescent="0.25">
      <c r="A128" s="25">
        <v>127</v>
      </c>
      <c r="B128" s="74" t="s">
        <v>317</v>
      </c>
      <c r="C128" s="2" t="s">
        <v>307</v>
      </c>
      <c r="D128" s="72" t="s">
        <v>25</v>
      </c>
      <c r="E128" s="19">
        <v>78.8</v>
      </c>
      <c r="F128" s="19">
        <v>41.699999999999996</v>
      </c>
      <c r="G128" s="19">
        <v>33.100000000000009</v>
      </c>
      <c r="H128" s="19">
        <v>24.1</v>
      </c>
      <c r="I128" s="35">
        <v>177.70000000000002</v>
      </c>
    </row>
    <row r="129" spans="1:9" ht="15.75" x14ac:dyDescent="0.25">
      <c r="A129" s="25">
        <v>128</v>
      </c>
      <c r="B129" s="74" t="s">
        <v>319</v>
      </c>
      <c r="C129" s="2" t="s">
        <v>307</v>
      </c>
      <c r="D129" s="72" t="s">
        <v>25</v>
      </c>
      <c r="E129" s="19">
        <v>89.6</v>
      </c>
      <c r="F129" s="19">
        <v>37.199999999999996</v>
      </c>
      <c r="G129" s="19">
        <v>26.599999999999998</v>
      </c>
      <c r="H129" s="19">
        <v>19.899999999999999</v>
      </c>
      <c r="I129" s="35">
        <v>173.29999999999998</v>
      </c>
    </row>
    <row r="130" spans="1:9" ht="15.75" x14ac:dyDescent="0.25">
      <c r="A130" s="25">
        <v>129</v>
      </c>
      <c r="B130" s="74" t="s">
        <v>320</v>
      </c>
      <c r="C130" s="2" t="s">
        <v>307</v>
      </c>
      <c r="D130" s="72" t="s">
        <v>25</v>
      </c>
      <c r="E130" s="19">
        <v>85.699999999999989</v>
      </c>
      <c r="F130" s="19">
        <v>51.000000000000007</v>
      </c>
      <c r="G130" s="19">
        <v>31.299999999999997</v>
      </c>
      <c r="H130" s="19">
        <v>19.799999999999997</v>
      </c>
      <c r="I130" s="35">
        <v>187.8</v>
      </c>
    </row>
    <row r="131" spans="1:9" ht="15.75" x14ac:dyDescent="0.25">
      <c r="A131" s="25">
        <v>130</v>
      </c>
      <c r="B131" s="74" t="s">
        <v>322</v>
      </c>
      <c r="C131" s="2" t="s">
        <v>307</v>
      </c>
      <c r="D131" s="32" t="s">
        <v>25</v>
      </c>
      <c r="E131" s="19">
        <v>94.7</v>
      </c>
      <c r="F131" s="19">
        <v>51.500000000000014</v>
      </c>
      <c r="G131" s="19">
        <v>32.000000000000007</v>
      </c>
      <c r="H131" s="19">
        <v>15.100000000000001</v>
      </c>
      <c r="I131" s="35">
        <v>193.3</v>
      </c>
    </row>
    <row r="132" spans="1:9" ht="15.75" x14ac:dyDescent="0.25">
      <c r="A132" s="25">
        <v>131</v>
      </c>
      <c r="B132" s="74" t="s">
        <v>323</v>
      </c>
      <c r="C132" s="2" t="s">
        <v>307</v>
      </c>
      <c r="D132" s="32" t="s">
        <v>25</v>
      </c>
      <c r="E132" s="19">
        <v>94.7</v>
      </c>
      <c r="F132" s="19">
        <v>42.8</v>
      </c>
      <c r="G132" s="19">
        <v>33.200000000000003</v>
      </c>
      <c r="H132" s="19">
        <v>16.100000000000001</v>
      </c>
      <c r="I132" s="35">
        <v>186.79999999999998</v>
      </c>
    </row>
    <row r="133" spans="1:9" ht="15.75" x14ac:dyDescent="0.25">
      <c r="A133" s="25">
        <v>132</v>
      </c>
      <c r="B133" s="74" t="s">
        <v>325</v>
      </c>
      <c r="C133" s="43" t="s">
        <v>326</v>
      </c>
      <c r="D133" s="72" t="s">
        <v>25</v>
      </c>
      <c r="E133" s="19">
        <v>93.8</v>
      </c>
      <c r="F133" s="19">
        <v>51.5</v>
      </c>
      <c r="G133" s="19">
        <v>26.500000000000007</v>
      </c>
      <c r="H133" s="19">
        <v>15.600000000000003</v>
      </c>
      <c r="I133" s="35">
        <v>187.4</v>
      </c>
    </row>
    <row r="134" spans="1:9" ht="30" x14ac:dyDescent="0.25">
      <c r="A134" s="25">
        <v>133</v>
      </c>
      <c r="B134" s="76" t="s">
        <v>329</v>
      </c>
      <c r="C134" s="73" t="s">
        <v>328</v>
      </c>
      <c r="D134" s="42" t="s">
        <v>25</v>
      </c>
      <c r="E134" s="19">
        <v>68</v>
      </c>
      <c r="F134" s="19">
        <v>31.5</v>
      </c>
      <c r="G134" s="19">
        <v>24.099999999999998</v>
      </c>
      <c r="H134" s="19">
        <v>10.799999999999999</v>
      </c>
      <c r="I134" s="35">
        <v>134.4</v>
      </c>
    </row>
    <row r="135" spans="1:9" ht="30" x14ac:dyDescent="0.25">
      <c r="A135" s="25">
        <v>134</v>
      </c>
      <c r="B135" s="79" t="s">
        <v>333</v>
      </c>
      <c r="C135" s="73" t="s">
        <v>328</v>
      </c>
      <c r="D135" s="42" t="s">
        <v>25</v>
      </c>
      <c r="E135" s="19">
        <v>7</v>
      </c>
      <c r="F135" s="19">
        <v>3</v>
      </c>
      <c r="G135" s="19">
        <v>2</v>
      </c>
      <c r="H135" s="19">
        <v>1</v>
      </c>
      <c r="I135" s="35">
        <v>13</v>
      </c>
    </row>
    <row r="136" spans="1:9" ht="15.75" x14ac:dyDescent="0.25">
      <c r="A136" s="25">
        <v>135</v>
      </c>
      <c r="B136" s="60" t="s">
        <v>368</v>
      </c>
      <c r="C136" s="2" t="s">
        <v>367</v>
      </c>
      <c r="D136" s="32" t="s">
        <v>25</v>
      </c>
      <c r="E136" s="19">
        <v>83.169999999999987</v>
      </c>
      <c r="F136" s="19">
        <v>39.9</v>
      </c>
      <c r="G136" s="19">
        <v>32.700000000000003</v>
      </c>
      <c r="H136" s="19">
        <v>15.000000000000002</v>
      </c>
      <c r="I136" s="35">
        <v>170.76999999999998</v>
      </c>
    </row>
    <row r="137" spans="1:9" ht="15.75" x14ac:dyDescent="0.25">
      <c r="A137" s="25">
        <v>136</v>
      </c>
      <c r="B137" s="60" t="s">
        <v>370</v>
      </c>
      <c r="C137" s="2" t="s">
        <v>367</v>
      </c>
      <c r="D137" s="32" t="s">
        <v>25</v>
      </c>
      <c r="E137" s="19">
        <v>92.94</v>
      </c>
      <c r="F137" s="19">
        <v>71.899999999999991</v>
      </c>
      <c r="G137" s="19">
        <v>26.900000000000002</v>
      </c>
      <c r="H137" s="19">
        <v>9.85</v>
      </c>
      <c r="I137" s="35">
        <v>201.58999999999997</v>
      </c>
    </row>
    <row r="138" spans="1:9" ht="15.75" x14ac:dyDescent="0.25">
      <c r="A138" s="25">
        <v>137</v>
      </c>
      <c r="B138" s="86" t="s">
        <v>371</v>
      </c>
      <c r="C138" s="2" t="s">
        <v>367</v>
      </c>
      <c r="D138" s="32" t="s">
        <v>25</v>
      </c>
      <c r="E138" s="19">
        <v>18.600000000000001</v>
      </c>
      <c r="F138" s="19">
        <v>11.2</v>
      </c>
      <c r="G138" s="19">
        <v>7.8000000000000007</v>
      </c>
      <c r="H138" s="19">
        <v>3.4</v>
      </c>
      <c r="I138" s="35">
        <v>41</v>
      </c>
    </row>
    <row r="139" spans="1:9" ht="15.75" x14ac:dyDescent="0.25">
      <c r="A139" s="25">
        <v>138</v>
      </c>
      <c r="B139" s="59" t="s">
        <v>374</v>
      </c>
      <c r="C139" s="2" t="s">
        <v>367</v>
      </c>
      <c r="D139" s="32" t="s">
        <v>25</v>
      </c>
      <c r="E139" s="19">
        <v>91.57</v>
      </c>
      <c r="F139" s="19">
        <v>68.599999999999994</v>
      </c>
      <c r="G139" s="19">
        <v>47.099999999999994</v>
      </c>
      <c r="H139" s="19">
        <v>12.3</v>
      </c>
      <c r="I139" s="35">
        <v>219.57</v>
      </c>
    </row>
    <row r="140" spans="1:9" ht="15.75" x14ac:dyDescent="0.25">
      <c r="A140" s="25">
        <v>139</v>
      </c>
      <c r="B140" s="59" t="s">
        <v>378</v>
      </c>
      <c r="C140" s="2" t="s">
        <v>367</v>
      </c>
      <c r="D140" s="32" t="s">
        <v>25</v>
      </c>
      <c r="E140" s="19">
        <v>90.180000000000021</v>
      </c>
      <c r="F140" s="19">
        <v>64.199999999999989</v>
      </c>
      <c r="G140" s="19">
        <v>52.6</v>
      </c>
      <c r="H140" s="19">
        <v>25.749999999999996</v>
      </c>
      <c r="I140" s="35">
        <v>232.73</v>
      </c>
    </row>
    <row r="141" spans="1:9" ht="15.75" x14ac:dyDescent="0.25">
      <c r="A141" s="25">
        <v>140</v>
      </c>
      <c r="B141" s="60" t="s">
        <v>379</v>
      </c>
      <c r="C141" s="2" t="s">
        <v>367</v>
      </c>
      <c r="D141" s="32" t="s">
        <v>25</v>
      </c>
      <c r="E141" s="19">
        <v>97.219999999999985</v>
      </c>
      <c r="F141" s="19">
        <v>63.599999999999994</v>
      </c>
      <c r="G141" s="19">
        <v>41.2</v>
      </c>
      <c r="H141" s="19">
        <v>13.799999999999999</v>
      </c>
      <c r="I141" s="35">
        <v>215.82</v>
      </c>
    </row>
    <row r="142" spans="1:9" ht="15.75" x14ac:dyDescent="0.25">
      <c r="A142" s="25">
        <v>141</v>
      </c>
      <c r="B142" s="60" t="s">
        <v>380</v>
      </c>
      <c r="C142" s="2" t="s">
        <v>367</v>
      </c>
      <c r="D142" s="32" t="s">
        <v>25</v>
      </c>
      <c r="E142" s="19">
        <v>87.38000000000001</v>
      </c>
      <c r="F142" s="19">
        <v>42.7</v>
      </c>
      <c r="G142" s="19">
        <v>26.5</v>
      </c>
      <c r="H142" s="19">
        <v>20.400000000000002</v>
      </c>
      <c r="I142" s="35">
        <v>176.98000000000002</v>
      </c>
    </row>
    <row r="143" spans="1:9" ht="15.75" x14ac:dyDescent="0.25">
      <c r="A143" s="25">
        <v>142</v>
      </c>
      <c r="B143" s="58" t="s">
        <v>382</v>
      </c>
      <c r="C143" s="2" t="s">
        <v>367</v>
      </c>
      <c r="D143" s="32" t="s">
        <v>25</v>
      </c>
      <c r="E143" s="19">
        <v>40.199999999999996</v>
      </c>
      <c r="F143" s="19">
        <v>24.6</v>
      </c>
      <c r="G143" s="19">
        <v>18.8</v>
      </c>
      <c r="H143" s="19">
        <v>6.1</v>
      </c>
      <c r="I143" s="35">
        <v>89.699999999999989</v>
      </c>
    </row>
    <row r="144" spans="1:9" ht="15.75" x14ac:dyDescent="0.25">
      <c r="A144" s="25">
        <v>143</v>
      </c>
      <c r="B144" s="59" t="s">
        <v>384</v>
      </c>
      <c r="C144" s="2" t="s">
        <v>367</v>
      </c>
      <c r="D144" s="32" t="s">
        <v>25</v>
      </c>
      <c r="E144" s="19">
        <v>96.449999999999989</v>
      </c>
      <c r="F144" s="19">
        <v>82.6</v>
      </c>
      <c r="G144" s="19">
        <v>56.000000000000014</v>
      </c>
      <c r="H144" s="19">
        <v>14.700000000000001</v>
      </c>
      <c r="I144" s="35">
        <v>249.75</v>
      </c>
    </row>
    <row r="145" spans="1:9" ht="15.75" x14ac:dyDescent="0.25">
      <c r="A145" s="25">
        <v>144</v>
      </c>
      <c r="B145" s="59" t="s">
        <v>386</v>
      </c>
      <c r="C145" s="2" t="s">
        <v>367</v>
      </c>
      <c r="D145" s="32" t="s">
        <v>25</v>
      </c>
      <c r="E145" s="19">
        <v>96.580000000000013</v>
      </c>
      <c r="F145" s="19">
        <v>55.199999999999996</v>
      </c>
      <c r="G145" s="19">
        <v>48.000000000000007</v>
      </c>
      <c r="H145" s="19">
        <v>23.900000000000002</v>
      </c>
      <c r="I145" s="35">
        <v>223.68</v>
      </c>
    </row>
    <row r="146" spans="1:9" ht="15.75" x14ac:dyDescent="0.25">
      <c r="A146" s="25">
        <v>145</v>
      </c>
      <c r="B146" s="59" t="s">
        <v>388</v>
      </c>
      <c r="C146" s="2" t="s">
        <v>367</v>
      </c>
      <c r="D146" s="32" t="s">
        <v>25</v>
      </c>
      <c r="E146" s="19">
        <v>71.47</v>
      </c>
      <c r="F146" s="19">
        <v>50.900000000000006</v>
      </c>
      <c r="G146" s="19">
        <v>31.900000000000002</v>
      </c>
      <c r="H146" s="19">
        <v>16.470000000000002</v>
      </c>
      <c r="I146" s="35">
        <v>170.74</v>
      </c>
    </row>
    <row r="147" spans="1:9" ht="15.75" x14ac:dyDescent="0.25">
      <c r="A147" s="25">
        <v>146</v>
      </c>
      <c r="B147" s="74" t="s">
        <v>389</v>
      </c>
      <c r="C147" s="2" t="s">
        <v>367</v>
      </c>
      <c r="D147" s="32" t="s">
        <v>25</v>
      </c>
      <c r="E147" s="19">
        <v>81.31</v>
      </c>
      <c r="F147" s="19">
        <v>62.9</v>
      </c>
      <c r="G147" s="19">
        <v>42.9</v>
      </c>
      <c r="H147" s="19">
        <v>9.2000000000000028</v>
      </c>
      <c r="I147" s="35">
        <v>196.31</v>
      </c>
    </row>
    <row r="148" spans="1:9" ht="15.75" x14ac:dyDescent="0.25">
      <c r="A148" s="25">
        <v>147</v>
      </c>
      <c r="B148" s="74" t="s">
        <v>390</v>
      </c>
      <c r="C148" s="2" t="s">
        <v>367</v>
      </c>
      <c r="D148" s="32" t="s">
        <v>25</v>
      </c>
      <c r="E148" s="19">
        <v>21.4</v>
      </c>
      <c r="F148" s="19">
        <v>11.2</v>
      </c>
      <c r="G148" s="19">
        <v>7.98</v>
      </c>
      <c r="H148" s="19">
        <v>2.94</v>
      </c>
      <c r="I148" s="35">
        <v>43.519999999999996</v>
      </c>
    </row>
    <row r="149" spans="1:9" ht="15.75" x14ac:dyDescent="0.25">
      <c r="A149" s="25">
        <v>148</v>
      </c>
      <c r="B149" s="58" t="s">
        <v>391</v>
      </c>
      <c r="C149" s="2" t="s">
        <v>367</v>
      </c>
      <c r="D149" s="32" t="s">
        <v>25</v>
      </c>
      <c r="E149" s="19">
        <v>74.39</v>
      </c>
      <c r="F149" s="19">
        <v>63.6</v>
      </c>
      <c r="G149" s="19">
        <v>41.699999999999996</v>
      </c>
      <c r="H149" s="19">
        <v>16.019999999999996</v>
      </c>
      <c r="I149" s="35">
        <v>195.70999999999998</v>
      </c>
    </row>
    <row r="150" spans="1:9" ht="15.75" x14ac:dyDescent="0.25">
      <c r="A150" s="25">
        <v>149</v>
      </c>
      <c r="B150" s="58" t="s">
        <v>392</v>
      </c>
      <c r="C150" s="2" t="s">
        <v>367</v>
      </c>
      <c r="D150" s="32" t="s">
        <v>25</v>
      </c>
      <c r="E150" s="19">
        <v>95.84</v>
      </c>
      <c r="F150" s="19">
        <v>46.5</v>
      </c>
      <c r="G150" s="19">
        <v>29.099999999999991</v>
      </c>
      <c r="H150" s="19">
        <v>6.3499999999999988</v>
      </c>
      <c r="I150" s="35">
        <v>177.79</v>
      </c>
    </row>
    <row r="151" spans="1:9" ht="15.75" x14ac:dyDescent="0.25">
      <c r="A151" s="25">
        <v>150</v>
      </c>
      <c r="B151" s="58" t="s">
        <v>393</v>
      </c>
      <c r="C151" s="2" t="s">
        <v>367</v>
      </c>
      <c r="D151" s="32" t="s">
        <v>25</v>
      </c>
      <c r="E151" s="19">
        <v>90.850000000000009</v>
      </c>
      <c r="F151" s="19">
        <v>63.600000000000009</v>
      </c>
      <c r="G151" s="19">
        <v>34.499999999999993</v>
      </c>
      <c r="H151" s="19">
        <v>8.5299999999999994</v>
      </c>
      <c r="I151" s="35">
        <v>197.48000000000002</v>
      </c>
    </row>
    <row r="152" spans="1:9" ht="15.75" x14ac:dyDescent="0.25">
      <c r="A152" s="25">
        <v>151</v>
      </c>
      <c r="B152" s="58" t="s">
        <v>394</v>
      </c>
      <c r="C152" s="2" t="s">
        <v>367</v>
      </c>
      <c r="D152" s="32" t="s">
        <v>25</v>
      </c>
      <c r="E152" s="19">
        <v>25.6</v>
      </c>
      <c r="F152" s="19">
        <v>8.1999999999999993</v>
      </c>
      <c r="G152" s="19">
        <v>5.0999999999999996</v>
      </c>
      <c r="H152" s="19">
        <v>2.34</v>
      </c>
      <c r="I152" s="35">
        <v>41.239999999999995</v>
      </c>
    </row>
    <row r="153" spans="1:9" ht="15.75" x14ac:dyDescent="0.25">
      <c r="A153" s="25">
        <v>152</v>
      </c>
      <c r="B153" s="59" t="s">
        <v>396</v>
      </c>
      <c r="C153" s="2" t="s">
        <v>367</v>
      </c>
      <c r="D153" s="32" t="s">
        <v>25</v>
      </c>
      <c r="E153" s="19">
        <v>82.419999999999987</v>
      </c>
      <c r="F153" s="19">
        <v>60.5</v>
      </c>
      <c r="G153" s="19">
        <v>35.4</v>
      </c>
      <c r="H153" s="19">
        <v>13.899999999999999</v>
      </c>
      <c r="I153" s="35">
        <v>192.22</v>
      </c>
    </row>
    <row r="154" spans="1:9" ht="15.75" x14ac:dyDescent="0.25">
      <c r="A154" s="25">
        <v>153</v>
      </c>
      <c r="B154" s="59" t="s">
        <v>397</v>
      </c>
      <c r="C154" s="2" t="s">
        <v>367</v>
      </c>
      <c r="D154" s="32" t="s">
        <v>25</v>
      </c>
      <c r="E154" s="19">
        <v>94.27000000000001</v>
      </c>
      <c r="F154" s="19">
        <v>57.1</v>
      </c>
      <c r="G154" s="19">
        <v>25.899999999999995</v>
      </c>
      <c r="H154" s="19">
        <v>15.199999999999998</v>
      </c>
      <c r="I154" s="35">
        <v>192.47</v>
      </c>
    </row>
    <row r="155" spans="1:9" ht="15.75" x14ac:dyDescent="0.25">
      <c r="A155" s="25">
        <v>154</v>
      </c>
      <c r="B155" s="59" t="s">
        <v>398</v>
      </c>
      <c r="C155" s="2" t="s">
        <v>367</v>
      </c>
      <c r="D155" s="32" t="s">
        <v>25</v>
      </c>
      <c r="E155" s="19">
        <v>77.340000000000018</v>
      </c>
      <c r="F155" s="19">
        <v>49.1</v>
      </c>
      <c r="G155" s="19">
        <v>35.799999999999997</v>
      </c>
      <c r="H155" s="19">
        <v>14.799999999999997</v>
      </c>
      <c r="I155" s="35">
        <v>177.04000000000002</v>
      </c>
    </row>
    <row r="156" spans="1:9" ht="15.75" x14ac:dyDescent="0.25">
      <c r="A156" s="25">
        <v>155</v>
      </c>
      <c r="B156" s="59" t="s">
        <v>399</v>
      </c>
      <c r="C156" s="2" t="s">
        <v>367</v>
      </c>
      <c r="D156" s="32" t="s">
        <v>25</v>
      </c>
      <c r="E156" s="19">
        <v>25.45</v>
      </c>
      <c r="F156" s="19">
        <v>12.2</v>
      </c>
      <c r="G156" s="19">
        <v>5.4</v>
      </c>
      <c r="H156" s="19">
        <v>2</v>
      </c>
      <c r="I156" s="35">
        <v>45.05</v>
      </c>
    </row>
    <row r="157" spans="1:9" ht="15.75" x14ac:dyDescent="0.25">
      <c r="A157" s="25">
        <v>156</v>
      </c>
      <c r="B157" s="59" t="s">
        <v>400</v>
      </c>
      <c r="C157" s="2" t="s">
        <v>367</v>
      </c>
      <c r="D157" s="32" t="s">
        <v>25</v>
      </c>
      <c r="E157" s="19">
        <v>12.6</v>
      </c>
      <c r="F157" s="19">
        <v>5.6</v>
      </c>
      <c r="G157" s="19">
        <v>4.2</v>
      </c>
      <c r="H157" s="19">
        <v>1.1000000000000001</v>
      </c>
      <c r="I157" s="35">
        <v>23.5</v>
      </c>
    </row>
    <row r="158" spans="1:9" ht="15.75" x14ac:dyDescent="0.25">
      <c r="A158" s="25">
        <v>157</v>
      </c>
      <c r="B158" s="59" t="s">
        <v>401</v>
      </c>
      <c r="C158" s="2" t="s">
        <v>367</v>
      </c>
      <c r="D158" s="32" t="s">
        <v>25</v>
      </c>
      <c r="E158" s="19">
        <v>16.600000000000001</v>
      </c>
      <c r="F158" s="19">
        <v>7.6</v>
      </c>
      <c r="G158" s="19">
        <v>4.2</v>
      </c>
      <c r="H158" s="19">
        <v>1.3</v>
      </c>
      <c r="I158" s="35">
        <v>29.700000000000003</v>
      </c>
    </row>
    <row r="159" spans="1:9" ht="15.75" x14ac:dyDescent="0.25">
      <c r="A159" s="25">
        <v>158</v>
      </c>
      <c r="B159" s="59" t="s">
        <v>402</v>
      </c>
      <c r="C159" s="2" t="s">
        <v>367</v>
      </c>
      <c r="D159" s="32" t="s">
        <v>25</v>
      </c>
      <c r="E159" s="19">
        <v>15.3</v>
      </c>
      <c r="F159" s="19">
        <v>6.6</v>
      </c>
      <c r="G159" s="19">
        <v>5.2</v>
      </c>
      <c r="H159" s="19">
        <v>1</v>
      </c>
      <c r="I159" s="35">
        <v>28.099999999999998</v>
      </c>
    </row>
    <row r="160" spans="1:9" x14ac:dyDescent="0.25">
      <c r="A160" s="25">
        <v>159</v>
      </c>
      <c r="B160" s="76" t="s">
        <v>404</v>
      </c>
      <c r="C160" s="41" t="s">
        <v>405</v>
      </c>
      <c r="D160" s="42" t="s">
        <v>25</v>
      </c>
      <c r="E160" s="19">
        <v>50.339999999999996</v>
      </c>
      <c r="F160" s="19">
        <v>37</v>
      </c>
      <c r="G160" s="19">
        <v>26.6</v>
      </c>
      <c r="H160" s="19">
        <v>12.499999999999998</v>
      </c>
      <c r="I160" s="35">
        <v>126.44</v>
      </c>
    </row>
    <row r="161" spans="1:9" x14ac:dyDescent="0.25">
      <c r="A161" s="25">
        <v>160</v>
      </c>
      <c r="B161" s="77" t="s">
        <v>406</v>
      </c>
      <c r="C161" s="8" t="s">
        <v>405</v>
      </c>
      <c r="D161" s="42" t="s">
        <v>25</v>
      </c>
      <c r="E161" s="19">
        <v>49.830000000000005</v>
      </c>
      <c r="F161" s="19">
        <v>40.9</v>
      </c>
      <c r="G161" s="19">
        <v>32.900000000000006</v>
      </c>
      <c r="H161" s="19">
        <v>10.55</v>
      </c>
      <c r="I161" s="35">
        <v>134.18</v>
      </c>
    </row>
    <row r="162" spans="1:9" x14ac:dyDescent="0.25">
      <c r="A162" s="25">
        <v>161</v>
      </c>
      <c r="B162" s="87" t="s">
        <v>408</v>
      </c>
      <c r="C162" s="84" t="s">
        <v>405</v>
      </c>
      <c r="D162" s="42" t="s">
        <v>25</v>
      </c>
      <c r="E162" s="19">
        <v>39.269999999999996</v>
      </c>
      <c r="F162" s="19">
        <v>31.9</v>
      </c>
      <c r="G162" s="19">
        <v>12.4</v>
      </c>
      <c r="H162" s="19">
        <v>6.4</v>
      </c>
      <c r="I162" s="35">
        <v>89.97</v>
      </c>
    </row>
    <row r="163" spans="1:9" x14ac:dyDescent="0.25">
      <c r="A163" s="25">
        <v>162</v>
      </c>
      <c r="B163" s="87" t="s">
        <v>409</v>
      </c>
      <c r="C163" s="84" t="s">
        <v>405</v>
      </c>
      <c r="D163" s="42" t="s">
        <v>25</v>
      </c>
      <c r="E163" s="19">
        <v>30.23</v>
      </c>
      <c r="F163" s="19">
        <v>20.8</v>
      </c>
      <c r="G163" s="19">
        <v>14.4</v>
      </c>
      <c r="H163" s="19">
        <v>6.8</v>
      </c>
      <c r="I163" s="35">
        <v>72.23</v>
      </c>
    </row>
    <row r="164" spans="1:9" x14ac:dyDescent="0.25">
      <c r="A164" s="25">
        <v>163</v>
      </c>
      <c r="B164" s="87" t="s">
        <v>411</v>
      </c>
      <c r="C164" s="84" t="s">
        <v>405</v>
      </c>
      <c r="D164" s="42" t="s">
        <v>25</v>
      </c>
      <c r="E164" s="19">
        <v>27.96</v>
      </c>
      <c r="F164" s="19">
        <v>24.5</v>
      </c>
      <c r="G164" s="19">
        <v>12.6</v>
      </c>
      <c r="H164" s="19">
        <v>7.2</v>
      </c>
      <c r="I164" s="35">
        <v>72.260000000000005</v>
      </c>
    </row>
    <row r="165" spans="1:9" x14ac:dyDescent="0.25">
      <c r="A165" s="25">
        <v>164</v>
      </c>
      <c r="B165" s="77" t="s">
        <v>412</v>
      </c>
      <c r="C165" s="11" t="s">
        <v>405</v>
      </c>
      <c r="D165" s="42" t="s">
        <v>25</v>
      </c>
      <c r="E165" s="19">
        <v>36.519999999999996</v>
      </c>
      <c r="F165" s="19">
        <v>33.1</v>
      </c>
      <c r="G165" s="19">
        <v>20</v>
      </c>
      <c r="H165" s="19">
        <v>1.6</v>
      </c>
      <c r="I165" s="35">
        <v>91.22</v>
      </c>
    </row>
    <row r="166" spans="1:9" x14ac:dyDescent="0.25">
      <c r="A166" s="25">
        <v>165</v>
      </c>
      <c r="B166" s="75" t="s">
        <v>415</v>
      </c>
      <c r="C166" s="28" t="s">
        <v>405</v>
      </c>
      <c r="D166" s="42" t="s">
        <v>25</v>
      </c>
      <c r="E166" s="19">
        <v>17.07</v>
      </c>
      <c r="F166" s="19">
        <v>21.2</v>
      </c>
      <c r="G166" s="19">
        <v>11.6</v>
      </c>
      <c r="H166" s="19">
        <v>4.4000000000000004</v>
      </c>
      <c r="I166" s="35">
        <v>54.269999999999996</v>
      </c>
    </row>
    <row r="167" spans="1:9" x14ac:dyDescent="0.25">
      <c r="A167" s="25">
        <v>166</v>
      </c>
      <c r="B167" s="79" t="s">
        <v>418</v>
      </c>
      <c r="C167" s="28" t="s">
        <v>405</v>
      </c>
      <c r="D167" s="42" t="s">
        <v>25</v>
      </c>
      <c r="E167" s="19">
        <v>16.21</v>
      </c>
      <c r="F167" s="19">
        <v>15.5</v>
      </c>
      <c r="G167" s="19">
        <v>9.8000000000000007</v>
      </c>
      <c r="H167" s="19">
        <v>0.4</v>
      </c>
      <c r="I167" s="35">
        <v>41.910000000000004</v>
      </c>
    </row>
    <row r="168" spans="1:9" x14ac:dyDescent="0.25">
      <c r="A168" s="25">
        <v>167</v>
      </c>
      <c r="B168" s="79" t="s">
        <v>419</v>
      </c>
      <c r="C168" s="28" t="s">
        <v>405</v>
      </c>
      <c r="D168" s="42" t="s">
        <v>25</v>
      </c>
      <c r="E168" s="19">
        <v>11.77</v>
      </c>
      <c r="F168" s="19">
        <v>15.6</v>
      </c>
      <c r="G168" s="19">
        <v>8.3000000000000007</v>
      </c>
      <c r="H168" s="19">
        <v>3.2</v>
      </c>
      <c r="I168" s="35">
        <v>38.870000000000005</v>
      </c>
    </row>
    <row r="169" spans="1:9" ht="15.75" x14ac:dyDescent="0.25">
      <c r="A169" s="25">
        <v>168</v>
      </c>
      <c r="B169" s="55" t="s">
        <v>424</v>
      </c>
      <c r="C169" s="38" t="s">
        <v>423</v>
      </c>
      <c r="D169" s="46" t="s">
        <v>25</v>
      </c>
      <c r="E169" s="19">
        <v>68.610000000000014</v>
      </c>
      <c r="F169" s="19">
        <v>51.100000000000009</v>
      </c>
      <c r="G169" s="19">
        <v>22.399999999999995</v>
      </c>
      <c r="H169" s="19">
        <v>12.125</v>
      </c>
      <c r="I169" s="35">
        <v>154.23500000000001</v>
      </c>
    </row>
    <row r="170" spans="1:9" ht="15.75" x14ac:dyDescent="0.25">
      <c r="A170" s="25">
        <v>169</v>
      </c>
      <c r="B170" s="88" t="s">
        <v>426</v>
      </c>
      <c r="C170" s="38" t="s">
        <v>423</v>
      </c>
      <c r="D170" s="46" t="s">
        <v>25</v>
      </c>
      <c r="E170" s="19">
        <v>88.46</v>
      </c>
      <c r="F170" s="19">
        <v>49.400000000000006</v>
      </c>
      <c r="G170" s="19">
        <v>19.799999999999997</v>
      </c>
      <c r="H170" s="19">
        <v>7.7799999999999985</v>
      </c>
      <c r="I170" s="35">
        <v>165.44000000000003</v>
      </c>
    </row>
    <row r="171" spans="1:9" ht="15.75" x14ac:dyDescent="0.25">
      <c r="A171" s="25">
        <v>170</v>
      </c>
      <c r="B171" s="88" t="s">
        <v>427</v>
      </c>
      <c r="C171" s="38" t="s">
        <v>423</v>
      </c>
      <c r="D171" s="46" t="s">
        <v>25</v>
      </c>
      <c r="E171" s="19">
        <v>87.460000000000022</v>
      </c>
      <c r="F171" s="19">
        <v>50.800000000000004</v>
      </c>
      <c r="G171" s="19">
        <v>27.499999999999996</v>
      </c>
      <c r="H171" s="19">
        <v>7.3999999999999995</v>
      </c>
      <c r="I171" s="35">
        <v>173.16000000000003</v>
      </c>
    </row>
    <row r="172" spans="1:9" ht="15.75" x14ac:dyDescent="0.25">
      <c r="A172" s="25">
        <v>171</v>
      </c>
      <c r="B172" s="55" t="s">
        <v>428</v>
      </c>
      <c r="C172" s="38" t="s">
        <v>423</v>
      </c>
      <c r="D172" s="46" t="s">
        <v>25</v>
      </c>
      <c r="E172" s="19">
        <v>94.96</v>
      </c>
      <c r="F172" s="19">
        <v>46.8</v>
      </c>
      <c r="G172" s="19">
        <v>31.699999999999992</v>
      </c>
      <c r="H172" s="19">
        <v>12.3</v>
      </c>
      <c r="I172" s="35">
        <v>185.76</v>
      </c>
    </row>
    <row r="173" spans="1:9" ht="15.75" x14ac:dyDescent="0.25">
      <c r="A173" s="25">
        <v>172</v>
      </c>
      <c r="B173" s="3" t="s">
        <v>430</v>
      </c>
      <c r="C173" s="38" t="s">
        <v>423</v>
      </c>
      <c r="D173" s="32" t="s">
        <v>25</v>
      </c>
      <c r="E173" s="19">
        <v>83.66</v>
      </c>
      <c r="F173" s="19">
        <v>34</v>
      </c>
      <c r="G173" s="19">
        <v>37</v>
      </c>
      <c r="H173" s="19">
        <v>13.999999999999998</v>
      </c>
      <c r="I173" s="35">
        <v>168.66</v>
      </c>
    </row>
    <row r="174" spans="1:9" ht="15.75" x14ac:dyDescent="0.25">
      <c r="A174" s="25">
        <v>173</v>
      </c>
      <c r="B174" s="2" t="s">
        <v>433</v>
      </c>
      <c r="C174" s="38" t="s">
        <v>423</v>
      </c>
      <c r="D174" s="32" t="s">
        <v>25</v>
      </c>
      <c r="E174" s="19">
        <v>78.67</v>
      </c>
      <c r="F174" s="19">
        <v>43.4</v>
      </c>
      <c r="G174" s="19">
        <v>30.700000000000003</v>
      </c>
      <c r="H174" s="19">
        <v>25.000000000000004</v>
      </c>
      <c r="I174" s="35">
        <v>177.76999999999998</v>
      </c>
    </row>
    <row r="175" spans="1:9" ht="15.75" x14ac:dyDescent="0.25">
      <c r="A175" s="25">
        <v>174</v>
      </c>
      <c r="B175" s="3" t="s">
        <v>436</v>
      </c>
      <c r="C175" s="38" t="s">
        <v>423</v>
      </c>
      <c r="D175" s="32" t="s">
        <v>25</v>
      </c>
      <c r="E175" s="19">
        <v>78.09</v>
      </c>
      <c r="F175" s="19">
        <v>55.800000000000004</v>
      </c>
      <c r="G175" s="19">
        <v>27.8</v>
      </c>
      <c r="H175" s="19">
        <v>14.75</v>
      </c>
      <c r="I175" s="35">
        <v>176.44000000000003</v>
      </c>
    </row>
    <row r="176" spans="1:9" ht="15.75" x14ac:dyDescent="0.25">
      <c r="A176" s="25">
        <v>175</v>
      </c>
      <c r="B176" s="55" t="s">
        <v>438</v>
      </c>
      <c r="C176" s="38" t="s">
        <v>423</v>
      </c>
      <c r="D176" s="46" t="s">
        <v>25</v>
      </c>
      <c r="E176" s="19">
        <v>75.88000000000001</v>
      </c>
      <c r="F176" s="19">
        <v>46.8</v>
      </c>
      <c r="G176" s="19">
        <v>20.299999999999997</v>
      </c>
      <c r="H176" s="19">
        <v>14.8</v>
      </c>
      <c r="I176" s="35">
        <v>157.78000000000003</v>
      </c>
    </row>
    <row r="177" spans="1:9" ht="15.75" x14ac:dyDescent="0.25">
      <c r="A177" s="25">
        <v>176</v>
      </c>
      <c r="B177" s="43" t="s">
        <v>439</v>
      </c>
      <c r="C177" s="38" t="s">
        <v>423</v>
      </c>
      <c r="D177" s="46" t="s">
        <v>25</v>
      </c>
      <c r="E177" s="19">
        <v>82.98</v>
      </c>
      <c r="F177" s="19">
        <v>32.900000000000006</v>
      </c>
      <c r="G177" s="19">
        <v>16.7</v>
      </c>
      <c r="H177" s="19">
        <v>3.9500000000000006</v>
      </c>
      <c r="I177" s="35">
        <v>136.53</v>
      </c>
    </row>
    <row r="178" spans="1:9" ht="15.75" x14ac:dyDescent="0.25">
      <c r="A178" s="25">
        <v>177</v>
      </c>
      <c r="B178" s="43" t="s">
        <v>440</v>
      </c>
      <c r="C178" s="38" t="s">
        <v>423</v>
      </c>
      <c r="D178" s="46" t="s">
        <v>441</v>
      </c>
      <c r="E178" s="19">
        <v>84.57</v>
      </c>
      <c r="F178" s="19">
        <v>55.400000000000006</v>
      </c>
      <c r="G178" s="19">
        <v>24.299999999999997</v>
      </c>
      <c r="H178" s="19">
        <v>16.240000000000002</v>
      </c>
      <c r="I178" s="35">
        <v>180.51</v>
      </c>
    </row>
    <row r="179" spans="1:9" ht="15.75" x14ac:dyDescent="0.25">
      <c r="A179" s="25">
        <v>178</v>
      </c>
      <c r="B179" s="89" t="s">
        <v>443</v>
      </c>
      <c r="C179" s="38" t="s">
        <v>423</v>
      </c>
      <c r="D179" s="32" t="s">
        <v>25</v>
      </c>
      <c r="E179" s="19">
        <v>6.9</v>
      </c>
      <c r="F179" s="19">
        <v>3.2</v>
      </c>
      <c r="G179" s="19">
        <v>4.2</v>
      </c>
      <c r="H179" s="19">
        <v>1.0900000000000001</v>
      </c>
      <c r="I179" s="35">
        <v>15.39</v>
      </c>
    </row>
    <row r="180" spans="1:9" ht="15.75" x14ac:dyDescent="0.25">
      <c r="A180" s="25">
        <v>179</v>
      </c>
      <c r="B180" s="89" t="s">
        <v>444</v>
      </c>
      <c r="C180" s="38" t="s">
        <v>423</v>
      </c>
      <c r="D180" s="32" t="s">
        <v>25</v>
      </c>
      <c r="E180" s="19">
        <v>17.3</v>
      </c>
      <c r="F180" s="19">
        <v>7.2</v>
      </c>
      <c r="G180" s="19">
        <v>3.1</v>
      </c>
      <c r="H180" s="19">
        <v>1.1000000000000001</v>
      </c>
      <c r="I180" s="35">
        <v>28.700000000000003</v>
      </c>
    </row>
    <row r="181" spans="1:9" ht="15.75" x14ac:dyDescent="0.25">
      <c r="A181" s="25">
        <v>180</v>
      </c>
      <c r="B181" s="7" t="s">
        <v>445</v>
      </c>
      <c r="C181" s="38" t="s">
        <v>423</v>
      </c>
      <c r="D181" s="42" t="s">
        <v>25</v>
      </c>
      <c r="E181" s="19">
        <v>60.780000000000008</v>
      </c>
      <c r="F181" s="19">
        <v>49.4</v>
      </c>
      <c r="G181" s="19">
        <v>30.599999999999998</v>
      </c>
      <c r="H181" s="19">
        <v>10.36</v>
      </c>
      <c r="I181" s="35">
        <v>151.13999999999999</v>
      </c>
    </row>
    <row r="182" spans="1:9" x14ac:dyDescent="0.25">
      <c r="A182" s="25">
        <v>181</v>
      </c>
      <c r="B182" s="8" t="s">
        <v>447</v>
      </c>
      <c r="C182" s="41" t="s">
        <v>448</v>
      </c>
      <c r="D182" s="42" t="s">
        <v>25</v>
      </c>
      <c r="E182" s="19">
        <v>46.78</v>
      </c>
      <c r="F182" s="19">
        <v>24.8</v>
      </c>
      <c r="G182" s="19">
        <v>19</v>
      </c>
      <c r="H182" s="19">
        <v>9.1999999999999993</v>
      </c>
      <c r="I182" s="35">
        <v>99.78</v>
      </c>
    </row>
    <row r="183" spans="1:9" ht="15.75" x14ac:dyDescent="0.25">
      <c r="A183" s="25">
        <v>182</v>
      </c>
      <c r="B183" s="4" t="s">
        <v>450</v>
      </c>
      <c r="C183" s="2" t="s">
        <v>451</v>
      </c>
      <c r="D183" s="32" t="s">
        <v>25</v>
      </c>
      <c r="E183" s="19">
        <v>17.899999999999999</v>
      </c>
      <c r="F183" s="19">
        <v>10.199999999999999</v>
      </c>
      <c r="G183" s="19">
        <v>7.5</v>
      </c>
      <c r="H183" s="19">
        <v>2.99</v>
      </c>
      <c r="I183" s="35">
        <v>38.589999999999996</v>
      </c>
    </row>
    <row r="184" spans="1:9" ht="15.75" x14ac:dyDescent="0.25">
      <c r="A184" s="25">
        <v>183</v>
      </c>
      <c r="B184" s="2" t="s">
        <v>452</v>
      </c>
      <c r="C184" s="2" t="s">
        <v>451</v>
      </c>
      <c r="D184" s="32" t="s">
        <v>25</v>
      </c>
      <c r="E184" s="19">
        <v>92.37</v>
      </c>
      <c r="F184" s="19">
        <v>52.97999999999999</v>
      </c>
      <c r="G184" s="19">
        <v>42.2</v>
      </c>
      <c r="H184" s="19">
        <v>16.920000000000002</v>
      </c>
      <c r="I184" s="35">
        <v>204.47000000000003</v>
      </c>
    </row>
    <row r="185" spans="1:9" ht="15.75" x14ac:dyDescent="0.25">
      <c r="A185" s="25">
        <v>184</v>
      </c>
      <c r="B185" s="4" t="s">
        <v>453</v>
      </c>
      <c r="C185" s="2" t="s">
        <v>451</v>
      </c>
      <c r="D185" s="32" t="s">
        <v>25</v>
      </c>
      <c r="E185" s="19">
        <v>82.570000000000007</v>
      </c>
      <c r="F185" s="19">
        <v>44.7</v>
      </c>
      <c r="G185" s="19">
        <v>28.460000000000004</v>
      </c>
      <c r="H185" s="19">
        <v>8.02</v>
      </c>
      <c r="I185" s="35">
        <v>163.75000000000003</v>
      </c>
    </row>
    <row r="186" spans="1:9" ht="15.75" x14ac:dyDescent="0.25">
      <c r="A186" s="25">
        <v>185</v>
      </c>
      <c r="B186" s="38" t="s">
        <v>454</v>
      </c>
      <c r="C186" s="2" t="s">
        <v>451</v>
      </c>
      <c r="D186" s="32" t="s">
        <v>25</v>
      </c>
      <c r="E186" s="19">
        <v>87.13</v>
      </c>
      <c r="F186" s="19">
        <v>39.300000000000004</v>
      </c>
      <c r="G186" s="19">
        <v>27.5</v>
      </c>
      <c r="H186" s="19">
        <v>7.9999999999999991</v>
      </c>
      <c r="I186" s="35">
        <v>161.93</v>
      </c>
    </row>
    <row r="187" spans="1:9" ht="15.75" x14ac:dyDescent="0.25">
      <c r="A187" s="25">
        <v>186</v>
      </c>
      <c r="B187" s="38" t="s">
        <v>455</v>
      </c>
      <c r="C187" s="2" t="s">
        <v>451</v>
      </c>
      <c r="D187" s="32" t="s">
        <v>25</v>
      </c>
      <c r="E187" s="19">
        <v>86.049999999999983</v>
      </c>
      <c r="F187" s="19">
        <v>51.050000000000004</v>
      </c>
      <c r="G187" s="19">
        <v>29.700000000000006</v>
      </c>
      <c r="H187" s="19">
        <v>11.100000000000003</v>
      </c>
      <c r="I187" s="35">
        <v>177.9</v>
      </c>
    </row>
    <row r="188" spans="1:9" ht="15.75" x14ac:dyDescent="0.25">
      <c r="A188" s="25">
        <v>187</v>
      </c>
      <c r="B188" s="3" t="s">
        <v>456</v>
      </c>
      <c r="C188" s="2" t="s">
        <v>451</v>
      </c>
      <c r="D188" s="32" t="s">
        <v>25</v>
      </c>
      <c r="E188" s="19">
        <v>160.30000000000001</v>
      </c>
      <c r="F188" s="19">
        <v>98.100000000000009</v>
      </c>
      <c r="G188" s="19">
        <v>59.299999999999983</v>
      </c>
      <c r="H188" s="19">
        <v>25.4</v>
      </c>
      <c r="I188" s="35">
        <v>343.1</v>
      </c>
    </row>
    <row r="189" spans="1:9" ht="15.75" x14ac:dyDescent="0.25">
      <c r="A189" s="25">
        <v>188</v>
      </c>
      <c r="B189" s="4" t="s">
        <v>457</v>
      </c>
      <c r="C189" s="2" t="s">
        <v>451</v>
      </c>
      <c r="D189" s="32" t="s">
        <v>25</v>
      </c>
      <c r="E189" s="19">
        <v>81.160000000000011</v>
      </c>
      <c r="F189" s="19">
        <v>45.459999999999994</v>
      </c>
      <c r="G189" s="19">
        <v>36.299999999999997</v>
      </c>
      <c r="H189" s="19">
        <v>11.319999999999999</v>
      </c>
      <c r="I189" s="35">
        <v>174.24</v>
      </c>
    </row>
    <row r="190" spans="1:9" ht="15.75" x14ac:dyDescent="0.25">
      <c r="A190" s="25">
        <v>189</v>
      </c>
      <c r="B190" s="4" t="s">
        <v>458</v>
      </c>
      <c r="C190" s="2" t="s">
        <v>451</v>
      </c>
      <c r="D190" s="32" t="s">
        <v>25</v>
      </c>
      <c r="E190" s="19">
        <v>76.969999999999985</v>
      </c>
      <c r="F190" s="19">
        <v>41.099999999999994</v>
      </c>
      <c r="G190" s="19">
        <v>22.099999999999994</v>
      </c>
      <c r="H190" s="19">
        <v>12.62</v>
      </c>
      <c r="I190" s="35">
        <v>152.78999999999996</v>
      </c>
    </row>
    <row r="191" spans="1:9" ht="15.75" x14ac:dyDescent="0.25">
      <c r="A191" s="25">
        <v>190</v>
      </c>
      <c r="B191" s="38" t="s">
        <v>459</v>
      </c>
      <c r="C191" s="2" t="s">
        <v>451</v>
      </c>
      <c r="D191" s="32" t="s">
        <v>25</v>
      </c>
      <c r="E191" s="19">
        <v>85.5</v>
      </c>
      <c r="F191" s="19">
        <v>52</v>
      </c>
      <c r="G191" s="19">
        <v>30.399999999999995</v>
      </c>
      <c r="H191" s="19">
        <v>14.000000000000002</v>
      </c>
      <c r="I191" s="35">
        <v>181.9</v>
      </c>
    </row>
    <row r="192" spans="1:9" ht="15.75" x14ac:dyDescent="0.25">
      <c r="A192" s="25">
        <v>191</v>
      </c>
      <c r="B192" s="43" t="s">
        <v>460</v>
      </c>
      <c r="C192" s="2" t="s">
        <v>451</v>
      </c>
      <c r="D192" s="32" t="s">
        <v>25</v>
      </c>
      <c r="E192" s="19">
        <v>77.559999999999988</v>
      </c>
      <c r="F192" s="19">
        <v>48.970000000000006</v>
      </c>
      <c r="G192" s="19">
        <v>39.72</v>
      </c>
      <c r="H192" s="19">
        <v>6.99</v>
      </c>
      <c r="I192" s="35">
        <v>173.24</v>
      </c>
    </row>
    <row r="193" spans="1:9" ht="15.75" x14ac:dyDescent="0.25">
      <c r="A193" s="25">
        <v>192</v>
      </c>
      <c r="B193" s="2" t="s">
        <v>140</v>
      </c>
      <c r="C193" s="2" t="s">
        <v>451</v>
      </c>
      <c r="D193" s="32" t="s">
        <v>25</v>
      </c>
      <c r="E193" s="19">
        <v>95.28</v>
      </c>
      <c r="F193" s="19">
        <v>64.2</v>
      </c>
      <c r="G193" s="19">
        <v>40.900000000000006</v>
      </c>
      <c r="H193" s="19">
        <v>13.799999999999997</v>
      </c>
      <c r="I193" s="35">
        <v>214.18</v>
      </c>
    </row>
    <row r="194" spans="1:9" ht="15.75" x14ac:dyDescent="0.25">
      <c r="A194" s="25">
        <v>193</v>
      </c>
      <c r="B194" s="2" t="s">
        <v>461</v>
      </c>
      <c r="C194" s="2" t="s">
        <v>451</v>
      </c>
      <c r="D194" s="32" t="s">
        <v>25</v>
      </c>
      <c r="E194" s="19">
        <v>20.399999999999999</v>
      </c>
      <c r="F194" s="19">
        <v>12.8</v>
      </c>
      <c r="G194" s="19">
        <v>7.8000000000000007</v>
      </c>
      <c r="H194" s="19">
        <v>3.09</v>
      </c>
      <c r="I194" s="35">
        <v>44.09</v>
      </c>
    </row>
    <row r="195" spans="1:9" ht="15.75" x14ac:dyDescent="0.25">
      <c r="A195" s="25">
        <v>194</v>
      </c>
      <c r="B195" s="2" t="s">
        <v>462</v>
      </c>
      <c r="C195" s="2" t="s">
        <v>451</v>
      </c>
      <c r="D195" s="32" t="s">
        <v>25</v>
      </c>
      <c r="E195" s="19">
        <v>60.669999999999995</v>
      </c>
      <c r="F195" s="19">
        <v>37.699999999999996</v>
      </c>
      <c r="G195" s="19">
        <v>27.5</v>
      </c>
      <c r="H195" s="19">
        <v>4.66</v>
      </c>
      <c r="I195" s="35">
        <v>130.53</v>
      </c>
    </row>
    <row r="196" spans="1:9" ht="15.75" x14ac:dyDescent="0.25">
      <c r="A196" s="25">
        <v>195</v>
      </c>
      <c r="B196" s="3" t="s">
        <v>464</v>
      </c>
      <c r="C196" s="2" t="s">
        <v>451</v>
      </c>
      <c r="D196" s="32" t="s">
        <v>25</v>
      </c>
      <c r="E196" s="19">
        <v>40.880000000000003</v>
      </c>
      <c r="F196" s="19">
        <v>28.01</v>
      </c>
      <c r="G196" s="19">
        <v>15.9</v>
      </c>
      <c r="H196" s="19">
        <v>4.78</v>
      </c>
      <c r="I196" s="35">
        <v>89.570000000000007</v>
      </c>
    </row>
    <row r="197" spans="1:9" ht="15.75" x14ac:dyDescent="0.25">
      <c r="A197" s="25">
        <v>196</v>
      </c>
      <c r="B197" s="55" t="s">
        <v>466</v>
      </c>
      <c r="C197" s="43" t="s">
        <v>467</v>
      </c>
      <c r="D197" s="46" t="s">
        <v>25</v>
      </c>
      <c r="E197" s="19">
        <v>93.670000000000016</v>
      </c>
      <c r="F197" s="19">
        <v>55.100000000000009</v>
      </c>
      <c r="G197" s="19">
        <v>27.999999999999996</v>
      </c>
      <c r="H197" s="19">
        <v>6.04</v>
      </c>
      <c r="I197" s="35">
        <v>182.81000000000003</v>
      </c>
    </row>
    <row r="198" spans="1:9" ht="15.75" x14ac:dyDescent="0.25">
      <c r="A198" s="25">
        <v>197</v>
      </c>
      <c r="B198" s="43" t="s">
        <v>468</v>
      </c>
      <c r="C198" s="43" t="s">
        <v>467</v>
      </c>
      <c r="D198" s="46" t="s">
        <v>25</v>
      </c>
      <c r="E198" s="19">
        <v>81.430000000000007</v>
      </c>
      <c r="F198" s="19">
        <v>57.599999999999994</v>
      </c>
      <c r="G198" s="19">
        <v>40.200000000000003</v>
      </c>
      <c r="H198" s="19">
        <v>14.400000000000002</v>
      </c>
      <c r="I198" s="35">
        <v>193.63000000000002</v>
      </c>
    </row>
    <row r="199" spans="1:9" ht="15.75" x14ac:dyDescent="0.25">
      <c r="A199" s="25">
        <v>198</v>
      </c>
      <c r="B199" s="43" t="s">
        <v>471</v>
      </c>
      <c r="C199" s="43" t="s">
        <v>467</v>
      </c>
      <c r="D199" s="46" t="s">
        <v>25</v>
      </c>
      <c r="E199" s="19">
        <v>82.48</v>
      </c>
      <c r="F199" s="19">
        <v>44.800000000000004</v>
      </c>
      <c r="G199" s="19">
        <v>30.699999999999996</v>
      </c>
      <c r="H199" s="19">
        <v>13.651999999999997</v>
      </c>
      <c r="I199" s="35">
        <v>171.63199999999998</v>
      </c>
    </row>
    <row r="200" spans="1:9" ht="15.75" x14ac:dyDescent="0.25">
      <c r="A200" s="25">
        <v>199</v>
      </c>
      <c r="B200" s="43" t="s">
        <v>472</v>
      </c>
      <c r="C200" s="43" t="s">
        <v>467</v>
      </c>
      <c r="D200" s="46" t="s">
        <v>25</v>
      </c>
      <c r="E200" s="19">
        <v>94.72</v>
      </c>
      <c r="F200" s="19">
        <v>64.600000000000009</v>
      </c>
      <c r="G200" s="19">
        <v>32.800000000000004</v>
      </c>
      <c r="H200" s="19">
        <v>14.340000000000002</v>
      </c>
      <c r="I200" s="35">
        <v>206.46</v>
      </c>
    </row>
    <row r="201" spans="1:9" ht="15.75" x14ac:dyDescent="0.25">
      <c r="A201" s="25">
        <v>200</v>
      </c>
      <c r="B201" s="88" t="s">
        <v>473</v>
      </c>
      <c r="C201" s="43" t="s">
        <v>467</v>
      </c>
      <c r="D201" s="46" t="s">
        <v>25</v>
      </c>
      <c r="E201" s="19">
        <v>79.039999999999992</v>
      </c>
      <c r="F201" s="19">
        <v>60.79999999999999</v>
      </c>
      <c r="G201" s="19">
        <v>36.300000000000004</v>
      </c>
      <c r="H201" s="19">
        <v>11.239999999999998</v>
      </c>
      <c r="I201" s="35">
        <v>187.38</v>
      </c>
    </row>
    <row r="202" spans="1:9" ht="15.75" x14ac:dyDescent="0.25">
      <c r="A202" s="25">
        <v>201</v>
      </c>
      <c r="B202" s="43" t="s">
        <v>474</v>
      </c>
      <c r="C202" s="43" t="s">
        <v>467</v>
      </c>
      <c r="D202" s="46" t="s">
        <v>25</v>
      </c>
      <c r="E202" s="19">
        <v>14.5</v>
      </c>
      <c r="F202" s="19">
        <v>6.4</v>
      </c>
      <c r="G202" s="19">
        <v>4.5</v>
      </c>
      <c r="H202" s="19">
        <v>2.0499999999999998</v>
      </c>
      <c r="I202" s="35">
        <v>27.45</v>
      </c>
    </row>
    <row r="203" spans="1:9" ht="15.75" x14ac:dyDescent="0.25">
      <c r="A203" s="25">
        <v>202</v>
      </c>
      <c r="B203" s="43" t="s">
        <v>475</v>
      </c>
      <c r="C203" s="43" t="s">
        <v>467</v>
      </c>
      <c r="D203" s="46" t="s">
        <v>25</v>
      </c>
      <c r="E203" s="19">
        <v>68.95</v>
      </c>
      <c r="F203" s="19">
        <v>40.4</v>
      </c>
      <c r="G203" s="19">
        <v>26.5</v>
      </c>
      <c r="H203" s="19">
        <v>12.799999999999999</v>
      </c>
      <c r="I203" s="35">
        <v>148.65</v>
      </c>
    </row>
    <row r="204" spans="1:9" x14ac:dyDescent="0.25">
      <c r="A204" s="25">
        <v>203</v>
      </c>
      <c r="B204" s="10" t="s">
        <v>477</v>
      </c>
      <c r="C204" s="11" t="s">
        <v>465</v>
      </c>
      <c r="D204" s="42" t="s">
        <v>25</v>
      </c>
      <c r="E204" s="19">
        <v>65.12</v>
      </c>
      <c r="F204" s="19">
        <v>44.2</v>
      </c>
      <c r="G204" s="19">
        <v>20.399999999999999</v>
      </c>
      <c r="H204" s="19">
        <v>9.1999999999999993</v>
      </c>
      <c r="I204" s="35">
        <v>138.91999999999999</v>
      </c>
    </row>
    <row r="205" spans="1:9" x14ac:dyDescent="0.25">
      <c r="A205" s="25">
        <v>204</v>
      </c>
      <c r="B205" s="10" t="s">
        <v>478</v>
      </c>
      <c r="C205" s="11" t="s">
        <v>465</v>
      </c>
      <c r="D205" s="42" t="s">
        <v>25</v>
      </c>
      <c r="E205" s="19">
        <v>39.370000000000005</v>
      </c>
      <c r="F205" s="19">
        <v>26</v>
      </c>
      <c r="G205" s="19">
        <v>12</v>
      </c>
      <c r="H205" s="19">
        <v>1.2</v>
      </c>
      <c r="I205" s="35">
        <v>78.570000000000007</v>
      </c>
    </row>
    <row r="206" spans="1:9" x14ac:dyDescent="0.25">
      <c r="A206" s="25">
        <v>205</v>
      </c>
      <c r="B206" s="10" t="s">
        <v>479</v>
      </c>
      <c r="C206" s="11" t="s">
        <v>465</v>
      </c>
      <c r="D206" s="42" t="s">
        <v>25</v>
      </c>
      <c r="E206" s="19">
        <v>34.739999999999995</v>
      </c>
      <c r="F206" s="19">
        <v>30.1</v>
      </c>
      <c r="G206" s="19">
        <v>20</v>
      </c>
      <c r="H206" s="19">
        <v>7.5</v>
      </c>
      <c r="I206" s="35">
        <v>92.34</v>
      </c>
    </row>
    <row r="207" spans="1:9" ht="15.75" x14ac:dyDescent="0.25">
      <c r="A207" s="25">
        <v>206</v>
      </c>
      <c r="B207" s="74" t="s">
        <v>519</v>
      </c>
      <c r="C207" s="94" t="s">
        <v>520</v>
      </c>
      <c r="D207" s="81" t="s">
        <v>25</v>
      </c>
      <c r="E207" s="19">
        <v>71.070000000000007</v>
      </c>
      <c r="F207" s="19">
        <v>46.7</v>
      </c>
      <c r="G207" s="19">
        <v>28.6</v>
      </c>
      <c r="H207" s="19">
        <v>5.4599999999999991</v>
      </c>
      <c r="I207" s="35">
        <v>151.83000000000001</v>
      </c>
    </row>
    <row r="208" spans="1:9" ht="15.75" x14ac:dyDescent="0.25">
      <c r="A208" s="25">
        <v>207</v>
      </c>
      <c r="B208" s="74" t="s">
        <v>521</v>
      </c>
      <c r="C208" s="94" t="s">
        <v>522</v>
      </c>
      <c r="D208" s="81" t="s">
        <v>25</v>
      </c>
      <c r="E208" s="19">
        <v>72.240000000000009</v>
      </c>
      <c r="F208" s="19">
        <v>51.099999999999994</v>
      </c>
      <c r="G208" s="19">
        <v>37.400000000000006</v>
      </c>
      <c r="H208" s="19">
        <v>17.100000000000001</v>
      </c>
      <c r="I208" s="35">
        <v>177.84</v>
      </c>
    </row>
    <row r="209" spans="1:9" ht="15.75" x14ac:dyDescent="0.25">
      <c r="A209" s="25">
        <v>208</v>
      </c>
      <c r="B209" s="74" t="s">
        <v>528</v>
      </c>
      <c r="C209" s="94" t="s">
        <v>529</v>
      </c>
      <c r="D209" s="81" t="s">
        <v>25</v>
      </c>
      <c r="E209" s="19">
        <v>77.27</v>
      </c>
      <c r="F209" s="19">
        <v>48.000000000000007</v>
      </c>
      <c r="G209" s="19">
        <v>19.999999999999996</v>
      </c>
      <c r="H209" s="19">
        <v>1.1000000000000001</v>
      </c>
      <c r="I209" s="35">
        <v>146.37</v>
      </c>
    </row>
    <row r="210" spans="1:9" ht="15.75" x14ac:dyDescent="0.25">
      <c r="A210" s="25">
        <v>209</v>
      </c>
      <c r="B210" s="74" t="s">
        <v>537</v>
      </c>
      <c r="C210" s="94" t="s">
        <v>520</v>
      </c>
      <c r="D210" s="81" t="s">
        <v>25</v>
      </c>
      <c r="E210" s="19">
        <v>78.86</v>
      </c>
      <c r="F210" s="19">
        <v>46.000000000000007</v>
      </c>
      <c r="G210" s="19">
        <v>20.999999999999996</v>
      </c>
      <c r="H210" s="19">
        <v>3.9599999999999986</v>
      </c>
      <c r="I210" s="35">
        <v>149.82000000000002</v>
      </c>
    </row>
    <row r="211" spans="1:9" ht="15.75" x14ac:dyDescent="0.25">
      <c r="A211" s="25">
        <v>210</v>
      </c>
      <c r="B211" s="74" t="s">
        <v>538</v>
      </c>
      <c r="C211" s="94" t="s">
        <v>520</v>
      </c>
      <c r="D211" s="81" t="s">
        <v>25</v>
      </c>
      <c r="E211" s="19">
        <v>91.140000000000015</v>
      </c>
      <c r="F211" s="19">
        <v>48.9</v>
      </c>
      <c r="G211" s="19">
        <v>37.1</v>
      </c>
      <c r="H211" s="19">
        <v>13.8</v>
      </c>
      <c r="I211" s="35">
        <v>190.94000000000003</v>
      </c>
    </row>
    <row r="212" spans="1:9" ht="15.75" x14ac:dyDescent="0.25">
      <c r="A212" s="25">
        <v>211</v>
      </c>
      <c r="B212" s="74" t="s">
        <v>540</v>
      </c>
      <c r="C212" s="94" t="s">
        <v>520</v>
      </c>
      <c r="D212" s="81" t="s">
        <v>25</v>
      </c>
      <c r="E212" s="19">
        <v>75.66</v>
      </c>
      <c r="F212" s="19">
        <v>48.000000000000007</v>
      </c>
      <c r="G212" s="19">
        <v>30.600000000000005</v>
      </c>
      <c r="H212" s="19">
        <v>7.9999999999999982</v>
      </c>
      <c r="I212" s="35">
        <v>162.26</v>
      </c>
    </row>
    <row r="213" spans="1:9" ht="15.75" x14ac:dyDescent="0.25">
      <c r="A213" s="25">
        <v>212</v>
      </c>
      <c r="B213" s="74" t="s">
        <v>544</v>
      </c>
      <c r="C213" s="94" t="s">
        <v>520</v>
      </c>
      <c r="D213" s="81" t="s">
        <v>25</v>
      </c>
      <c r="E213" s="19">
        <v>80.22999999999999</v>
      </c>
      <c r="F213" s="19">
        <v>46.7</v>
      </c>
      <c r="G213" s="19">
        <v>31.900000000000006</v>
      </c>
      <c r="H213" s="19">
        <v>5.2599999999999989</v>
      </c>
      <c r="I213" s="35">
        <v>164.08999999999997</v>
      </c>
    </row>
    <row r="214" spans="1:9" ht="15.75" x14ac:dyDescent="0.25">
      <c r="A214" s="25">
        <v>213</v>
      </c>
      <c r="B214" s="74" t="s">
        <v>70</v>
      </c>
      <c r="C214" s="94" t="s">
        <v>520</v>
      </c>
      <c r="D214" s="81" t="s">
        <v>25</v>
      </c>
      <c r="E214" s="19">
        <v>82.14</v>
      </c>
      <c r="F214" s="19">
        <v>47.8</v>
      </c>
      <c r="G214" s="19">
        <v>41.2</v>
      </c>
      <c r="H214" s="19">
        <v>13.400000000000002</v>
      </c>
      <c r="I214" s="35">
        <v>184.54</v>
      </c>
    </row>
    <row r="215" spans="1:9" ht="15.75" x14ac:dyDescent="0.25">
      <c r="A215" s="25">
        <v>214</v>
      </c>
      <c r="B215" s="74" t="s">
        <v>546</v>
      </c>
      <c r="C215" s="94" t="s">
        <v>520</v>
      </c>
      <c r="D215" s="81" t="s">
        <v>25</v>
      </c>
      <c r="E215" s="19">
        <v>101.11999999999999</v>
      </c>
      <c r="F215" s="19">
        <v>64.600000000000009</v>
      </c>
      <c r="G215" s="19">
        <v>32.599999999999994</v>
      </c>
      <c r="H215" s="19">
        <v>4.8</v>
      </c>
      <c r="I215" s="35">
        <v>203.12</v>
      </c>
    </row>
    <row r="216" spans="1:9" ht="15.75" x14ac:dyDescent="0.25">
      <c r="A216" s="25">
        <v>215</v>
      </c>
      <c r="B216" s="58" t="s">
        <v>547</v>
      </c>
      <c r="C216" s="94" t="s">
        <v>520</v>
      </c>
      <c r="D216" s="81" t="s">
        <v>25</v>
      </c>
      <c r="E216" s="19">
        <v>79.09</v>
      </c>
      <c r="F216" s="19">
        <v>58.099999999999994</v>
      </c>
      <c r="G216" s="19">
        <v>31.200000000000003</v>
      </c>
      <c r="H216" s="19">
        <v>17.5</v>
      </c>
      <c r="I216" s="35">
        <v>185.89</v>
      </c>
    </row>
    <row r="217" spans="1:9" ht="15.75" x14ac:dyDescent="0.25">
      <c r="A217" s="25">
        <v>216</v>
      </c>
      <c r="B217" s="76" t="s">
        <v>548</v>
      </c>
      <c r="C217" s="95" t="s">
        <v>516</v>
      </c>
      <c r="D217" s="81" t="s">
        <v>25</v>
      </c>
      <c r="E217" s="19">
        <v>62.180000000000007</v>
      </c>
      <c r="F217" s="19">
        <v>50.300000000000004</v>
      </c>
      <c r="G217" s="19">
        <v>32.200000000000003</v>
      </c>
      <c r="H217" s="19">
        <v>10.6</v>
      </c>
      <c r="I217" s="35">
        <v>155.28</v>
      </c>
    </row>
    <row r="218" spans="1:9" x14ac:dyDescent="0.25">
      <c r="A218" s="25">
        <v>217</v>
      </c>
      <c r="B218" s="77" t="s">
        <v>549</v>
      </c>
      <c r="C218" s="95" t="s">
        <v>516</v>
      </c>
      <c r="D218" s="96" t="s">
        <v>25</v>
      </c>
      <c r="E218" s="19">
        <v>55.900000000000006</v>
      </c>
      <c r="F218" s="19">
        <v>33.6</v>
      </c>
      <c r="G218" s="19">
        <v>27.2</v>
      </c>
      <c r="H218" s="19">
        <v>11.999999999999998</v>
      </c>
      <c r="I218" s="35">
        <v>128.69999999999999</v>
      </c>
    </row>
    <row r="219" spans="1:9" x14ac:dyDescent="0.25">
      <c r="A219" s="25">
        <v>218</v>
      </c>
      <c r="B219" s="76" t="s">
        <v>551</v>
      </c>
      <c r="C219" s="11" t="s">
        <v>516</v>
      </c>
      <c r="D219" s="96" t="s">
        <v>25</v>
      </c>
      <c r="E219" s="19">
        <v>24.53</v>
      </c>
      <c r="F219" s="19">
        <v>16.5</v>
      </c>
      <c r="G219" s="19">
        <v>9.3000000000000007</v>
      </c>
      <c r="H219" s="19">
        <v>0.89999999999999991</v>
      </c>
      <c r="I219" s="35">
        <v>51.23</v>
      </c>
    </row>
    <row r="220" spans="1:9" x14ac:dyDescent="0.25">
      <c r="A220" s="25">
        <v>219</v>
      </c>
      <c r="B220" s="75" t="s">
        <v>552</v>
      </c>
      <c r="C220" s="11" t="s">
        <v>516</v>
      </c>
      <c r="D220" s="96" t="s">
        <v>25</v>
      </c>
      <c r="E220" s="19">
        <v>26.82</v>
      </c>
      <c r="F220" s="19">
        <v>21.2</v>
      </c>
      <c r="G220" s="19">
        <v>13.4</v>
      </c>
      <c r="H220" s="19">
        <v>0.8</v>
      </c>
      <c r="I220" s="35">
        <v>62.219999999999992</v>
      </c>
    </row>
    <row r="221" spans="1:9" x14ac:dyDescent="0.25">
      <c r="A221" s="25">
        <v>220</v>
      </c>
      <c r="B221" s="78" t="s">
        <v>553</v>
      </c>
      <c r="C221" s="53" t="s">
        <v>516</v>
      </c>
      <c r="D221" s="96"/>
      <c r="E221" s="19">
        <v>8</v>
      </c>
      <c r="F221" s="19">
        <v>6</v>
      </c>
      <c r="G221" s="19">
        <v>3</v>
      </c>
      <c r="H221" s="19">
        <v>0</v>
      </c>
      <c r="I221" s="35">
        <v>17</v>
      </c>
    </row>
    <row r="222" spans="1:9" x14ac:dyDescent="0.25">
      <c r="A222" s="25">
        <v>221</v>
      </c>
      <c r="B222" s="78" t="s">
        <v>554</v>
      </c>
      <c r="C222" s="53" t="s">
        <v>516</v>
      </c>
      <c r="D222" s="96"/>
      <c r="E222" s="19">
        <v>19</v>
      </c>
      <c r="F222" s="19">
        <v>1</v>
      </c>
      <c r="G222" s="19">
        <v>1</v>
      </c>
      <c r="H222" s="19">
        <v>1</v>
      </c>
      <c r="I222" s="35">
        <v>22</v>
      </c>
    </row>
    <row r="223" spans="1:9" x14ac:dyDescent="0.25">
      <c r="A223" s="25">
        <v>222</v>
      </c>
      <c r="B223" s="79" t="s">
        <v>555</v>
      </c>
      <c r="C223" s="53" t="s">
        <v>516</v>
      </c>
      <c r="D223" s="96" t="s">
        <v>25</v>
      </c>
      <c r="E223" s="19">
        <v>3</v>
      </c>
      <c r="F223" s="19">
        <v>2.5</v>
      </c>
      <c r="G223" s="19">
        <v>1</v>
      </c>
      <c r="H223" s="19">
        <v>0</v>
      </c>
      <c r="I223" s="35">
        <v>6.5</v>
      </c>
    </row>
    <row r="224" spans="1:9" ht="15.75" x14ac:dyDescent="0.25">
      <c r="A224" s="25">
        <v>223</v>
      </c>
      <c r="B224" s="74" t="s">
        <v>557</v>
      </c>
      <c r="C224" s="38" t="s">
        <v>558</v>
      </c>
      <c r="D224" s="32" t="s">
        <v>25</v>
      </c>
      <c r="E224" s="19">
        <v>89.069999999999979</v>
      </c>
      <c r="F224" s="19">
        <v>52.79999999999999</v>
      </c>
      <c r="G224" s="19">
        <v>30.3</v>
      </c>
      <c r="H224" s="19">
        <v>16.670000000000002</v>
      </c>
      <c r="I224" s="35">
        <v>188.83999999999997</v>
      </c>
    </row>
    <row r="225" spans="1:9" ht="15.75" x14ac:dyDescent="0.25">
      <c r="A225" s="25">
        <v>224</v>
      </c>
      <c r="B225" s="74" t="s">
        <v>559</v>
      </c>
      <c r="C225" s="38" t="s">
        <v>560</v>
      </c>
      <c r="D225" s="32" t="s">
        <v>25</v>
      </c>
      <c r="E225" s="19">
        <v>79.149999999999991</v>
      </c>
      <c r="F225" s="19">
        <v>64.900000000000006</v>
      </c>
      <c r="G225" s="19">
        <v>39.6</v>
      </c>
      <c r="H225" s="19">
        <v>9.4000000000000021</v>
      </c>
      <c r="I225" s="35">
        <v>193.05</v>
      </c>
    </row>
    <row r="226" spans="1:9" ht="15.75" x14ac:dyDescent="0.25">
      <c r="A226" s="25">
        <v>225</v>
      </c>
      <c r="B226" s="74" t="s">
        <v>561</v>
      </c>
      <c r="C226" s="38" t="s">
        <v>522</v>
      </c>
      <c r="D226" s="32" t="s">
        <v>25</v>
      </c>
      <c r="E226" s="19">
        <v>70.08</v>
      </c>
      <c r="F226" s="19">
        <v>58.1</v>
      </c>
      <c r="G226" s="19">
        <v>36.94</v>
      </c>
      <c r="H226" s="19">
        <v>16.020000000000003</v>
      </c>
      <c r="I226" s="35">
        <v>181.14000000000001</v>
      </c>
    </row>
    <row r="227" spans="1:9" ht="15.75" x14ac:dyDescent="0.25">
      <c r="A227" s="25">
        <v>226</v>
      </c>
      <c r="B227" s="97" t="s">
        <v>557</v>
      </c>
      <c r="C227" s="38" t="s">
        <v>562</v>
      </c>
      <c r="D227" s="32" t="s">
        <v>25</v>
      </c>
      <c r="E227" s="19">
        <v>86.37</v>
      </c>
      <c r="F227" s="19">
        <v>48.3</v>
      </c>
      <c r="G227" s="19">
        <v>30.699999999999992</v>
      </c>
      <c r="H227" s="19">
        <v>8.8699999999999992</v>
      </c>
      <c r="I227" s="35">
        <v>174.24</v>
      </c>
    </row>
    <row r="228" spans="1:9" ht="15.75" x14ac:dyDescent="0.25">
      <c r="A228" s="25">
        <v>227</v>
      </c>
      <c r="B228" s="74" t="s">
        <v>550</v>
      </c>
      <c r="C228" s="38" t="s">
        <v>563</v>
      </c>
      <c r="D228" s="32" t="s">
        <v>25</v>
      </c>
      <c r="E228" s="19">
        <v>90.25</v>
      </c>
      <c r="F228" s="19">
        <v>56.900000000000006</v>
      </c>
      <c r="G228" s="19">
        <v>28.699999999999996</v>
      </c>
      <c r="H228" s="19">
        <v>6.63</v>
      </c>
      <c r="I228" s="35">
        <v>182.48</v>
      </c>
    </row>
    <row r="229" spans="1:9" ht="15.75" x14ac:dyDescent="0.25">
      <c r="A229" s="25">
        <v>228</v>
      </c>
      <c r="B229" s="74" t="s">
        <v>474</v>
      </c>
      <c r="C229" s="38" t="s">
        <v>522</v>
      </c>
      <c r="D229" s="32" t="s">
        <v>25</v>
      </c>
      <c r="E229" s="19">
        <v>92.53</v>
      </c>
      <c r="F229" s="19">
        <v>59</v>
      </c>
      <c r="G229" s="19">
        <v>27.800000000000004</v>
      </c>
      <c r="H229" s="19">
        <v>17.5</v>
      </c>
      <c r="I229" s="35">
        <v>196.83</v>
      </c>
    </row>
    <row r="230" spans="1:9" ht="15.75" x14ac:dyDescent="0.25">
      <c r="A230" s="25">
        <v>229</v>
      </c>
      <c r="B230" s="74" t="s">
        <v>564</v>
      </c>
      <c r="C230" s="38" t="s">
        <v>522</v>
      </c>
      <c r="D230" s="32" t="s">
        <v>25</v>
      </c>
      <c r="E230" s="19">
        <v>97.43</v>
      </c>
      <c r="F230" s="19">
        <v>54.899999999999991</v>
      </c>
      <c r="G230" s="19">
        <v>36.4</v>
      </c>
      <c r="H230" s="19">
        <v>17.72</v>
      </c>
      <c r="I230" s="35">
        <v>206.45</v>
      </c>
    </row>
    <row r="231" spans="1:9" ht="15.75" x14ac:dyDescent="0.25">
      <c r="A231" s="25">
        <v>230</v>
      </c>
      <c r="B231" s="74" t="s">
        <v>565</v>
      </c>
      <c r="C231" s="38" t="s">
        <v>566</v>
      </c>
      <c r="D231" s="32" t="s">
        <v>25</v>
      </c>
      <c r="E231" s="19">
        <v>91.15</v>
      </c>
      <c r="F231" s="19">
        <v>45.3</v>
      </c>
      <c r="G231" s="19">
        <v>30.499999999999993</v>
      </c>
      <c r="H231" s="19">
        <v>16.25</v>
      </c>
      <c r="I231" s="35">
        <v>183.2</v>
      </c>
    </row>
    <row r="232" spans="1:9" ht="15.75" x14ac:dyDescent="0.25">
      <c r="A232" s="25">
        <v>231</v>
      </c>
      <c r="B232" s="74" t="s">
        <v>567</v>
      </c>
      <c r="C232" s="38" t="s">
        <v>568</v>
      </c>
      <c r="D232" s="32" t="s">
        <v>25</v>
      </c>
      <c r="E232" s="19">
        <v>89.240000000000009</v>
      </c>
      <c r="F232" s="19">
        <v>59.699999999999989</v>
      </c>
      <c r="G232" s="19">
        <v>32.5</v>
      </c>
      <c r="H232" s="19">
        <v>7.7300000000000022</v>
      </c>
      <c r="I232" s="35">
        <v>189.17</v>
      </c>
    </row>
    <row r="233" spans="1:9" ht="15.75" x14ac:dyDescent="0.25">
      <c r="A233" s="25">
        <v>232</v>
      </c>
      <c r="B233" s="74" t="s">
        <v>569</v>
      </c>
      <c r="C233" s="38" t="s">
        <v>562</v>
      </c>
      <c r="D233" s="32" t="s">
        <v>25</v>
      </c>
      <c r="E233" s="19">
        <v>84.089999999999989</v>
      </c>
      <c r="F233" s="19">
        <v>57.3</v>
      </c>
      <c r="G233" s="19">
        <v>31.800000000000008</v>
      </c>
      <c r="H233" s="19">
        <v>18.899999999999999</v>
      </c>
      <c r="I233" s="35">
        <v>192.09</v>
      </c>
    </row>
    <row r="234" spans="1:9" ht="15.75" x14ac:dyDescent="0.25">
      <c r="A234" s="25">
        <v>233</v>
      </c>
      <c r="B234" s="74" t="s">
        <v>570</v>
      </c>
      <c r="C234" s="38" t="s">
        <v>562</v>
      </c>
      <c r="D234" s="32" t="s">
        <v>25</v>
      </c>
      <c r="E234" s="19">
        <v>91.61999999999999</v>
      </c>
      <c r="F234" s="19">
        <v>58.600000000000009</v>
      </c>
      <c r="G234" s="19">
        <v>31.299999999999997</v>
      </c>
      <c r="H234" s="19">
        <v>13.799999999999999</v>
      </c>
      <c r="I234" s="35">
        <v>195.32</v>
      </c>
    </row>
    <row r="235" spans="1:9" ht="15.75" x14ac:dyDescent="0.25">
      <c r="A235" s="25">
        <v>234</v>
      </c>
      <c r="B235" s="74" t="s">
        <v>571</v>
      </c>
      <c r="C235" s="38" t="s">
        <v>562</v>
      </c>
      <c r="D235" s="32" t="s">
        <v>25</v>
      </c>
      <c r="E235" s="19">
        <v>75.86</v>
      </c>
      <c r="F235" s="19">
        <v>52.099999999999987</v>
      </c>
      <c r="G235" s="19">
        <v>35.000000000000007</v>
      </c>
      <c r="H235" s="19">
        <v>20.3</v>
      </c>
      <c r="I235" s="35">
        <v>183.26</v>
      </c>
    </row>
    <row r="236" spans="1:9" x14ac:dyDescent="0.25">
      <c r="A236" s="25">
        <v>235</v>
      </c>
      <c r="B236" s="77" t="s">
        <v>573</v>
      </c>
      <c r="C236" s="11" t="s">
        <v>574</v>
      </c>
      <c r="D236" s="42" t="s">
        <v>25</v>
      </c>
      <c r="E236" s="19">
        <v>51.510000000000005</v>
      </c>
      <c r="F236" s="19">
        <v>43.6</v>
      </c>
      <c r="G236" s="19">
        <v>24.8</v>
      </c>
      <c r="H236" s="19">
        <v>9.1999999999999993</v>
      </c>
      <c r="I236" s="35">
        <v>129.11000000000001</v>
      </c>
    </row>
    <row r="237" spans="1:9" x14ac:dyDescent="0.25">
      <c r="A237" s="25">
        <v>236</v>
      </c>
      <c r="B237" s="75" t="s">
        <v>575</v>
      </c>
      <c r="C237" s="11" t="s">
        <v>574</v>
      </c>
      <c r="D237" s="42" t="s">
        <v>25</v>
      </c>
      <c r="E237" s="19">
        <v>29.34</v>
      </c>
      <c r="F237" s="19">
        <v>19.600000000000001</v>
      </c>
      <c r="G237" s="19">
        <v>7</v>
      </c>
      <c r="H237" s="19">
        <v>0.4</v>
      </c>
      <c r="I237" s="35">
        <v>56.339999999999996</v>
      </c>
    </row>
    <row r="238" spans="1:9" x14ac:dyDescent="0.25">
      <c r="A238" s="25">
        <v>237</v>
      </c>
      <c r="B238" s="75" t="s">
        <v>576</v>
      </c>
      <c r="C238" s="11" t="s">
        <v>574</v>
      </c>
      <c r="D238" s="42" t="s">
        <v>25</v>
      </c>
      <c r="E238" s="19">
        <v>26.82</v>
      </c>
      <c r="F238" s="19">
        <v>19.8</v>
      </c>
      <c r="G238" s="19">
        <v>9.1999999999999993</v>
      </c>
      <c r="H238" s="19">
        <v>6</v>
      </c>
      <c r="I238" s="35">
        <v>61.820000000000007</v>
      </c>
    </row>
    <row r="239" spans="1:9" x14ac:dyDescent="0.25">
      <c r="A239" s="25">
        <v>238</v>
      </c>
      <c r="B239" s="79" t="s">
        <v>577</v>
      </c>
      <c r="C239" s="11" t="s">
        <v>574</v>
      </c>
      <c r="D239" s="42" t="s">
        <v>25</v>
      </c>
      <c r="E239" s="19">
        <v>14.850000000000001</v>
      </c>
      <c r="F239" s="19">
        <v>15.7</v>
      </c>
      <c r="G239" s="19">
        <v>9.8000000000000007</v>
      </c>
      <c r="H239" s="19">
        <v>0.4</v>
      </c>
      <c r="I239" s="35">
        <v>40.75</v>
      </c>
    </row>
    <row r="240" spans="1:9" x14ac:dyDescent="0.25">
      <c r="A240" s="25">
        <v>239</v>
      </c>
      <c r="B240" s="78" t="s">
        <v>579</v>
      </c>
      <c r="C240" s="53" t="s">
        <v>574</v>
      </c>
      <c r="D240" s="42" t="s">
        <v>25</v>
      </c>
      <c r="E240" s="19">
        <v>9</v>
      </c>
      <c r="F240" s="19">
        <v>6</v>
      </c>
      <c r="G240" s="19">
        <v>4</v>
      </c>
      <c r="H240" s="19">
        <v>0</v>
      </c>
      <c r="I240" s="35">
        <v>19</v>
      </c>
    </row>
    <row r="241" spans="1:9" ht="15.75" x14ac:dyDescent="0.25">
      <c r="A241" s="25">
        <v>240</v>
      </c>
      <c r="B241" s="59" t="s">
        <v>581</v>
      </c>
      <c r="C241" s="3" t="s">
        <v>582</v>
      </c>
      <c r="D241" s="1" t="s">
        <v>25</v>
      </c>
      <c r="E241" s="19">
        <v>77.36999999999999</v>
      </c>
      <c r="F241" s="19">
        <v>51.900000000000006</v>
      </c>
      <c r="G241" s="19">
        <v>32</v>
      </c>
      <c r="H241" s="19">
        <v>15.400000000000002</v>
      </c>
      <c r="I241" s="35">
        <v>176.67</v>
      </c>
    </row>
    <row r="242" spans="1:9" ht="21" customHeight="1" x14ac:dyDescent="0.25">
      <c r="A242" s="25">
        <v>241</v>
      </c>
      <c r="B242" s="59" t="s">
        <v>583</v>
      </c>
      <c r="C242" s="3" t="s">
        <v>582</v>
      </c>
      <c r="D242" s="1" t="s">
        <v>25</v>
      </c>
      <c r="E242" s="281">
        <v>94.02</v>
      </c>
      <c r="F242" s="281">
        <v>64.699999999999989</v>
      </c>
      <c r="G242" s="281">
        <v>40.9</v>
      </c>
      <c r="H242" s="281">
        <v>9.9</v>
      </c>
      <c r="I242" s="282">
        <v>209.51999999999998</v>
      </c>
    </row>
    <row r="243" spans="1:9" ht="15.75" x14ac:dyDescent="0.25">
      <c r="A243" s="25">
        <v>242</v>
      </c>
      <c r="B243" s="58" t="s">
        <v>584</v>
      </c>
      <c r="C243" s="3" t="s">
        <v>582</v>
      </c>
      <c r="D243" s="32" t="s">
        <v>25</v>
      </c>
      <c r="E243" s="19">
        <v>78.38</v>
      </c>
      <c r="F243" s="19">
        <v>65.7</v>
      </c>
      <c r="G243" s="19">
        <v>32.799999999999997</v>
      </c>
      <c r="H243" s="19">
        <v>14.299999999999999</v>
      </c>
      <c r="I243" s="35">
        <v>191.18</v>
      </c>
    </row>
    <row r="244" spans="1:9" ht="15.75" x14ac:dyDescent="0.25">
      <c r="A244" s="25">
        <v>243</v>
      </c>
      <c r="B244" s="58" t="s">
        <v>586</v>
      </c>
      <c r="C244" s="3" t="s">
        <v>582</v>
      </c>
      <c r="D244" s="32" t="s">
        <v>25</v>
      </c>
      <c r="E244" s="19">
        <v>12.6</v>
      </c>
      <c r="F244" s="19">
        <v>7.9</v>
      </c>
      <c r="G244" s="19">
        <v>5.2</v>
      </c>
      <c r="H244" s="19">
        <v>1.4</v>
      </c>
      <c r="I244" s="35">
        <v>27.099999999999998</v>
      </c>
    </row>
    <row r="245" spans="1:9" ht="15.75" x14ac:dyDescent="0.25">
      <c r="A245" s="25">
        <v>244</v>
      </c>
      <c r="B245" s="58" t="s">
        <v>588</v>
      </c>
      <c r="C245" s="3" t="s">
        <v>582</v>
      </c>
      <c r="D245" s="32" t="s">
        <v>25</v>
      </c>
      <c r="E245" s="19">
        <v>85.96</v>
      </c>
      <c r="F245" s="19">
        <v>52.2</v>
      </c>
      <c r="G245" s="19">
        <v>37.299999999999997</v>
      </c>
      <c r="H245" s="19">
        <v>13.099999999999998</v>
      </c>
      <c r="I245" s="35">
        <v>188.55999999999997</v>
      </c>
    </row>
    <row r="246" spans="1:9" ht="15.75" x14ac:dyDescent="0.25">
      <c r="A246" s="25">
        <v>245</v>
      </c>
      <c r="B246" s="59" t="s">
        <v>36</v>
      </c>
      <c r="C246" s="3" t="s">
        <v>582</v>
      </c>
      <c r="D246" s="32" t="s">
        <v>25</v>
      </c>
      <c r="E246" s="19">
        <v>85.580000000000013</v>
      </c>
      <c r="F246" s="19">
        <v>54.999999999999993</v>
      </c>
      <c r="G246" s="19">
        <v>41.2</v>
      </c>
      <c r="H246" s="19">
        <v>13.5</v>
      </c>
      <c r="I246" s="35">
        <v>195.28000000000003</v>
      </c>
    </row>
    <row r="247" spans="1:9" ht="15.75" x14ac:dyDescent="0.25">
      <c r="A247" s="25">
        <v>246</v>
      </c>
      <c r="B247" s="74" t="s">
        <v>590</v>
      </c>
      <c r="C247" s="3" t="s">
        <v>582</v>
      </c>
      <c r="D247" s="32" t="s">
        <v>25</v>
      </c>
      <c r="E247" s="19">
        <v>70.38</v>
      </c>
      <c r="F247" s="19">
        <v>48.6</v>
      </c>
      <c r="G247" s="19">
        <v>37.100000000000009</v>
      </c>
      <c r="H247" s="19">
        <v>6.299999999999998</v>
      </c>
      <c r="I247" s="35">
        <v>162.38</v>
      </c>
    </row>
    <row r="248" spans="1:9" ht="15.75" x14ac:dyDescent="0.25">
      <c r="A248" s="25">
        <v>247</v>
      </c>
      <c r="B248" s="86" t="s">
        <v>591</v>
      </c>
      <c r="C248" s="3" t="s">
        <v>582</v>
      </c>
      <c r="D248" s="32" t="s">
        <v>25</v>
      </c>
      <c r="E248" s="19">
        <v>90.33</v>
      </c>
      <c r="F248" s="19">
        <v>35.999999999999993</v>
      </c>
      <c r="G248" s="19">
        <v>24.7</v>
      </c>
      <c r="H248" s="19">
        <v>13.678000000000001</v>
      </c>
      <c r="I248" s="35">
        <v>164.70799999999997</v>
      </c>
    </row>
    <row r="249" spans="1:9" x14ac:dyDescent="0.25">
      <c r="A249" s="25">
        <v>248</v>
      </c>
      <c r="B249" s="75" t="s">
        <v>593</v>
      </c>
      <c r="C249" s="73" t="s">
        <v>594</v>
      </c>
      <c r="D249" s="42" t="s">
        <v>25</v>
      </c>
      <c r="E249" s="19">
        <v>22.92</v>
      </c>
      <c r="F249" s="19">
        <v>19.8</v>
      </c>
      <c r="G249" s="19">
        <v>13.4</v>
      </c>
      <c r="H249" s="19">
        <v>2.2000000000000002</v>
      </c>
      <c r="I249" s="35">
        <v>58.32</v>
      </c>
    </row>
    <row r="250" spans="1:9" x14ac:dyDescent="0.25">
      <c r="A250" s="25">
        <v>249</v>
      </c>
      <c r="B250" s="75" t="s">
        <v>595</v>
      </c>
      <c r="C250" s="73" t="s">
        <v>594</v>
      </c>
      <c r="D250" s="42" t="s">
        <v>25</v>
      </c>
      <c r="E250" s="19">
        <v>17.07</v>
      </c>
      <c r="F250" s="19">
        <v>21</v>
      </c>
      <c r="G250" s="19">
        <v>11.4</v>
      </c>
      <c r="H250" s="19">
        <v>4.4000000000000004</v>
      </c>
      <c r="I250" s="35">
        <v>53.87</v>
      </c>
    </row>
    <row r="251" spans="1:9" ht="15.75" x14ac:dyDescent="0.25">
      <c r="A251" s="25">
        <v>250</v>
      </c>
      <c r="B251" s="58" t="s">
        <v>611</v>
      </c>
      <c r="C251" s="38" t="s">
        <v>612</v>
      </c>
      <c r="D251" s="32" t="s">
        <v>25</v>
      </c>
      <c r="E251" s="19">
        <v>87.04</v>
      </c>
      <c r="F251" s="19">
        <v>55</v>
      </c>
      <c r="G251" s="19">
        <v>27.000000000000004</v>
      </c>
      <c r="H251" s="19">
        <v>7</v>
      </c>
      <c r="I251" s="35">
        <v>176.04000000000002</v>
      </c>
    </row>
    <row r="252" spans="1:9" ht="15.75" x14ac:dyDescent="0.25">
      <c r="A252" s="25">
        <v>251</v>
      </c>
      <c r="B252" s="58" t="s">
        <v>614</v>
      </c>
      <c r="C252" s="38" t="s">
        <v>612</v>
      </c>
      <c r="D252" s="32" t="s">
        <v>25</v>
      </c>
      <c r="E252" s="19">
        <v>80.45</v>
      </c>
      <c r="F252" s="19">
        <v>55.600000000000009</v>
      </c>
      <c r="G252" s="19">
        <v>37.4</v>
      </c>
      <c r="H252" s="19">
        <v>13.2</v>
      </c>
      <c r="I252" s="35">
        <v>186.65</v>
      </c>
    </row>
    <row r="253" spans="1:9" ht="15.75" x14ac:dyDescent="0.25">
      <c r="A253" s="25">
        <v>252</v>
      </c>
      <c r="B253" s="86" t="s">
        <v>615</v>
      </c>
      <c r="C253" s="38" t="s">
        <v>612</v>
      </c>
      <c r="D253" s="1" t="s">
        <v>25</v>
      </c>
      <c r="E253" s="19">
        <v>77.98</v>
      </c>
      <c r="F253" s="19">
        <v>49.400000000000006</v>
      </c>
      <c r="G253" s="19">
        <v>35.600000000000009</v>
      </c>
      <c r="H253" s="19">
        <v>3.7000000000000006</v>
      </c>
      <c r="I253" s="35">
        <v>166.68</v>
      </c>
    </row>
    <row r="254" spans="1:9" ht="15.75" x14ac:dyDescent="0.25">
      <c r="A254" s="25">
        <v>253</v>
      </c>
      <c r="B254" s="86" t="s">
        <v>616</v>
      </c>
      <c r="C254" s="38" t="s">
        <v>612</v>
      </c>
      <c r="D254" s="32" t="s">
        <v>25</v>
      </c>
      <c r="E254" s="19">
        <v>77.38000000000001</v>
      </c>
      <c r="F254" s="19">
        <v>38.6</v>
      </c>
      <c r="G254" s="19">
        <v>22.299999999999997</v>
      </c>
      <c r="H254" s="19">
        <v>12.199999999999998</v>
      </c>
      <c r="I254" s="35">
        <v>150.48000000000002</v>
      </c>
    </row>
    <row r="255" spans="1:9" ht="15.75" x14ac:dyDescent="0.25">
      <c r="A255" s="25">
        <v>254</v>
      </c>
      <c r="B255" s="58" t="s">
        <v>619</v>
      </c>
      <c r="C255" s="38" t="s">
        <v>612</v>
      </c>
      <c r="D255" s="32" t="s">
        <v>25</v>
      </c>
      <c r="E255" s="19">
        <v>67.94</v>
      </c>
      <c r="F255" s="19">
        <v>51.4</v>
      </c>
      <c r="G255" s="19">
        <v>33</v>
      </c>
      <c r="H255" s="19">
        <v>7.5999999999999988</v>
      </c>
      <c r="I255" s="35">
        <v>159.94</v>
      </c>
    </row>
    <row r="256" spans="1:9" ht="15.75" x14ac:dyDescent="0.25">
      <c r="A256" s="25">
        <v>255</v>
      </c>
      <c r="B256" s="58" t="s">
        <v>621</v>
      </c>
      <c r="C256" s="38" t="s">
        <v>612</v>
      </c>
      <c r="D256" s="32" t="s">
        <v>25</v>
      </c>
      <c r="E256" s="19">
        <v>93.830000000000013</v>
      </c>
      <c r="F256" s="19">
        <v>50.2</v>
      </c>
      <c r="G256" s="19">
        <v>42.000000000000007</v>
      </c>
      <c r="H256" s="19">
        <v>9.2999999999999989</v>
      </c>
      <c r="I256" s="35">
        <v>195.33000000000004</v>
      </c>
    </row>
    <row r="257" spans="1:9" ht="15.75" x14ac:dyDescent="0.25">
      <c r="A257" s="25">
        <v>256</v>
      </c>
      <c r="B257" s="59" t="s">
        <v>622</v>
      </c>
      <c r="C257" s="38" t="s">
        <v>612</v>
      </c>
      <c r="D257" s="32" t="s">
        <v>25</v>
      </c>
      <c r="E257" s="19">
        <v>78.849999999999994</v>
      </c>
      <c r="F257" s="19">
        <v>46.2</v>
      </c>
      <c r="G257" s="19">
        <v>33.6</v>
      </c>
      <c r="H257" s="19">
        <v>6.5</v>
      </c>
      <c r="I257" s="35">
        <v>165.15</v>
      </c>
    </row>
    <row r="258" spans="1:9" ht="15.75" x14ac:dyDescent="0.25">
      <c r="A258" s="25">
        <v>257</v>
      </c>
      <c r="B258" s="58" t="s">
        <v>623</v>
      </c>
      <c r="C258" s="38" t="s">
        <v>612</v>
      </c>
      <c r="D258" s="32" t="s">
        <v>25</v>
      </c>
      <c r="E258" s="19">
        <v>71.73</v>
      </c>
      <c r="F258" s="19">
        <v>63.800000000000011</v>
      </c>
      <c r="G258" s="19">
        <v>32</v>
      </c>
      <c r="H258" s="19">
        <v>10.100000000000001</v>
      </c>
      <c r="I258" s="35">
        <v>177.63000000000002</v>
      </c>
    </row>
    <row r="259" spans="1:9" ht="15.75" x14ac:dyDescent="0.25">
      <c r="A259" s="25">
        <v>258</v>
      </c>
      <c r="B259" s="58" t="s">
        <v>625</v>
      </c>
      <c r="C259" s="38" t="s">
        <v>612</v>
      </c>
      <c r="D259" s="32" t="s">
        <v>25</v>
      </c>
      <c r="E259" s="19">
        <v>68.140000000000015</v>
      </c>
      <c r="F259" s="19">
        <v>45.999999999999993</v>
      </c>
      <c r="G259" s="19">
        <v>28.599999999999994</v>
      </c>
      <c r="H259" s="19">
        <v>7</v>
      </c>
      <c r="I259" s="35">
        <v>149.74</v>
      </c>
    </row>
    <row r="260" spans="1:9" ht="15.75" x14ac:dyDescent="0.25">
      <c r="A260" s="25">
        <v>259</v>
      </c>
      <c r="B260" s="58" t="s">
        <v>629</v>
      </c>
      <c r="C260" s="38" t="s">
        <v>612</v>
      </c>
      <c r="D260" s="32" t="s">
        <v>25</v>
      </c>
      <c r="E260" s="19">
        <v>30.6</v>
      </c>
      <c r="F260" s="19">
        <v>23.6</v>
      </c>
      <c r="G260" s="19">
        <v>10.4</v>
      </c>
      <c r="H260" s="19">
        <v>1.7</v>
      </c>
      <c r="I260" s="35">
        <v>66.300000000000011</v>
      </c>
    </row>
    <row r="261" spans="1:9" ht="15.75" x14ac:dyDescent="0.25">
      <c r="A261" s="25">
        <v>260</v>
      </c>
      <c r="B261" s="58" t="s">
        <v>630</v>
      </c>
      <c r="C261" s="38" t="s">
        <v>612</v>
      </c>
      <c r="D261" s="32" t="s">
        <v>25</v>
      </c>
      <c r="E261" s="19">
        <v>89.82</v>
      </c>
      <c r="F261" s="19">
        <v>56.999999999999993</v>
      </c>
      <c r="G261" s="19">
        <v>25.000000000000004</v>
      </c>
      <c r="H261" s="19">
        <v>3.7999999999999989</v>
      </c>
      <c r="I261" s="35">
        <v>175.62</v>
      </c>
    </row>
    <row r="262" spans="1:9" ht="15.75" x14ac:dyDescent="0.25">
      <c r="A262" s="25">
        <v>261</v>
      </c>
      <c r="B262" s="59" t="s">
        <v>632</v>
      </c>
      <c r="C262" s="2" t="s">
        <v>612</v>
      </c>
      <c r="D262" s="1" t="s">
        <v>25</v>
      </c>
      <c r="E262" s="19">
        <v>77.959999999999994</v>
      </c>
      <c r="F262" s="19">
        <v>54.500000000000007</v>
      </c>
      <c r="G262" s="19">
        <v>28.599999999999998</v>
      </c>
      <c r="H262" s="19">
        <v>11.799999999999999</v>
      </c>
      <c r="I262" s="35">
        <v>172.86</v>
      </c>
    </row>
    <row r="263" spans="1:9" ht="15.75" x14ac:dyDescent="0.25">
      <c r="A263" s="25">
        <v>262</v>
      </c>
      <c r="B263" s="58" t="s">
        <v>633</v>
      </c>
      <c r="C263" s="2" t="s">
        <v>612</v>
      </c>
      <c r="D263" s="32" t="s">
        <v>25</v>
      </c>
      <c r="E263" s="19">
        <v>77.990000000000009</v>
      </c>
      <c r="F263" s="19">
        <v>60.599999999999994</v>
      </c>
      <c r="G263" s="19">
        <v>29.400000000000002</v>
      </c>
      <c r="H263" s="19">
        <v>11.2</v>
      </c>
      <c r="I263" s="35">
        <v>179.19</v>
      </c>
    </row>
    <row r="264" spans="1:9" ht="15.75" x14ac:dyDescent="0.25">
      <c r="A264" s="25">
        <v>263</v>
      </c>
      <c r="B264" s="58" t="s">
        <v>634</v>
      </c>
      <c r="C264" s="2" t="s">
        <v>612</v>
      </c>
      <c r="D264" s="32" t="s">
        <v>25</v>
      </c>
      <c r="E264" s="19">
        <v>67.240000000000009</v>
      </c>
      <c r="F264" s="19">
        <v>45.3</v>
      </c>
      <c r="G264" s="19">
        <v>32.9</v>
      </c>
      <c r="H264" s="19">
        <v>11.7</v>
      </c>
      <c r="I264" s="35">
        <v>157.13999999999999</v>
      </c>
    </row>
    <row r="265" spans="1:9" ht="15.75" x14ac:dyDescent="0.25">
      <c r="A265" s="25">
        <v>264</v>
      </c>
      <c r="B265" s="74" t="s">
        <v>638</v>
      </c>
      <c r="C265" s="2" t="s">
        <v>612</v>
      </c>
      <c r="D265" s="32" t="s">
        <v>25</v>
      </c>
      <c r="E265" s="19">
        <v>83.32</v>
      </c>
      <c r="F265" s="19">
        <v>64.700000000000017</v>
      </c>
      <c r="G265" s="19">
        <v>33.200000000000003</v>
      </c>
      <c r="H265" s="19">
        <v>11.1</v>
      </c>
      <c r="I265" s="35">
        <v>192.32000000000002</v>
      </c>
    </row>
    <row r="266" spans="1:9" ht="15.75" x14ac:dyDescent="0.25">
      <c r="A266" s="25">
        <v>265</v>
      </c>
      <c r="B266" s="74" t="s">
        <v>639</v>
      </c>
      <c r="C266" s="2" t="s">
        <v>612</v>
      </c>
      <c r="D266" s="32" t="s">
        <v>25</v>
      </c>
      <c r="E266" s="19">
        <v>77.89</v>
      </c>
      <c r="F266" s="19">
        <v>52.099999999999994</v>
      </c>
      <c r="G266" s="19">
        <v>27.300000000000004</v>
      </c>
      <c r="H266" s="19">
        <v>10.499999999999998</v>
      </c>
      <c r="I266" s="35">
        <v>167.79000000000002</v>
      </c>
    </row>
    <row r="267" spans="1:9" ht="15.75" x14ac:dyDescent="0.25">
      <c r="A267" s="25">
        <v>266</v>
      </c>
      <c r="B267" s="74" t="s">
        <v>640</v>
      </c>
      <c r="C267" s="2" t="s">
        <v>612</v>
      </c>
      <c r="D267" s="32" t="s">
        <v>25</v>
      </c>
      <c r="E267" s="19">
        <v>67.44</v>
      </c>
      <c r="F267" s="19">
        <v>47.199999999999996</v>
      </c>
      <c r="G267" s="19">
        <v>21.9</v>
      </c>
      <c r="H267" s="19">
        <v>12</v>
      </c>
      <c r="I267" s="35">
        <v>148.54</v>
      </c>
    </row>
    <row r="268" spans="1:9" ht="15.75" x14ac:dyDescent="0.25">
      <c r="A268" s="25">
        <v>267</v>
      </c>
      <c r="B268" s="74" t="s">
        <v>641</v>
      </c>
      <c r="C268" s="2" t="s">
        <v>612</v>
      </c>
      <c r="D268" s="32" t="s">
        <v>25</v>
      </c>
      <c r="E268" s="19">
        <v>64.03</v>
      </c>
      <c r="F268" s="19">
        <v>47.500000000000007</v>
      </c>
      <c r="G268" s="19">
        <v>31.000000000000004</v>
      </c>
      <c r="H268" s="19">
        <v>12.799999999999999</v>
      </c>
      <c r="I268" s="35">
        <v>155.33000000000001</v>
      </c>
    </row>
    <row r="269" spans="1:9" ht="15.75" x14ac:dyDescent="0.25">
      <c r="A269" s="25">
        <v>268</v>
      </c>
      <c r="B269" s="74" t="s">
        <v>643</v>
      </c>
      <c r="C269" s="2" t="s">
        <v>612</v>
      </c>
      <c r="D269" s="32" t="s">
        <v>25</v>
      </c>
      <c r="E269" s="19">
        <v>83.02</v>
      </c>
      <c r="F269" s="19">
        <v>60.3</v>
      </c>
      <c r="G269" s="19">
        <v>28.800000000000004</v>
      </c>
      <c r="H269" s="19">
        <v>12.1</v>
      </c>
      <c r="I269" s="35">
        <v>184.22</v>
      </c>
    </row>
    <row r="270" spans="1:9" ht="15.75" x14ac:dyDescent="0.25">
      <c r="A270" s="25">
        <v>269</v>
      </c>
      <c r="B270" s="74" t="s">
        <v>644</v>
      </c>
      <c r="C270" s="2" t="s">
        <v>612</v>
      </c>
      <c r="D270" s="32" t="s">
        <v>25</v>
      </c>
      <c r="E270" s="19">
        <v>78.580000000000013</v>
      </c>
      <c r="F270" s="19">
        <v>63.399999999999991</v>
      </c>
      <c r="G270" s="19">
        <v>26.000000000000004</v>
      </c>
      <c r="H270" s="19">
        <v>11.499999999999998</v>
      </c>
      <c r="I270" s="35">
        <v>179.48000000000002</v>
      </c>
    </row>
    <row r="271" spans="1:9" ht="15.75" x14ac:dyDescent="0.25">
      <c r="A271" s="25">
        <v>270</v>
      </c>
      <c r="B271" s="74" t="s">
        <v>645</v>
      </c>
      <c r="C271" s="2" t="s">
        <v>612</v>
      </c>
      <c r="D271" s="32" t="s">
        <v>25</v>
      </c>
      <c r="E271" s="19">
        <v>65.84</v>
      </c>
      <c r="F271" s="19">
        <v>51.399999999999991</v>
      </c>
      <c r="G271" s="19">
        <v>33.200000000000003</v>
      </c>
      <c r="H271" s="19">
        <v>11.6</v>
      </c>
      <c r="I271" s="35">
        <v>162.04</v>
      </c>
    </row>
    <row r="272" spans="1:9" ht="15.75" x14ac:dyDescent="0.25">
      <c r="A272" s="25">
        <v>271</v>
      </c>
      <c r="B272" s="74" t="s">
        <v>647</v>
      </c>
      <c r="C272" s="2" t="s">
        <v>612</v>
      </c>
      <c r="D272" s="1" t="s">
        <v>25</v>
      </c>
      <c r="E272" s="19">
        <v>46.709999999999994</v>
      </c>
      <c r="F272" s="19">
        <v>32</v>
      </c>
      <c r="G272" s="19">
        <v>31.599999999999998</v>
      </c>
      <c r="H272" s="19">
        <v>9.6999999999999993</v>
      </c>
      <c r="I272" s="35">
        <v>120.00999999999999</v>
      </c>
    </row>
    <row r="273" spans="1:9" ht="15.75" x14ac:dyDescent="0.25">
      <c r="A273" s="25">
        <v>272</v>
      </c>
      <c r="B273" s="74" t="s">
        <v>648</v>
      </c>
      <c r="C273" s="2" t="s">
        <v>612</v>
      </c>
      <c r="D273" s="1" t="s">
        <v>25</v>
      </c>
      <c r="E273" s="19">
        <v>65.919999999999987</v>
      </c>
      <c r="F273" s="19">
        <v>53</v>
      </c>
      <c r="G273" s="19">
        <v>38</v>
      </c>
      <c r="H273" s="19">
        <v>10.200000000000001</v>
      </c>
      <c r="I273" s="35">
        <v>167.11999999999998</v>
      </c>
    </row>
    <row r="274" spans="1:9" ht="15.75" x14ac:dyDescent="0.25">
      <c r="A274" s="25">
        <v>273</v>
      </c>
      <c r="B274" s="103" t="s">
        <v>650</v>
      </c>
      <c r="C274" s="2" t="s">
        <v>612</v>
      </c>
      <c r="D274" s="1" t="s">
        <v>25</v>
      </c>
      <c r="E274" s="19">
        <v>76.16</v>
      </c>
      <c r="F274" s="19">
        <v>51.4</v>
      </c>
      <c r="G274" s="19">
        <v>40.4</v>
      </c>
      <c r="H274" s="19">
        <v>13.500000000000002</v>
      </c>
      <c r="I274" s="35">
        <v>181.46</v>
      </c>
    </row>
    <row r="275" spans="1:9" ht="15.75" x14ac:dyDescent="0.25">
      <c r="A275" s="25">
        <v>274</v>
      </c>
      <c r="B275" s="103" t="s">
        <v>651</v>
      </c>
      <c r="C275" s="2" t="s">
        <v>612</v>
      </c>
      <c r="D275" s="1" t="s">
        <v>25</v>
      </c>
      <c r="E275" s="19">
        <v>96.51</v>
      </c>
      <c r="F275" s="19">
        <v>65.800000000000011</v>
      </c>
      <c r="G275" s="19">
        <v>41.2</v>
      </c>
      <c r="H275" s="19">
        <v>5.5000000000000009</v>
      </c>
      <c r="I275" s="35">
        <v>209.01</v>
      </c>
    </row>
    <row r="276" spans="1:9" ht="15.75" x14ac:dyDescent="0.25">
      <c r="A276" s="25">
        <v>275</v>
      </c>
      <c r="B276" s="103" t="s">
        <v>652</v>
      </c>
      <c r="C276" s="2" t="s">
        <v>612</v>
      </c>
      <c r="D276" s="1" t="s">
        <v>25</v>
      </c>
      <c r="E276" s="19">
        <v>77.839000000000013</v>
      </c>
      <c r="F276" s="19">
        <v>70.600000000000009</v>
      </c>
      <c r="G276" s="19">
        <v>35</v>
      </c>
      <c r="H276" s="19">
        <v>12.499999999999998</v>
      </c>
      <c r="I276" s="35">
        <v>195.93900000000002</v>
      </c>
    </row>
    <row r="277" spans="1:9" ht="15.75" x14ac:dyDescent="0.25">
      <c r="A277" s="25">
        <v>276</v>
      </c>
      <c r="B277" s="103" t="s">
        <v>653</v>
      </c>
      <c r="C277" s="2" t="s">
        <v>612</v>
      </c>
      <c r="D277" s="1" t="s">
        <v>25</v>
      </c>
      <c r="E277" s="19">
        <v>91.219999999999985</v>
      </c>
      <c r="F277" s="19">
        <v>57.199999999999996</v>
      </c>
      <c r="G277" s="19">
        <v>39</v>
      </c>
      <c r="H277" s="19">
        <v>12.599999999999998</v>
      </c>
      <c r="I277" s="35">
        <v>200.01999999999998</v>
      </c>
    </row>
    <row r="278" spans="1:9" ht="15.75" x14ac:dyDescent="0.25">
      <c r="A278" s="25">
        <v>277</v>
      </c>
      <c r="B278" s="103" t="s">
        <v>654</v>
      </c>
      <c r="C278" s="2" t="s">
        <v>612</v>
      </c>
      <c r="D278" s="1" t="s">
        <v>25</v>
      </c>
      <c r="E278" s="19">
        <v>72.740000000000009</v>
      </c>
      <c r="F278" s="19">
        <v>45.8</v>
      </c>
      <c r="G278" s="19">
        <v>29.700000000000003</v>
      </c>
      <c r="H278" s="19">
        <v>20.2</v>
      </c>
      <c r="I278" s="35">
        <v>168.44</v>
      </c>
    </row>
    <row r="279" spans="1:9" ht="15.75" x14ac:dyDescent="0.25">
      <c r="A279" s="25">
        <v>278</v>
      </c>
      <c r="B279" s="103" t="s">
        <v>656</v>
      </c>
      <c r="C279" s="2" t="s">
        <v>612</v>
      </c>
      <c r="D279" s="1" t="s">
        <v>25</v>
      </c>
      <c r="E279" s="19">
        <v>79.64</v>
      </c>
      <c r="F279" s="19">
        <v>57.100000000000009</v>
      </c>
      <c r="G279" s="19">
        <v>29.9</v>
      </c>
      <c r="H279" s="19">
        <v>11.43</v>
      </c>
      <c r="I279" s="35">
        <v>178.07000000000002</v>
      </c>
    </row>
    <row r="280" spans="1:9" ht="15.75" x14ac:dyDescent="0.25">
      <c r="A280" s="25">
        <v>279</v>
      </c>
      <c r="B280" s="103" t="s">
        <v>657</v>
      </c>
      <c r="C280" s="2" t="s">
        <v>612</v>
      </c>
      <c r="D280" s="1" t="s">
        <v>25</v>
      </c>
      <c r="E280" s="19">
        <v>26.4</v>
      </c>
      <c r="F280" s="19">
        <v>14</v>
      </c>
      <c r="G280" s="19">
        <v>6.4</v>
      </c>
      <c r="H280" s="19">
        <v>3.5999999999999996</v>
      </c>
      <c r="I280" s="35">
        <v>50.4</v>
      </c>
    </row>
    <row r="281" spans="1:9" ht="15.75" x14ac:dyDescent="0.25">
      <c r="A281" s="25">
        <v>280</v>
      </c>
      <c r="B281" s="103" t="s">
        <v>658</v>
      </c>
      <c r="C281" s="2" t="s">
        <v>612</v>
      </c>
      <c r="D281" s="1" t="s">
        <v>25</v>
      </c>
      <c r="E281" s="19">
        <v>7.3</v>
      </c>
      <c r="F281" s="19">
        <v>4.4000000000000004</v>
      </c>
      <c r="G281" s="19">
        <v>2.7</v>
      </c>
      <c r="H281" s="19">
        <v>1.6</v>
      </c>
      <c r="I281" s="35">
        <v>15.999999999999998</v>
      </c>
    </row>
    <row r="282" spans="1:9" ht="15.75" x14ac:dyDescent="0.25">
      <c r="A282" s="25">
        <v>281</v>
      </c>
      <c r="B282" s="103" t="s">
        <v>659</v>
      </c>
      <c r="C282" s="2" t="s">
        <v>612</v>
      </c>
      <c r="D282" s="1" t="s">
        <v>25</v>
      </c>
      <c r="E282" s="19">
        <v>24.8</v>
      </c>
      <c r="F282" s="19">
        <v>6.8000000000000007</v>
      </c>
      <c r="G282" s="19">
        <v>2.1</v>
      </c>
      <c r="H282" s="19">
        <v>10.3</v>
      </c>
      <c r="I282" s="35">
        <v>44</v>
      </c>
    </row>
    <row r="283" spans="1:9" ht="15.75" x14ac:dyDescent="0.25">
      <c r="A283" s="25">
        <v>282</v>
      </c>
      <c r="B283" s="103" t="s">
        <v>660</v>
      </c>
      <c r="C283" s="2" t="s">
        <v>612</v>
      </c>
      <c r="D283" s="1" t="s">
        <v>25</v>
      </c>
      <c r="E283" s="19">
        <v>85.57</v>
      </c>
      <c r="F283" s="19">
        <v>61.400000000000006</v>
      </c>
      <c r="G283" s="19">
        <v>42.399999999999991</v>
      </c>
      <c r="H283" s="19">
        <v>10.7</v>
      </c>
      <c r="I283" s="35">
        <v>200.07</v>
      </c>
    </row>
    <row r="284" spans="1:9" ht="15.75" x14ac:dyDescent="0.25">
      <c r="A284" s="25">
        <v>283</v>
      </c>
      <c r="B284" s="103" t="s">
        <v>661</v>
      </c>
      <c r="C284" s="2" t="s">
        <v>612</v>
      </c>
      <c r="D284" s="1" t="s">
        <v>25</v>
      </c>
      <c r="E284" s="19">
        <v>78.800000000000011</v>
      </c>
      <c r="F284" s="19">
        <v>51.599999999999994</v>
      </c>
      <c r="G284" s="19">
        <v>32.400000000000006</v>
      </c>
      <c r="H284" s="19">
        <v>12.899999999999999</v>
      </c>
      <c r="I284" s="35">
        <v>175.70000000000002</v>
      </c>
    </row>
    <row r="285" spans="1:9" ht="15.75" x14ac:dyDescent="0.25">
      <c r="A285" s="25">
        <v>284</v>
      </c>
      <c r="B285" s="103" t="s">
        <v>662</v>
      </c>
      <c r="C285" s="2" t="s">
        <v>612</v>
      </c>
      <c r="D285" s="1" t="s">
        <v>25</v>
      </c>
      <c r="E285" s="19">
        <v>85.23</v>
      </c>
      <c r="F285" s="19">
        <v>49.100000000000009</v>
      </c>
      <c r="G285" s="19">
        <v>34.099999999999994</v>
      </c>
      <c r="H285" s="19">
        <v>11.2</v>
      </c>
      <c r="I285" s="35">
        <v>179.63</v>
      </c>
    </row>
    <row r="286" spans="1:9" ht="15.75" x14ac:dyDescent="0.25">
      <c r="A286" s="25">
        <v>285</v>
      </c>
      <c r="B286" s="74" t="s">
        <v>663</v>
      </c>
      <c r="C286" s="2" t="s">
        <v>612</v>
      </c>
      <c r="D286" s="32" t="s">
        <v>25</v>
      </c>
      <c r="E286" s="19">
        <v>88.080000000000013</v>
      </c>
      <c r="F286" s="19">
        <v>48.899999999999991</v>
      </c>
      <c r="G286" s="19">
        <v>34.200000000000003</v>
      </c>
      <c r="H286" s="19">
        <v>4.6999999999999984</v>
      </c>
      <c r="I286" s="35">
        <v>175.88</v>
      </c>
    </row>
    <row r="287" spans="1:9" ht="15.75" x14ac:dyDescent="0.25">
      <c r="A287" s="25">
        <v>286</v>
      </c>
      <c r="B287" s="104" t="s">
        <v>664</v>
      </c>
      <c r="C287" s="2" t="s">
        <v>612</v>
      </c>
      <c r="D287" s="32" t="s">
        <v>25</v>
      </c>
      <c r="E287" s="19">
        <v>82.05</v>
      </c>
      <c r="F287" s="19">
        <v>47.500000000000007</v>
      </c>
      <c r="G287" s="19">
        <v>39.500000000000007</v>
      </c>
      <c r="H287" s="19">
        <v>11.499999999999998</v>
      </c>
      <c r="I287" s="35">
        <v>180.55</v>
      </c>
    </row>
    <row r="288" spans="1:9" x14ac:dyDescent="0.25">
      <c r="A288" s="25">
        <v>287</v>
      </c>
      <c r="B288" s="106" t="s">
        <v>666</v>
      </c>
      <c r="C288" s="36" t="s">
        <v>610</v>
      </c>
      <c r="D288" s="42" t="s">
        <v>25</v>
      </c>
      <c r="E288" s="19">
        <v>99.32</v>
      </c>
      <c r="F288" s="19">
        <v>57.400000000000006</v>
      </c>
      <c r="G288" s="19">
        <v>43.199999999999996</v>
      </c>
      <c r="H288" s="19">
        <v>7.3000000000000007</v>
      </c>
      <c r="I288" s="35">
        <v>207.22</v>
      </c>
    </row>
    <row r="289" spans="1:9" x14ac:dyDescent="0.25">
      <c r="A289" s="25">
        <v>288</v>
      </c>
      <c r="B289" s="106" t="s">
        <v>667</v>
      </c>
      <c r="C289" s="36" t="s">
        <v>610</v>
      </c>
      <c r="D289" s="42" t="s">
        <v>25</v>
      </c>
      <c r="E289" s="19">
        <v>87.52</v>
      </c>
      <c r="F289" s="19">
        <v>58.300000000000004</v>
      </c>
      <c r="G289" s="19">
        <v>45.199999999999996</v>
      </c>
      <c r="H289" s="19">
        <v>11</v>
      </c>
      <c r="I289" s="35">
        <v>202.01999999999998</v>
      </c>
    </row>
    <row r="290" spans="1:9" x14ac:dyDescent="0.25">
      <c r="A290" s="25">
        <v>289</v>
      </c>
      <c r="B290" s="106" t="s">
        <v>669</v>
      </c>
      <c r="C290" s="36" t="s">
        <v>610</v>
      </c>
      <c r="D290" s="42" t="s">
        <v>25</v>
      </c>
      <c r="E290" s="19">
        <v>59.97</v>
      </c>
      <c r="F290" s="19">
        <v>26.6</v>
      </c>
      <c r="G290" s="19">
        <v>12.5</v>
      </c>
      <c r="H290" s="19">
        <v>2.6999999999999997</v>
      </c>
      <c r="I290" s="35">
        <v>101.77</v>
      </c>
    </row>
    <row r="291" spans="1:9" x14ac:dyDescent="0.25">
      <c r="A291" s="25">
        <v>290</v>
      </c>
      <c r="B291" s="75" t="s">
        <v>670</v>
      </c>
      <c r="C291" s="36" t="s">
        <v>610</v>
      </c>
      <c r="D291" s="42" t="s">
        <v>25</v>
      </c>
      <c r="E291" s="19">
        <v>74.759999999999991</v>
      </c>
      <c r="F291" s="19">
        <v>32.200000000000003</v>
      </c>
      <c r="G291" s="19">
        <v>15.6</v>
      </c>
      <c r="H291" s="19">
        <v>11</v>
      </c>
      <c r="I291" s="35">
        <v>133.56</v>
      </c>
    </row>
    <row r="292" spans="1:9" x14ac:dyDescent="0.25">
      <c r="A292" s="25">
        <v>291</v>
      </c>
      <c r="B292" s="107" t="s">
        <v>671</v>
      </c>
      <c r="C292" s="14" t="s">
        <v>610</v>
      </c>
      <c r="D292" s="42" t="s">
        <v>25</v>
      </c>
      <c r="E292" s="19">
        <v>62.05</v>
      </c>
      <c r="F292" s="19">
        <v>37.299999999999997</v>
      </c>
      <c r="G292" s="19">
        <v>20.2</v>
      </c>
      <c r="H292" s="19">
        <v>7.0999999999999988</v>
      </c>
      <c r="I292" s="35">
        <v>126.64999999999999</v>
      </c>
    </row>
    <row r="293" spans="1:9" x14ac:dyDescent="0.25">
      <c r="A293" s="25">
        <v>292</v>
      </c>
      <c r="B293" s="107" t="s">
        <v>672</v>
      </c>
      <c r="C293" s="14" t="s">
        <v>610</v>
      </c>
      <c r="D293" s="42" t="s">
        <v>25</v>
      </c>
      <c r="E293" s="19">
        <v>55.66</v>
      </c>
      <c r="F293" s="19">
        <v>36.299999999999997</v>
      </c>
      <c r="G293" s="19">
        <v>31.500000000000004</v>
      </c>
      <c r="H293" s="19">
        <v>9.2999999999999989</v>
      </c>
      <c r="I293" s="35">
        <v>132.76</v>
      </c>
    </row>
    <row r="294" spans="1:9" x14ac:dyDescent="0.25">
      <c r="A294" s="25">
        <v>293</v>
      </c>
      <c r="B294" s="107" t="s">
        <v>673</v>
      </c>
      <c r="C294" s="14" t="s">
        <v>610</v>
      </c>
      <c r="D294" s="42" t="s">
        <v>25</v>
      </c>
      <c r="E294" s="19">
        <v>71.859999999999985</v>
      </c>
      <c r="F294" s="19">
        <v>24.3</v>
      </c>
      <c r="G294" s="19">
        <v>12.700000000000001</v>
      </c>
      <c r="H294" s="19">
        <v>9.14</v>
      </c>
      <c r="I294" s="35">
        <v>117.99999999999999</v>
      </c>
    </row>
    <row r="295" spans="1:9" x14ac:dyDescent="0.25">
      <c r="A295" s="25">
        <v>294</v>
      </c>
      <c r="B295" s="77" t="s">
        <v>674</v>
      </c>
      <c r="C295" s="11" t="s">
        <v>612</v>
      </c>
      <c r="D295" s="42" t="s">
        <v>25</v>
      </c>
      <c r="E295" s="19">
        <v>54.05</v>
      </c>
      <c r="F295" s="19">
        <v>30.1</v>
      </c>
      <c r="G295" s="19">
        <v>16.5</v>
      </c>
      <c r="H295" s="19">
        <v>4.3000000000000007</v>
      </c>
      <c r="I295" s="35">
        <v>104.95</v>
      </c>
    </row>
    <row r="296" spans="1:9" x14ac:dyDescent="0.25">
      <c r="A296" s="25">
        <v>295</v>
      </c>
      <c r="B296" s="77" t="s">
        <v>675</v>
      </c>
      <c r="C296" s="11" t="s">
        <v>612</v>
      </c>
      <c r="D296" s="42" t="s">
        <v>25</v>
      </c>
      <c r="E296" s="19">
        <v>45.27</v>
      </c>
      <c r="F296" s="19">
        <v>28.7</v>
      </c>
      <c r="G296" s="19">
        <v>27.1</v>
      </c>
      <c r="H296" s="19">
        <v>4.5999999999999996</v>
      </c>
      <c r="I296" s="35">
        <v>105.66999999999999</v>
      </c>
    </row>
    <row r="297" spans="1:9" x14ac:dyDescent="0.25">
      <c r="A297" s="25">
        <v>296</v>
      </c>
      <c r="B297" s="87" t="s">
        <v>677</v>
      </c>
      <c r="C297" s="14" t="s">
        <v>610</v>
      </c>
      <c r="D297" s="23" t="s">
        <v>25</v>
      </c>
      <c r="E297" s="19">
        <v>39.869999999999997</v>
      </c>
      <c r="F297" s="19">
        <v>28.5</v>
      </c>
      <c r="G297" s="19">
        <v>16.5</v>
      </c>
      <c r="H297" s="19">
        <v>2</v>
      </c>
      <c r="I297" s="35">
        <v>86.87</v>
      </c>
    </row>
    <row r="298" spans="1:9" x14ac:dyDescent="0.25">
      <c r="A298" s="25">
        <v>297</v>
      </c>
      <c r="B298" s="87" t="s">
        <v>678</v>
      </c>
      <c r="C298" s="14" t="s">
        <v>610</v>
      </c>
      <c r="D298" s="23" t="s">
        <v>25</v>
      </c>
      <c r="E298" s="19">
        <v>50.71</v>
      </c>
      <c r="F298" s="19">
        <v>37.700000000000003</v>
      </c>
      <c r="G298" s="19">
        <v>25</v>
      </c>
      <c r="H298" s="19">
        <v>8</v>
      </c>
      <c r="I298" s="35">
        <v>121.41</v>
      </c>
    </row>
    <row r="299" spans="1:9" x14ac:dyDescent="0.25">
      <c r="A299" s="25">
        <v>298</v>
      </c>
      <c r="B299" s="87" t="s">
        <v>679</v>
      </c>
      <c r="C299" s="14" t="s">
        <v>610</v>
      </c>
      <c r="D299" s="23" t="s">
        <v>25</v>
      </c>
      <c r="E299" s="19">
        <v>39.429000000000002</v>
      </c>
      <c r="F299" s="19">
        <v>38</v>
      </c>
      <c r="G299" s="19">
        <v>21.5</v>
      </c>
      <c r="H299" s="19">
        <v>7.5</v>
      </c>
      <c r="I299" s="35">
        <v>106.429</v>
      </c>
    </row>
    <row r="300" spans="1:9" x14ac:dyDescent="0.25">
      <c r="A300" s="25">
        <v>299</v>
      </c>
      <c r="B300" s="87" t="s">
        <v>680</v>
      </c>
      <c r="C300" s="14" t="s">
        <v>610</v>
      </c>
      <c r="D300" s="23" t="s">
        <v>25</v>
      </c>
      <c r="E300" s="19">
        <v>48.93</v>
      </c>
      <c r="F300" s="19">
        <v>39</v>
      </c>
      <c r="G300" s="19">
        <v>24.5</v>
      </c>
      <c r="H300" s="19">
        <v>2.8</v>
      </c>
      <c r="I300" s="35">
        <v>115.23</v>
      </c>
    </row>
    <row r="301" spans="1:9" x14ac:dyDescent="0.25">
      <c r="A301" s="25">
        <v>300</v>
      </c>
      <c r="B301" s="76" t="s">
        <v>681</v>
      </c>
      <c r="C301" s="14" t="s">
        <v>610</v>
      </c>
      <c r="D301" s="23" t="s">
        <v>25</v>
      </c>
      <c r="E301" s="19">
        <v>38.520000000000003</v>
      </c>
      <c r="F301" s="19">
        <v>26.799999999999997</v>
      </c>
      <c r="G301" s="19">
        <v>17.399999999999999</v>
      </c>
      <c r="H301" s="19">
        <v>4.5999999999999996</v>
      </c>
      <c r="I301" s="35">
        <v>87.32</v>
      </c>
    </row>
    <row r="302" spans="1:9" x14ac:dyDescent="0.25">
      <c r="A302" s="25">
        <v>301</v>
      </c>
      <c r="B302" s="75" t="s">
        <v>682</v>
      </c>
      <c r="C302" s="14" t="s">
        <v>610</v>
      </c>
      <c r="D302" s="23" t="s">
        <v>25</v>
      </c>
      <c r="E302" s="19">
        <v>20.97</v>
      </c>
      <c r="F302" s="19">
        <v>15.6</v>
      </c>
      <c r="G302" s="19">
        <v>9</v>
      </c>
      <c r="H302" s="19">
        <v>0.8</v>
      </c>
      <c r="I302" s="35">
        <v>46.37</v>
      </c>
    </row>
    <row r="303" spans="1:9" x14ac:dyDescent="0.25">
      <c r="A303" s="25">
        <v>302</v>
      </c>
      <c r="B303" s="75" t="s">
        <v>683</v>
      </c>
      <c r="C303" s="14" t="s">
        <v>610</v>
      </c>
      <c r="D303" s="23" t="s">
        <v>25</v>
      </c>
      <c r="E303" s="19">
        <v>27.01</v>
      </c>
      <c r="F303" s="19">
        <v>21</v>
      </c>
      <c r="G303" s="19">
        <v>13.6</v>
      </c>
      <c r="H303" s="19">
        <v>4.4000000000000004</v>
      </c>
      <c r="I303" s="35">
        <v>66.010000000000005</v>
      </c>
    </row>
    <row r="304" spans="1:9" x14ac:dyDescent="0.25">
      <c r="A304" s="25">
        <v>303</v>
      </c>
      <c r="B304" s="75" t="s">
        <v>684</v>
      </c>
      <c r="C304" s="14" t="s">
        <v>610</v>
      </c>
      <c r="D304" s="23" t="s">
        <v>25</v>
      </c>
      <c r="E304" s="19">
        <v>20.798999999999999</v>
      </c>
      <c r="F304" s="19">
        <v>21.2</v>
      </c>
      <c r="G304" s="19">
        <v>11.6</v>
      </c>
      <c r="H304" s="19">
        <v>2.2000000000000002</v>
      </c>
      <c r="I304" s="35">
        <v>55.798999999999999</v>
      </c>
    </row>
    <row r="305" spans="1:9" x14ac:dyDescent="0.25">
      <c r="A305" s="25">
        <v>304</v>
      </c>
      <c r="B305" s="79" t="s">
        <v>659</v>
      </c>
      <c r="C305" s="14" t="s">
        <v>610</v>
      </c>
      <c r="D305" s="23" t="s">
        <v>25</v>
      </c>
      <c r="E305" s="19">
        <v>10.5</v>
      </c>
      <c r="F305" s="19">
        <v>7</v>
      </c>
      <c r="G305" s="19">
        <v>3.5</v>
      </c>
      <c r="H305" s="19">
        <v>2</v>
      </c>
      <c r="I305" s="35">
        <v>23</v>
      </c>
    </row>
    <row r="306" spans="1:9" x14ac:dyDescent="0.25">
      <c r="A306" s="25">
        <v>305</v>
      </c>
      <c r="B306" s="78" t="s">
        <v>686</v>
      </c>
      <c r="C306" s="53" t="s">
        <v>610</v>
      </c>
      <c r="D306" s="23" t="s">
        <v>25</v>
      </c>
      <c r="E306" s="19">
        <v>9</v>
      </c>
      <c r="F306" s="19">
        <v>7</v>
      </c>
      <c r="G306" s="19">
        <v>5.4</v>
      </c>
      <c r="H306" s="19">
        <v>0</v>
      </c>
      <c r="I306" s="35">
        <v>21.4</v>
      </c>
    </row>
    <row r="307" spans="1:9" x14ac:dyDescent="0.25">
      <c r="A307" s="25">
        <v>306</v>
      </c>
      <c r="B307" s="78" t="s">
        <v>687</v>
      </c>
      <c r="C307" s="53" t="s">
        <v>610</v>
      </c>
      <c r="D307" s="23" t="s">
        <v>25</v>
      </c>
      <c r="E307" s="19">
        <v>12</v>
      </c>
      <c r="F307" s="19">
        <v>10</v>
      </c>
      <c r="G307" s="19">
        <v>6</v>
      </c>
      <c r="H307" s="19">
        <v>0.5</v>
      </c>
      <c r="I307" s="35">
        <v>28.5</v>
      </c>
    </row>
    <row r="308" spans="1:9" x14ac:dyDescent="0.25">
      <c r="A308" s="25">
        <v>307</v>
      </c>
      <c r="B308" s="79" t="s">
        <v>688</v>
      </c>
      <c r="C308" s="53" t="s">
        <v>610</v>
      </c>
      <c r="D308" s="42" t="s">
        <v>25</v>
      </c>
      <c r="E308" s="19">
        <v>3.5</v>
      </c>
      <c r="F308" s="19">
        <v>2.5</v>
      </c>
      <c r="G308" s="19">
        <v>2.5</v>
      </c>
      <c r="H308" s="19">
        <v>1</v>
      </c>
      <c r="I308" s="35">
        <v>9.5</v>
      </c>
    </row>
    <row r="309" spans="1:9" x14ac:dyDescent="0.25">
      <c r="A309" s="25">
        <v>308</v>
      </c>
      <c r="B309" s="79" t="s">
        <v>689</v>
      </c>
      <c r="C309" s="53" t="s">
        <v>610</v>
      </c>
      <c r="D309" s="42" t="s">
        <v>25</v>
      </c>
      <c r="E309" s="19">
        <v>3.5</v>
      </c>
      <c r="F309" s="19">
        <v>1.5</v>
      </c>
      <c r="G309" s="19">
        <v>0</v>
      </c>
      <c r="H309" s="21">
        <v>1</v>
      </c>
      <c r="I309" s="35">
        <v>6</v>
      </c>
    </row>
    <row r="310" spans="1:9" x14ac:dyDescent="0.25">
      <c r="A310" s="25">
        <v>309</v>
      </c>
      <c r="B310" s="79" t="s">
        <v>690</v>
      </c>
      <c r="C310" s="53" t="s">
        <v>610</v>
      </c>
      <c r="D310" s="42" t="s">
        <v>25</v>
      </c>
      <c r="E310" s="19">
        <v>4.5</v>
      </c>
      <c r="F310" s="19">
        <v>3</v>
      </c>
      <c r="G310" s="19">
        <v>1</v>
      </c>
      <c r="H310" s="19">
        <v>0</v>
      </c>
      <c r="I310" s="35">
        <v>8.5</v>
      </c>
    </row>
    <row r="311" spans="1:9" ht="15.75" x14ac:dyDescent="0.25">
      <c r="A311" s="25">
        <v>310</v>
      </c>
      <c r="B311" s="58" t="s">
        <v>692</v>
      </c>
      <c r="C311" s="38" t="s">
        <v>693</v>
      </c>
      <c r="D311" s="32" t="s">
        <v>25</v>
      </c>
      <c r="E311" s="19">
        <v>96.85</v>
      </c>
      <c r="F311" s="19">
        <v>49.400000000000006</v>
      </c>
      <c r="G311" s="19">
        <v>33.5</v>
      </c>
      <c r="H311" s="19">
        <v>6.6500000000000021</v>
      </c>
      <c r="I311" s="35">
        <f>SUM(E311:H311)</f>
        <v>186.4</v>
      </c>
    </row>
    <row r="312" spans="1:9" ht="15.75" x14ac:dyDescent="0.25">
      <c r="A312" s="25">
        <v>311</v>
      </c>
      <c r="B312" s="58" t="s">
        <v>694</v>
      </c>
      <c r="C312" s="38" t="s">
        <v>693</v>
      </c>
      <c r="D312" s="32" t="s">
        <v>25</v>
      </c>
      <c r="E312" s="19">
        <v>111.03000000000002</v>
      </c>
      <c r="F312" s="19">
        <v>58.7</v>
      </c>
      <c r="G312" s="19">
        <v>27.400000000000002</v>
      </c>
      <c r="H312" s="19">
        <v>8.4500000000000028</v>
      </c>
      <c r="I312" s="35">
        <f t="shared" ref="I312:I320" si="0">SUM(E312:H312)</f>
        <v>205.58000000000004</v>
      </c>
    </row>
    <row r="313" spans="1:9" ht="15.75" x14ac:dyDescent="0.25">
      <c r="A313" s="25">
        <v>312</v>
      </c>
      <c r="B313" s="58" t="s">
        <v>695</v>
      </c>
      <c r="C313" s="38" t="s">
        <v>693</v>
      </c>
      <c r="D313" s="32" t="s">
        <v>25</v>
      </c>
      <c r="E313" s="19">
        <v>79.919999999999987</v>
      </c>
      <c r="F313" s="19">
        <v>57.199999999999996</v>
      </c>
      <c r="G313" s="19">
        <v>21.9</v>
      </c>
      <c r="H313" s="19">
        <v>14.3</v>
      </c>
      <c r="I313" s="35">
        <f t="shared" si="0"/>
        <v>173.32</v>
      </c>
    </row>
    <row r="314" spans="1:9" ht="15.75" x14ac:dyDescent="0.25">
      <c r="A314" s="25">
        <v>313</v>
      </c>
      <c r="B314" s="58" t="s">
        <v>696</v>
      </c>
      <c r="C314" s="38" t="s">
        <v>693</v>
      </c>
      <c r="D314" s="32" t="s">
        <v>25</v>
      </c>
      <c r="E314" s="19">
        <v>90.23</v>
      </c>
      <c r="F314" s="19">
        <v>58.5</v>
      </c>
      <c r="G314" s="19">
        <v>26.7</v>
      </c>
      <c r="H314" s="19">
        <v>18.599999999999994</v>
      </c>
      <c r="I314" s="35">
        <f t="shared" si="0"/>
        <v>194.03</v>
      </c>
    </row>
    <row r="315" spans="1:9" ht="15.75" x14ac:dyDescent="0.25">
      <c r="A315" s="25">
        <v>314</v>
      </c>
      <c r="B315" s="58" t="s">
        <v>697</v>
      </c>
      <c r="C315" s="38" t="s">
        <v>693</v>
      </c>
      <c r="D315" s="32" t="s">
        <v>25</v>
      </c>
      <c r="E315" s="19">
        <v>100.25</v>
      </c>
      <c r="F315" s="19">
        <v>39.1</v>
      </c>
      <c r="G315" s="19">
        <v>28.1</v>
      </c>
      <c r="H315" s="19">
        <v>13.170000000000003</v>
      </c>
      <c r="I315" s="35">
        <f t="shared" si="0"/>
        <v>180.62</v>
      </c>
    </row>
    <row r="316" spans="1:9" ht="15.75" x14ac:dyDescent="0.25">
      <c r="A316" s="25">
        <v>315</v>
      </c>
      <c r="B316" s="58" t="s">
        <v>698</v>
      </c>
      <c r="C316" s="38" t="s">
        <v>693</v>
      </c>
      <c r="D316" s="32" t="s">
        <v>25</v>
      </c>
      <c r="E316" s="19">
        <v>84.550000000000011</v>
      </c>
      <c r="F316" s="19">
        <v>53.000000000000007</v>
      </c>
      <c r="G316" s="19">
        <v>28.8</v>
      </c>
      <c r="H316" s="19">
        <v>8.8500000000000014</v>
      </c>
      <c r="I316" s="35">
        <f t="shared" si="0"/>
        <v>175.20000000000002</v>
      </c>
    </row>
    <row r="317" spans="1:9" ht="15.75" x14ac:dyDescent="0.25">
      <c r="A317" s="25">
        <v>316</v>
      </c>
      <c r="B317" s="58" t="s">
        <v>699</v>
      </c>
      <c r="C317" s="38" t="s">
        <v>693</v>
      </c>
      <c r="D317" s="32" t="s">
        <v>25</v>
      </c>
      <c r="E317" s="19">
        <v>101.82</v>
      </c>
      <c r="F317" s="19">
        <v>58.599999999999994</v>
      </c>
      <c r="G317" s="19">
        <v>35.1</v>
      </c>
      <c r="H317" s="19">
        <v>16.300000000000004</v>
      </c>
      <c r="I317" s="35">
        <f t="shared" si="0"/>
        <v>211.82</v>
      </c>
    </row>
    <row r="318" spans="1:9" ht="15.75" x14ac:dyDescent="0.25">
      <c r="A318" s="25">
        <v>317</v>
      </c>
      <c r="B318" s="58" t="s">
        <v>700</v>
      </c>
      <c r="C318" s="38" t="s">
        <v>693</v>
      </c>
      <c r="D318" s="32" t="s">
        <v>25</v>
      </c>
      <c r="E318" s="19">
        <v>91.72</v>
      </c>
      <c r="F318" s="19">
        <v>55.1</v>
      </c>
      <c r="G318" s="19">
        <v>36.1</v>
      </c>
      <c r="H318" s="19">
        <v>13.900000000000002</v>
      </c>
      <c r="I318" s="35">
        <f t="shared" si="0"/>
        <v>196.82</v>
      </c>
    </row>
    <row r="319" spans="1:9" ht="15.75" x14ac:dyDescent="0.25">
      <c r="A319" s="25">
        <v>318</v>
      </c>
      <c r="B319" s="74" t="s">
        <v>701</v>
      </c>
      <c r="C319" s="38" t="s">
        <v>693</v>
      </c>
      <c r="D319" s="108" t="s">
        <v>25</v>
      </c>
      <c r="E319" s="19">
        <v>78.849999999999994</v>
      </c>
      <c r="F319" s="19">
        <v>54.599999999999987</v>
      </c>
      <c r="G319" s="19">
        <v>31.599999999999998</v>
      </c>
      <c r="H319" s="19">
        <v>16.600000000000001</v>
      </c>
      <c r="I319" s="35">
        <f t="shared" si="0"/>
        <v>181.64999999999998</v>
      </c>
    </row>
    <row r="320" spans="1:9" x14ac:dyDescent="0.25">
      <c r="A320" s="25">
        <v>319</v>
      </c>
      <c r="B320" s="111" t="s">
        <v>702</v>
      </c>
      <c r="C320" s="41" t="s">
        <v>691</v>
      </c>
      <c r="D320" s="42" t="s">
        <v>25</v>
      </c>
      <c r="E320" s="19">
        <v>26.82</v>
      </c>
      <c r="F320" s="19">
        <v>19.8</v>
      </c>
      <c r="G320" s="19">
        <v>9</v>
      </c>
      <c r="H320" s="19">
        <v>6</v>
      </c>
      <c r="I320" s="35">
        <f t="shared" si="0"/>
        <v>61.620000000000005</v>
      </c>
    </row>
    <row r="321" spans="1:9" ht="31.5" x14ac:dyDescent="0.25">
      <c r="A321" s="25">
        <v>320</v>
      </c>
      <c r="B321" s="58" t="s">
        <v>711</v>
      </c>
      <c r="C321" s="2" t="s">
        <v>712</v>
      </c>
      <c r="D321" s="32" t="s">
        <v>25</v>
      </c>
      <c r="E321" s="19">
        <v>91.29</v>
      </c>
      <c r="F321" s="19">
        <v>43.7</v>
      </c>
      <c r="G321" s="19">
        <v>43.800000000000004</v>
      </c>
      <c r="H321" s="19">
        <v>20.700000000000003</v>
      </c>
      <c r="I321" s="35">
        <v>199.49</v>
      </c>
    </row>
    <row r="322" spans="1:9" ht="15.75" x14ac:dyDescent="0.25">
      <c r="A322" s="25">
        <v>321</v>
      </c>
      <c r="B322" s="58" t="s">
        <v>714</v>
      </c>
      <c r="C322" s="38" t="s">
        <v>715</v>
      </c>
      <c r="D322" s="32" t="s">
        <v>25</v>
      </c>
      <c r="E322" s="19">
        <v>93.389999999999986</v>
      </c>
      <c r="F322" s="19">
        <v>60.70000000000001</v>
      </c>
      <c r="G322" s="19">
        <v>39.299999999999997</v>
      </c>
      <c r="H322" s="19">
        <v>19.799999999999997</v>
      </c>
      <c r="I322" s="35">
        <v>213.19</v>
      </c>
    </row>
    <row r="323" spans="1:9" ht="15.75" x14ac:dyDescent="0.25">
      <c r="A323" s="25">
        <v>322</v>
      </c>
      <c r="B323" s="58" t="s">
        <v>716</v>
      </c>
      <c r="C323" s="38" t="s">
        <v>717</v>
      </c>
      <c r="D323" s="32" t="s">
        <v>25</v>
      </c>
      <c r="E323" s="19">
        <v>74.36999999999999</v>
      </c>
      <c r="F323" s="19">
        <v>40.299999999999997</v>
      </c>
      <c r="G323" s="19">
        <v>26.800000000000004</v>
      </c>
      <c r="H323" s="19">
        <v>13.01</v>
      </c>
      <c r="I323" s="35">
        <v>154.47999999999999</v>
      </c>
    </row>
    <row r="324" spans="1:9" ht="15.75" x14ac:dyDescent="0.25">
      <c r="A324" s="25">
        <v>323</v>
      </c>
      <c r="B324" s="58" t="s">
        <v>725</v>
      </c>
      <c r="C324" s="38" t="s">
        <v>722</v>
      </c>
      <c r="D324" s="32" t="s">
        <v>25</v>
      </c>
      <c r="E324" s="19">
        <v>98.450000000000017</v>
      </c>
      <c r="F324" s="19">
        <v>57.6</v>
      </c>
      <c r="G324" s="19">
        <v>33.900000000000006</v>
      </c>
      <c r="H324" s="19">
        <v>7.1300000000000026</v>
      </c>
      <c r="I324" s="35">
        <v>197.08</v>
      </c>
    </row>
    <row r="325" spans="1:9" ht="15.75" x14ac:dyDescent="0.25">
      <c r="A325" s="25">
        <v>324</v>
      </c>
      <c r="B325" s="58" t="s">
        <v>726</v>
      </c>
      <c r="C325" s="38" t="s">
        <v>722</v>
      </c>
      <c r="D325" s="32" t="s">
        <v>25</v>
      </c>
      <c r="E325" s="19">
        <v>88.73</v>
      </c>
      <c r="F325" s="19">
        <v>55.9</v>
      </c>
      <c r="G325" s="19">
        <v>38.1</v>
      </c>
      <c r="H325" s="19">
        <v>17.2</v>
      </c>
      <c r="I325" s="35">
        <v>199.92999999999998</v>
      </c>
    </row>
    <row r="326" spans="1:9" ht="15.75" x14ac:dyDescent="0.25">
      <c r="A326" s="25">
        <v>325</v>
      </c>
      <c r="B326" s="58" t="s">
        <v>727</v>
      </c>
      <c r="C326" s="38" t="s">
        <v>612</v>
      </c>
      <c r="D326" s="32" t="s">
        <v>25</v>
      </c>
      <c r="E326" s="19">
        <v>94.63</v>
      </c>
      <c r="F326" s="19">
        <v>53.6</v>
      </c>
      <c r="G326" s="19">
        <v>34.200000000000003</v>
      </c>
      <c r="H326" s="19">
        <v>16.600000000000001</v>
      </c>
      <c r="I326" s="35">
        <v>199.03</v>
      </c>
    </row>
    <row r="327" spans="1:9" ht="15.75" x14ac:dyDescent="0.25">
      <c r="A327" s="25">
        <v>326</v>
      </c>
      <c r="B327" s="58" t="s">
        <v>729</v>
      </c>
      <c r="C327" s="38" t="s">
        <v>730</v>
      </c>
      <c r="D327" s="32" t="s">
        <v>25</v>
      </c>
      <c r="E327" s="19">
        <v>81.050000000000011</v>
      </c>
      <c r="F327" s="19">
        <v>43.8</v>
      </c>
      <c r="G327" s="19">
        <v>30.1</v>
      </c>
      <c r="H327" s="19">
        <v>6.5500000000000025</v>
      </c>
      <c r="I327" s="35">
        <v>161.50000000000003</v>
      </c>
    </row>
    <row r="328" spans="1:9" ht="15.75" x14ac:dyDescent="0.25">
      <c r="A328" s="25">
        <v>327</v>
      </c>
      <c r="B328" s="58" t="s">
        <v>444</v>
      </c>
      <c r="C328" s="38" t="s">
        <v>730</v>
      </c>
      <c r="D328" s="32" t="s">
        <v>25</v>
      </c>
      <c r="E328" s="19">
        <v>84.46</v>
      </c>
      <c r="F328" s="19">
        <v>57.68</v>
      </c>
      <c r="G328" s="19">
        <v>31.1</v>
      </c>
      <c r="H328" s="19">
        <v>7.1700000000000017</v>
      </c>
      <c r="I328" s="35">
        <v>180.40999999999997</v>
      </c>
    </row>
    <row r="329" spans="1:9" ht="15.75" x14ac:dyDescent="0.25">
      <c r="A329" s="25">
        <v>328</v>
      </c>
      <c r="B329" s="58" t="s">
        <v>732</v>
      </c>
      <c r="C329" s="38" t="s">
        <v>730</v>
      </c>
      <c r="D329" s="32" t="s">
        <v>25</v>
      </c>
      <c r="E329" s="19">
        <v>97.63000000000001</v>
      </c>
      <c r="F329" s="19">
        <v>51.1</v>
      </c>
      <c r="G329" s="19">
        <v>30.7</v>
      </c>
      <c r="H329" s="19">
        <v>17.2</v>
      </c>
      <c r="I329" s="35">
        <v>196.63</v>
      </c>
    </row>
    <row r="330" spans="1:9" ht="15.75" x14ac:dyDescent="0.25">
      <c r="A330" s="25">
        <v>329</v>
      </c>
      <c r="B330" s="58" t="s">
        <v>733</v>
      </c>
      <c r="C330" s="38" t="s">
        <v>730</v>
      </c>
      <c r="D330" s="32" t="s">
        <v>25</v>
      </c>
      <c r="E330" s="19">
        <v>102.71999999999998</v>
      </c>
      <c r="F330" s="19">
        <v>57.6</v>
      </c>
      <c r="G330" s="19">
        <v>32.799999999999997</v>
      </c>
      <c r="H330" s="19">
        <v>18.299999999999997</v>
      </c>
      <c r="I330" s="35">
        <v>211.42000000000002</v>
      </c>
    </row>
    <row r="331" spans="1:9" x14ac:dyDescent="0.25">
      <c r="A331" s="25">
        <v>330</v>
      </c>
      <c r="B331" s="75" t="s">
        <v>734</v>
      </c>
      <c r="C331" s="41" t="s">
        <v>704</v>
      </c>
      <c r="D331" s="42" t="s">
        <v>25</v>
      </c>
      <c r="E331" s="19">
        <v>85.86</v>
      </c>
      <c r="F331" s="19">
        <v>37.1</v>
      </c>
      <c r="G331" s="19">
        <v>21.700000000000003</v>
      </c>
      <c r="H331" s="19">
        <v>2.8499999999999996</v>
      </c>
      <c r="I331" s="35">
        <v>147.51000000000002</v>
      </c>
    </row>
    <row r="332" spans="1:9" x14ac:dyDescent="0.25">
      <c r="A332" s="25">
        <v>331</v>
      </c>
      <c r="B332" s="111" t="s">
        <v>658</v>
      </c>
      <c r="C332" s="41" t="s">
        <v>704</v>
      </c>
      <c r="D332" s="23" t="s">
        <v>25</v>
      </c>
      <c r="E332" s="19">
        <v>83.83</v>
      </c>
      <c r="F332" s="19">
        <v>44.6</v>
      </c>
      <c r="G332" s="19">
        <v>22.1</v>
      </c>
      <c r="H332" s="19">
        <v>3.2499999999999996</v>
      </c>
      <c r="I332" s="35">
        <v>153.78</v>
      </c>
    </row>
    <row r="333" spans="1:9" x14ac:dyDescent="0.25">
      <c r="A333" s="25">
        <v>332</v>
      </c>
      <c r="B333" s="76" t="s">
        <v>735</v>
      </c>
      <c r="C333" s="41" t="s">
        <v>704</v>
      </c>
      <c r="D333" s="23" t="s">
        <v>25</v>
      </c>
      <c r="E333" s="19">
        <v>68.72</v>
      </c>
      <c r="F333" s="19">
        <v>49.199999999999996</v>
      </c>
      <c r="G333" s="19">
        <v>26.200000000000003</v>
      </c>
      <c r="H333" s="19">
        <v>14</v>
      </c>
      <c r="I333" s="35">
        <v>158.12</v>
      </c>
    </row>
    <row r="334" spans="1:9" x14ac:dyDescent="0.25">
      <c r="A334" s="25">
        <v>333</v>
      </c>
      <c r="B334" s="87" t="s">
        <v>736</v>
      </c>
      <c r="C334" s="84" t="s">
        <v>704</v>
      </c>
      <c r="D334" s="23" t="s">
        <v>25</v>
      </c>
      <c r="E334" s="19">
        <v>61.820000000000007</v>
      </c>
      <c r="F334" s="19">
        <v>39.119999999999997</v>
      </c>
      <c r="G334" s="19">
        <v>20.799999999999997</v>
      </c>
      <c r="H334" s="19">
        <v>12.329999999999998</v>
      </c>
      <c r="I334" s="35">
        <v>134.07</v>
      </c>
    </row>
    <row r="335" spans="1:9" x14ac:dyDescent="0.25">
      <c r="A335" s="25">
        <v>334</v>
      </c>
      <c r="B335" s="87" t="s">
        <v>738</v>
      </c>
      <c r="C335" s="84" t="s">
        <v>704</v>
      </c>
      <c r="D335" s="23" t="s">
        <v>25</v>
      </c>
      <c r="E335" s="19">
        <v>50.03</v>
      </c>
      <c r="F335" s="19">
        <v>40.4</v>
      </c>
      <c r="G335" s="19">
        <v>25.599999999999998</v>
      </c>
      <c r="H335" s="19">
        <v>13.8</v>
      </c>
      <c r="I335" s="35">
        <v>129.83000000000001</v>
      </c>
    </row>
    <row r="336" spans="1:9" x14ac:dyDescent="0.25">
      <c r="A336" s="25">
        <v>335</v>
      </c>
      <c r="B336" s="87" t="s">
        <v>740</v>
      </c>
      <c r="C336" s="84" t="s">
        <v>704</v>
      </c>
      <c r="D336" s="23" t="s">
        <v>25</v>
      </c>
      <c r="E336" s="19">
        <v>43.129999999999995</v>
      </c>
      <c r="F336" s="19">
        <v>35.400000000000006</v>
      </c>
      <c r="G336" s="19">
        <v>22.1</v>
      </c>
      <c r="H336" s="19">
        <v>11.6</v>
      </c>
      <c r="I336" s="35">
        <v>112.22999999999999</v>
      </c>
    </row>
    <row r="337" spans="1:9" x14ac:dyDescent="0.25">
      <c r="A337" s="25">
        <v>336</v>
      </c>
      <c r="B337" s="87" t="s">
        <v>741</v>
      </c>
      <c r="C337" s="84" t="s">
        <v>704</v>
      </c>
      <c r="D337" s="23" t="s">
        <v>25</v>
      </c>
      <c r="E337" s="19">
        <v>40.25</v>
      </c>
      <c r="F337" s="19">
        <v>20</v>
      </c>
      <c r="G337" s="19">
        <v>12.2</v>
      </c>
      <c r="H337" s="19">
        <v>0.6</v>
      </c>
      <c r="I337" s="35">
        <v>73.05</v>
      </c>
    </row>
    <row r="338" spans="1:9" x14ac:dyDescent="0.25">
      <c r="A338" s="25">
        <v>337</v>
      </c>
      <c r="B338" s="87" t="s">
        <v>742</v>
      </c>
      <c r="C338" s="84" t="s">
        <v>704</v>
      </c>
      <c r="D338" s="23" t="s">
        <v>25</v>
      </c>
      <c r="E338" s="19">
        <v>46.53</v>
      </c>
      <c r="F338" s="19">
        <v>29.4</v>
      </c>
      <c r="G338" s="19">
        <v>12.6</v>
      </c>
      <c r="H338" s="19">
        <v>0.92</v>
      </c>
      <c r="I338" s="35">
        <v>89.45</v>
      </c>
    </row>
    <row r="339" spans="1:9" x14ac:dyDescent="0.25">
      <c r="A339" s="25">
        <v>338</v>
      </c>
      <c r="B339" s="75" t="s">
        <v>743</v>
      </c>
      <c r="C339" s="13" t="s">
        <v>704</v>
      </c>
      <c r="D339" s="23" t="s">
        <v>25</v>
      </c>
      <c r="E339" s="19">
        <v>25.060000000000002</v>
      </c>
      <c r="F339" s="19">
        <v>13</v>
      </c>
      <c r="G339" s="19">
        <v>7.6</v>
      </c>
      <c r="H339" s="19">
        <v>0.3</v>
      </c>
      <c r="I339" s="35">
        <v>45.96</v>
      </c>
    </row>
    <row r="340" spans="1:9" x14ac:dyDescent="0.25">
      <c r="A340" s="25">
        <v>339</v>
      </c>
      <c r="B340" s="75" t="s">
        <v>744</v>
      </c>
      <c r="C340" s="13" t="s">
        <v>704</v>
      </c>
      <c r="D340" s="23" t="s">
        <v>25</v>
      </c>
      <c r="E340" s="19">
        <v>29.529999999999998</v>
      </c>
      <c r="F340" s="19">
        <v>19.2</v>
      </c>
      <c r="G340" s="19">
        <v>7.6</v>
      </c>
      <c r="H340" s="19">
        <v>0.46</v>
      </c>
      <c r="I340" s="35">
        <v>56.79</v>
      </c>
    </row>
    <row r="341" spans="1:9" x14ac:dyDescent="0.25">
      <c r="A341" s="25">
        <v>340</v>
      </c>
      <c r="B341" s="79" t="s">
        <v>366</v>
      </c>
      <c r="C341" s="13" t="s">
        <v>704</v>
      </c>
      <c r="D341" s="23" t="s">
        <v>25</v>
      </c>
      <c r="E341" s="19">
        <v>16.03</v>
      </c>
      <c r="F341" s="19">
        <v>14.3</v>
      </c>
      <c r="G341" s="19">
        <v>8.4</v>
      </c>
      <c r="H341" s="19">
        <v>4.7</v>
      </c>
      <c r="I341" s="35">
        <v>43.430000000000007</v>
      </c>
    </row>
    <row r="342" spans="1:9" x14ac:dyDescent="0.25">
      <c r="A342" s="25">
        <v>341</v>
      </c>
      <c r="B342" s="78" t="s">
        <v>678</v>
      </c>
      <c r="C342" s="101" t="s">
        <v>704</v>
      </c>
      <c r="D342" s="23" t="s">
        <v>25</v>
      </c>
      <c r="E342" s="19">
        <v>12</v>
      </c>
      <c r="F342" s="19">
        <v>9</v>
      </c>
      <c r="G342" s="19">
        <v>4</v>
      </c>
      <c r="H342" s="19">
        <v>3</v>
      </c>
      <c r="I342" s="35">
        <v>28</v>
      </c>
    </row>
    <row r="343" spans="1:9" ht="15.75" x14ac:dyDescent="0.25">
      <c r="A343" s="25">
        <v>342</v>
      </c>
      <c r="B343" s="58" t="s">
        <v>747</v>
      </c>
      <c r="C343" s="38" t="s">
        <v>748</v>
      </c>
      <c r="D343" s="32" t="s">
        <v>25</v>
      </c>
      <c r="E343" s="19">
        <v>84.56</v>
      </c>
      <c r="F343" s="19">
        <v>43.2</v>
      </c>
      <c r="G343" s="19">
        <v>29.500000000000004</v>
      </c>
      <c r="H343" s="19">
        <v>2.4499999999999993</v>
      </c>
      <c r="I343" s="35">
        <f>SUM(E343:H343)</f>
        <v>159.71</v>
      </c>
    </row>
    <row r="344" spans="1:9" ht="15.75" x14ac:dyDescent="0.25">
      <c r="A344" s="25">
        <v>343</v>
      </c>
      <c r="B344" s="58" t="s">
        <v>749</v>
      </c>
      <c r="C344" s="38" t="s">
        <v>748</v>
      </c>
      <c r="D344" s="32" t="s">
        <v>25</v>
      </c>
      <c r="E344" s="19">
        <v>81.44</v>
      </c>
      <c r="F344" s="19">
        <v>52.300000000000011</v>
      </c>
      <c r="G344" s="19">
        <v>28.599999999999998</v>
      </c>
      <c r="H344" s="19">
        <v>3.67</v>
      </c>
      <c r="I344" s="35">
        <f t="shared" ref="I344:I349" si="1">SUM(E344:H344)</f>
        <v>166.01</v>
      </c>
    </row>
    <row r="345" spans="1:9" ht="15.75" x14ac:dyDescent="0.25">
      <c r="A345" s="25">
        <v>344</v>
      </c>
      <c r="B345" s="58" t="s">
        <v>750</v>
      </c>
      <c r="C345" s="38" t="s">
        <v>748</v>
      </c>
      <c r="D345" s="32" t="s">
        <v>25</v>
      </c>
      <c r="E345" s="19">
        <v>80.63</v>
      </c>
      <c r="F345" s="19">
        <v>55.399999999999991</v>
      </c>
      <c r="G345" s="19">
        <v>30.499999999999996</v>
      </c>
      <c r="H345" s="19">
        <v>18.5</v>
      </c>
      <c r="I345" s="35">
        <f t="shared" si="1"/>
        <v>185.02999999999997</v>
      </c>
    </row>
    <row r="346" spans="1:9" ht="15.75" x14ac:dyDescent="0.25">
      <c r="A346" s="25">
        <v>345</v>
      </c>
      <c r="B346" s="58" t="s">
        <v>751</v>
      </c>
      <c r="C346" s="38" t="s">
        <v>748</v>
      </c>
      <c r="D346" s="32" t="s">
        <v>25</v>
      </c>
      <c r="E346" s="19">
        <v>86.13</v>
      </c>
      <c r="F346" s="19">
        <v>52.6</v>
      </c>
      <c r="G346" s="19">
        <v>30.999999999999996</v>
      </c>
      <c r="H346" s="19">
        <v>17.100000000000001</v>
      </c>
      <c r="I346" s="35">
        <f t="shared" si="1"/>
        <v>186.82999999999998</v>
      </c>
    </row>
    <row r="347" spans="1:9" x14ac:dyDescent="0.25">
      <c r="A347" s="25">
        <v>346</v>
      </c>
      <c r="B347" s="76" t="s">
        <v>752</v>
      </c>
      <c r="C347" s="14" t="s">
        <v>610</v>
      </c>
      <c r="D347" s="23" t="s">
        <v>25</v>
      </c>
      <c r="E347" s="19">
        <v>32.46</v>
      </c>
      <c r="F347" s="19">
        <v>19</v>
      </c>
      <c r="G347" s="19">
        <v>10.199999999999999</v>
      </c>
      <c r="H347" s="19">
        <v>6.1999999999999993</v>
      </c>
      <c r="I347" s="35">
        <f t="shared" si="1"/>
        <v>67.86</v>
      </c>
    </row>
    <row r="348" spans="1:9" x14ac:dyDescent="0.25">
      <c r="A348" s="25">
        <v>347</v>
      </c>
      <c r="B348" s="75" t="s">
        <v>753</v>
      </c>
      <c r="C348" s="41" t="s">
        <v>746</v>
      </c>
      <c r="D348" s="42" t="s">
        <v>25</v>
      </c>
      <c r="E348" s="19">
        <v>29.34</v>
      </c>
      <c r="F348" s="19">
        <v>19.399999999999999</v>
      </c>
      <c r="G348" s="19">
        <v>7.4</v>
      </c>
      <c r="H348" s="19">
        <v>0.46</v>
      </c>
      <c r="I348" s="35">
        <f t="shared" si="1"/>
        <v>56.599999999999994</v>
      </c>
    </row>
    <row r="349" spans="1:9" x14ac:dyDescent="0.25">
      <c r="A349" s="25">
        <v>348</v>
      </c>
      <c r="B349" s="79" t="s">
        <v>754</v>
      </c>
      <c r="C349" s="41" t="s">
        <v>746</v>
      </c>
      <c r="D349" s="42" t="s">
        <v>25</v>
      </c>
      <c r="E349" s="19">
        <v>17.93</v>
      </c>
      <c r="F349" s="19">
        <v>14.3</v>
      </c>
      <c r="G349" s="19">
        <v>5.4</v>
      </c>
      <c r="H349" s="19">
        <v>4.5</v>
      </c>
      <c r="I349" s="35">
        <f t="shared" si="1"/>
        <v>42.13</v>
      </c>
    </row>
    <row r="350" spans="1:9" ht="15.75" x14ac:dyDescent="0.25">
      <c r="A350" s="25">
        <v>349</v>
      </c>
      <c r="B350" s="43" t="s">
        <v>475</v>
      </c>
      <c r="C350" s="38" t="s">
        <v>770</v>
      </c>
      <c r="D350" s="32" t="s">
        <v>25</v>
      </c>
      <c r="E350" s="19">
        <v>79.260000000000005</v>
      </c>
      <c r="F350" s="19">
        <v>52.699999999999996</v>
      </c>
      <c r="G350" s="19">
        <v>40.900000000000006</v>
      </c>
      <c r="H350" s="19">
        <v>15.799999999999997</v>
      </c>
      <c r="I350" s="35">
        <v>188.66000000000003</v>
      </c>
    </row>
    <row r="351" spans="1:9" ht="15.75" x14ac:dyDescent="0.25">
      <c r="A351" s="25">
        <v>350</v>
      </c>
      <c r="B351" s="43" t="s">
        <v>771</v>
      </c>
      <c r="C351" s="38" t="s">
        <v>770</v>
      </c>
      <c r="D351" s="32" t="s">
        <v>25</v>
      </c>
      <c r="E351" s="19">
        <v>77.63</v>
      </c>
      <c r="F351" s="19">
        <v>52.29999999999999</v>
      </c>
      <c r="G351" s="19">
        <v>29.999999999999993</v>
      </c>
      <c r="H351" s="19">
        <v>15.700000000000001</v>
      </c>
      <c r="I351" s="35">
        <v>175.62999999999997</v>
      </c>
    </row>
    <row r="352" spans="1:9" ht="15.75" x14ac:dyDescent="0.25">
      <c r="A352" s="25">
        <v>351</v>
      </c>
      <c r="B352" s="43" t="s">
        <v>772</v>
      </c>
      <c r="C352" s="38" t="s">
        <v>770</v>
      </c>
      <c r="D352" s="32" t="s">
        <v>25</v>
      </c>
      <c r="E352" s="19">
        <v>96.13</v>
      </c>
      <c r="F352" s="19">
        <v>79.399999999999991</v>
      </c>
      <c r="G352" s="19">
        <v>66</v>
      </c>
      <c r="H352" s="19">
        <v>13.9</v>
      </c>
      <c r="I352" s="35">
        <v>255.42999999999998</v>
      </c>
    </row>
    <row r="353" spans="1:9" ht="15.75" x14ac:dyDescent="0.25">
      <c r="A353" s="25">
        <v>352</v>
      </c>
      <c r="B353" s="43" t="s">
        <v>774</v>
      </c>
      <c r="C353" s="38" t="s">
        <v>770</v>
      </c>
      <c r="D353" s="32" t="s">
        <v>25</v>
      </c>
      <c r="E353" s="19">
        <v>78.5</v>
      </c>
      <c r="F353" s="19">
        <v>56.599999999999987</v>
      </c>
      <c r="G353" s="19">
        <v>27.599999999999998</v>
      </c>
      <c r="H353" s="19">
        <v>13.999999999999998</v>
      </c>
      <c r="I353" s="35">
        <v>176.7</v>
      </c>
    </row>
    <row r="354" spans="1:9" ht="15.75" x14ac:dyDescent="0.25">
      <c r="A354" s="25">
        <v>353</v>
      </c>
      <c r="B354" s="43" t="s">
        <v>776</v>
      </c>
      <c r="C354" s="38" t="s">
        <v>770</v>
      </c>
      <c r="D354" s="32" t="s">
        <v>25</v>
      </c>
      <c r="E354" s="19">
        <v>97</v>
      </c>
      <c r="F354" s="19">
        <v>64.599999999999994</v>
      </c>
      <c r="G354" s="19">
        <v>34.999999999999993</v>
      </c>
      <c r="H354" s="19">
        <v>16</v>
      </c>
      <c r="I354" s="35">
        <v>212.6</v>
      </c>
    </row>
    <row r="355" spans="1:9" ht="15.75" x14ac:dyDescent="0.25">
      <c r="A355" s="25">
        <v>354</v>
      </c>
      <c r="B355" s="43" t="s">
        <v>778</v>
      </c>
      <c r="C355" s="38" t="s">
        <v>770</v>
      </c>
      <c r="D355" s="32" t="s">
        <v>25</v>
      </c>
      <c r="E355" s="19">
        <v>80.69</v>
      </c>
      <c r="F355" s="19">
        <v>51.8</v>
      </c>
      <c r="G355" s="19">
        <v>41.2</v>
      </c>
      <c r="H355" s="19">
        <v>15.500000000000004</v>
      </c>
      <c r="I355" s="35">
        <v>189.19</v>
      </c>
    </row>
    <row r="356" spans="1:9" ht="15.75" x14ac:dyDescent="0.25">
      <c r="A356" s="25">
        <v>355</v>
      </c>
      <c r="B356" s="43" t="s">
        <v>779</v>
      </c>
      <c r="C356" s="38" t="s">
        <v>770</v>
      </c>
      <c r="D356" s="32" t="s">
        <v>25</v>
      </c>
      <c r="E356" s="19">
        <v>83.89</v>
      </c>
      <c r="F356" s="19">
        <v>59</v>
      </c>
      <c r="G356" s="19">
        <v>32.599999999999994</v>
      </c>
      <c r="H356" s="19">
        <v>18</v>
      </c>
      <c r="I356" s="35">
        <v>193.48999999999998</v>
      </c>
    </row>
    <row r="357" spans="1:9" ht="15.75" x14ac:dyDescent="0.25">
      <c r="A357" s="25">
        <v>356</v>
      </c>
      <c r="B357" s="43" t="s">
        <v>780</v>
      </c>
      <c r="C357" s="38" t="s">
        <v>770</v>
      </c>
      <c r="D357" s="32" t="s">
        <v>25</v>
      </c>
      <c r="E357" s="19">
        <v>80.660000000000011</v>
      </c>
      <c r="F357" s="19">
        <v>51.000000000000007</v>
      </c>
      <c r="G357" s="19">
        <v>40.6</v>
      </c>
      <c r="H357" s="19">
        <v>15.150000000000002</v>
      </c>
      <c r="I357" s="35">
        <v>187.41000000000003</v>
      </c>
    </row>
    <row r="358" spans="1:9" ht="15.75" x14ac:dyDescent="0.25">
      <c r="A358" s="25">
        <v>357</v>
      </c>
      <c r="B358" s="43" t="s">
        <v>781</v>
      </c>
      <c r="C358" s="38" t="s">
        <v>770</v>
      </c>
      <c r="D358" s="32" t="s">
        <v>25</v>
      </c>
      <c r="E358" s="19">
        <v>81.56</v>
      </c>
      <c r="F358" s="19">
        <v>44.4</v>
      </c>
      <c r="G358" s="19">
        <v>25.299999999999997</v>
      </c>
      <c r="H358" s="19">
        <v>13.129999999999999</v>
      </c>
      <c r="I358" s="35">
        <v>164.39</v>
      </c>
    </row>
    <row r="359" spans="1:9" ht="15.75" x14ac:dyDescent="0.25">
      <c r="A359" s="25">
        <v>358</v>
      </c>
      <c r="B359" s="43" t="s">
        <v>782</v>
      </c>
      <c r="C359" s="38" t="s">
        <v>770</v>
      </c>
      <c r="D359" s="32" t="s">
        <v>25</v>
      </c>
      <c r="E359" s="19">
        <v>84.27000000000001</v>
      </c>
      <c r="F359" s="19">
        <v>51.8</v>
      </c>
      <c r="G359" s="19">
        <v>35.200000000000003</v>
      </c>
      <c r="H359" s="19">
        <v>12.299999999999999</v>
      </c>
      <c r="I359" s="35">
        <v>183.57</v>
      </c>
    </row>
    <row r="360" spans="1:9" ht="15.75" x14ac:dyDescent="0.25">
      <c r="A360" s="25">
        <v>359</v>
      </c>
      <c r="B360" s="43" t="s">
        <v>783</v>
      </c>
      <c r="C360" s="38" t="s">
        <v>770</v>
      </c>
      <c r="D360" s="32" t="s">
        <v>25</v>
      </c>
      <c r="E360" s="19">
        <v>78.460000000000008</v>
      </c>
      <c r="F360" s="19">
        <v>50.900000000000006</v>
      </c>
      <c r="G360" s="19">
        <v>29.600000000000005</v>
      </c>
      <c r="H360" s="19">
        <v>14.950000000000003</v>
      </c>
      <c r="I360" s="35">
        <v>173.91000000000003</v>
      </c>
    </row>
    <row r="361" spans="1:9" ht="15.75" x14ac:dyDescent="0.25">
      <c r="A361" s="25">
        <v>360</v>
      </c>
      <c r="B361" s="43" t="s">
        <v>784</v>
      </c>
      <c r="C361" s="38" t="s">
        <v>770</v>
      </c>
      <c r="D361" s="32" t="s">
        <v>25</v>
      </c>
      <c r="E361" s="19">
        <v>84.86</v>
      </c>
      <c r="F361" s="19">
        <v>51.3</v>
      </c>
      <c r="G361" s="19">
        <v>40.799999999999997</v>
      </c>
      <c r="H361" s="19">
        <v>8.3099999999999987</v>
      </c>
      <c r="I361" s="35">
        <v>185.26999999999998</v>
      </c>
    </row>
    <row r="362" spans="1:9" ht="15.75" x14ac:dyDescent="0.25">
      <c r="A362" s="25">
        <v>361</v>
      </c>
      <c r="B362" s="43" t="s">
        <v>791</v>
      </c>
      <c r="C362" s="38" t="s">
        <v>770</v>
      </c>
      <c r="D362" s="32" t="s">
        <v>25</v>
      </c>
      <c r="E362" s="19">
        <v>91.45</v>
      </c>
      <c r="F362" s="19">
        <v>60.20000000000001</v>
      </c>
      <c r="G362" s="19">
        <v>26.299999999999997</v>
      </c>
      <c r="H362" s="19">
        <v>16.399999999999999</v>
      </c>
      <c r="I362" s="35">
        <v>194.35</v>
      </c>
    </row>
    <row r="363" spans="1:9" ht="15.75" x14ac:dyDescent="0.25">
      <c r="A363" s="25">
        <v>362</v>
      </c>
      <c r="B363" s="43" t="s">
        <v>792</v>
      </c>
      <c r="C363" s="38" t="s">
        <v>770</v>
      </c>
      <c r="D363" s="32" t="s">
        <v>25</v>
      </c>
      <c r="E363" s="19">
        <v>87.76</v>
      </c>
      <c r="F363" s="19">
        <v>43.2</v>
      </c>
      <c r="G363" s="19">
        <v>25.900000000000006</v>
      </c>
      <c r="H363" s="19">
        <v>12.82</v>
      </c>
      <c r="I363" s="35">
        <v>169.68</v>
      </c>
    </row>
    <row r="364" spans="1:9" ht="15.75" x14ac:dyDescent="0.25">
      <c r="A364" s="25">
        <v>363</v>
      </c>
      <c r="B364" s="43" t="s">
        <v>793</v>
      </c>
      <c r="C364" s="38" t="s">
        <v>770</v>
      </c>
      <c r="D364" s="32" t="s">
        <v>25</v>
      </c>
      <c r="E364" s="19">
        <v>69.56</v>
      </c>
      <c r="F364" s="19">
        <v>50.7</v>
      </c>
      <c r="G364" s="19">
        <v>38.299999999999997</v>
      </c>
      <c r="H364" s="19">
        <v>15.169999999999998</v>
      </c>
      <c r="I364" s="35">
        <v>173.73</v>
      </c>
    </row>
    <row r="365" spans="1:9" ht="15.75" x14ac:dyDescent="0.25">
      <c r="A365" s="25">
        <v>364</v>
      </c>
      <c r="B365" s="43" t="s">
        <v>794</v>
      </c>
      <c r="C365" s="38" t="s">
        <v>770</v>
      </c>
      <c r="D365" s="32" t="s">
        <v>25</v>
      </c>
      <c r="E365" s="19">
        <v>81.960000000000008</v>
      </c>
      <c r="F365" s="19">
        <v>54.2</v>
      </c>
      <c r="G365" s="19">
        <v>27.1</v>
      </c>
      <c r="H365" s="19">
        <v>13.499999999999998</v>
      </c>
      <c r="I365" s="35">
        <v>176.76000000000002</v>
      </c>
    </row>
    <row r="366" spans="1:9" ht="15.75" x14ac:dyDescent="0.25">
      <c r="A366" s="25">
        <v>365</v>
      </c>
      <c r="B366" s="43" t="s">
        <v>795</v>
      </c>
      <c r="C366" s="38" t="s">
        <v>770</v>
      </c>
      <c r="D366" s="32" t="s">
        <v>25</v>
      </c>
      <c r="E366" s="19">
        <v>76.36999999999999</v>
      </c>
      <c r="F366" s="19">
        <v>48.099999999999994</v>
      </c>
      <c r="G366" s="19">
        <v>36.44</v>
      </c>
      <c r="H366" s="19">
        <v>14.02</v>
      </c>
      <c r="I366" s="35">
        <v>174.92999999999998</v>
      </c>
    </row>
    <row r="367" spans="1:9" ht="15.75" x14ac:dyDescent="0.25">
      <c r="A367" s="25">
        <v>366</v>
      </c>
      <c r="B367" s="43" t="s">
        <v>796</v>
      </c>
      <c r="C367" s="38" t="s">
        <v>770</v>
      </c>
      <c r="D367" s="32" t="s">
        <v>25</v>
      </c>
      <c r="E367" s="19">
        <v>65.179999999999993</v>
      </c>
      <c r="F367" s="19">
        <v>53.800000000000004</v>
      </c>
      <c r="G367" s="19">
        <v>30.199999999999996</v>
      </c>
      <c r="H367" s="19">
        <v>14.120000000000001</v>
      </c>
      <c r="I367" s="35">
        <v>163.29999999999998</v>
      </c>
    </row>
    <row r="368" spans="1:9" ht="15.75" x14ac:dyDescent="0.25">
      <c r="A368" s="25">
        <v>367</v>
      </c>
      <c r="B368" s="43" t="s">
        <v>797</v>
      </c>
      <c r="C368" s="38" t="s">
        <v>770</v>
      </c>
      <c r="D368" s="32" t="s">
        <v>25</v>
      </c>
      <c r="E368" s="19">
        <v>79.360000000000014</v>
      </c>
      <c r="F368" s="19">
        <v>56</v>
      </c>
      <c r="G368" s="19">
        <v>34.100000000000009</v>
      </c>
      <c r="H368" s="19">
        <v>16.059999999999999</v>
      </c>
      <c r="I368" s="35">
        <v>185.52000000000004</v>
      </c>
    </row>
    <row r="369" spans="1:9" ht="15.75" x14ac:dyDescent="0.25">
      <c r="A369" s="25">
        <v>368</v>
      </c>
      <c r="B369" s="43" t="s">
        <v>798</v>
      </c>
      <c r="C369" s="43" t="s">
        <v>770</v>
      </c>
      <c r="D369" s="32" t="s">
        <v>25</v>
      </c>
      <c r="E369" s="19">
        <v>14</v>
      </c>
      <c r="F369" s="19">
        <v>11.100000000000001</v>
      </c>
      <c r="G369" s="19">
        <v>5.5</v>
      </c>
      <c r="H369" s="19">
        <v>3.1</v>
      </c>
      <c r="I369" s="35">
        <v>33.700000000000003</v>
      </c>
    </row>
    <row r="370" spans="1:9" ht="15.75" x14ac:dyDescent="0.25">
      <c r="A370" s="25">
        <v>369</v>
      </c>
      <c r="B370" s="43" t="s">
        <v>799</v>
      </c>
      <c r="C370" s="43" t="s">
        <v>770</v>
      </c>
      <c r="D370" s="32" t="s">
        <v>25</v>
      </c>
      <c r="E370" s="19">
        <v>78.490000000000009</v>
      </c>
      <c r="F370" s="19">
        <v>57.099999999999994</v>
      </c>
      <c r="G370" s="19">
        <v>33.5</v>
      </c>
      <c r="H370" s="19">
        <v>14.819999999999997</v>
      </c>
      <c r="I370" s="35">
        <v>183.91</v>
      </c>
    </row>
    <row r="371" spans="1:9" ht="15.75" x14ac:dyDescent="0.25">
      <c r="A371" s="25">
        <v>370</v>
      </c>
      <c r="B371" s="43" t="s">
        <v>800</v>
      </c>
      <c r="C371" s="43" t="s">
        <v>770</v>
      </c>
      <c r="D371" s="32" t="s">
        <v>25</v>
      </c>
      <c r="E371" s="19">
        <v>66.8</v>
      </c>
      <c r="F371" s="19">
        <v>56.499999999999993</v>
      </c>
      <c r="G371" s="19">
        <v>31.9</v>
      </c>
      <c r="H371" s="19">
        <v>15.799999999999997</v>
      </c>
      <c r="I371" s="35">
        <v>171</v>
      </c>
    </row>
    <row r="372" spans="1:9" ht="15.75" x14ac:dyDescent="0.25">
      <c r="A372" s="25">
        <v>371</v>
      </c>
      <c r="B372" s="38" t="s">
        <v>801</v>
      </c>
      <c r="C372" s="38" t="s">
        <v>770</v>
      </c>
      <c r="D372" s="32" t="s">
        <v>25</v>
      </c>
      <c r="E372" s="19">
        <v>68.550000000000011</v>
      </c>
      <c r="F372" s="19">
        <v>47.500000000000007</v>
      </c>
      <c r="G372" s="19">
        <v>34.299999999999997</v>
      </c>
      <c r="H372" s="19">
        <v>14.999999999999996</v>
      </c>
      <c r="I372" s="35">
        <v>165.35000000000002</v>
      </c>
    </row>
    <row r="373" spans="1:9" ht="15.75" x14ac:dyDescent="0.25">
      <c r="A373" s="25">
        <v>372</v>
      </c>
      <c r="B373" s="38" t="s">
        <v>802</v>
      </c>
      <c r="C373" s="38" t="s">
        <v>770</v>
      </c>
      <c r="D373" s="32" t="s">
        <v>25</v>
      </c>
      <c r="E373" s="19">
        <v>79.150000000000006</v>
      </c>
      <c r="F373" s="19">
        <v>49.2</v>
      </c>
      <c r="G373" s="19">
        <v>33.800000000000004</v>
      </c>
      <c r="H373" s="19">
        <v>15.5</v>
      </c>
      <c r="I373" s="35">
        <v>177.65000000000003</v>
      </c>
    </row>
    <row r="374" spans="1:9" ht="15.75" x14ac:dyDescent="0.25">
      <c r="A374" s="25">
        <v>373</v>
      </c>
      <c r="B374" s="38" t="s">
        <v>803</v>
      </c>
      <c r="C374" s="38" t="s">
        <v>770</v>
      </c>
      <c r="D374" s="32" t="s">
        <v>25</v>
      </c>
      <c r="E374" s="19">
        <v>81.570000000000007</v>
      </c>
      <c r="F374" s="19">
        <v>53.6</v>
      </c>
      <c r="G374" s="19">
        <v>40.799999999999997</v>
      </c>
      <c r="H374" s="19">
        <v>1.9000000000000004</v>
      </c>
      <c r="I374" s="35">
        <v>177.87000000000003</v>
      </c>
    </row>
    <row r="375" spans="1:9" ht="15.75" x14ac:dyDescent="0.25">
      <c r="A375" s="25">
        <v>374</v>
      </c>
      <c r="B375" s="38" t="s">
        <v>804</v>
      </c>
      <c r="C375" s="38" t="s">
        <v>770</v>
      </c>
      <c r="D375" s="32" t="s">
        <v>25</v>
      </c>
      <c r="E375" s="19">
        <v>72.19</v>
      </c>
      <c r="F375" s="19">
        <v>39.099999999999994</v>
      </c>
      <c r="G375" s="19">
        <v>24.699999999999992</v>
      </c>
      <c r="H375" s="19">
        <v>15.599999999999998</v>
      </c>
      <c r="I375" s="35">
        <v>151.58999999999997</v>
      </c>
    </row>
    <row r="376" spans="1:9" ht="15.75" x14ac:dyDescent="0.25">
      <c r="A376" s="25">
        <v>375</v>
      </c>
      <c r="B376" s="38" t="s">
        <v>805</v>
      </c>
      <c r="C376" s="38" t="s">
        <v>770</v>
      </c>
      <c r="D376" s="32" t="s">
        <v>25</v>
      </c>
      <c r="E376" s="19">
        <v>82.36</v>
      </c>
      <c r="F376" s="19">
        <v>50.6</v>
      </c>
      <c r="G376" s="19">
        <v>28.999999999999993</v>
      </c>
      <c r="H376" s="19">
        <v>14.180000000000001</v>
      </c>
      <c r="I376" s="35">
        <v>176.14000000000001</v>
      </c>
    </row>
    <row r="377" spans="1:9" ht="15.75" x14ac:dyDescent="0.25">
      <c r="A377" s="25">
        <v>376</v>
      </c>
      <c r="B377" s="38" t="s">
        <v>806</v>
      </c>
      <c r="C377" s="38" t="s">
        <v>770</v>
      </c>
      <c r="D377" s="32" t="s">
        <v>25</v>
      </c>
      <c r="E377" s="19">
        <v>12.6</v>
      </c>
      <c r="F377" s="19">
        <v>7.6999999999999993</v>
      </c>
      <c r="G377" s="19">
        <v>5.0999999999999996</v>
      </c>
      <c r="H377" s="19">
        <v>2.25</v>
      </c>
      <c r="I377" s="35">
        <v>27.65</v>
      </c>
    </row>
    <row r="378" spans="1:9" ht="15.75" x14ac:dyDescent="0.25">
      <c r="A378" s="25">
        <v>377</v>
      </c>
      <c r="B378" s="38" t="s">
        <v>807</v>
      </c>
      <c r="C378" s="38" t="s">
        <v>770</v>
      </c>
      <c r="D378" s="32" t="s">
        <v>25</v>
      </c>
      <c r="E378" s="19">
        <v>82.19</v>
      </c>
      <c r="F378" s="19">
        <v>46.7</v>
      </c>
      <c r="G378" s="19">
        <v>40.6</v>
      </c>
      <c r="H378" s="19">
        <v>9.4999999999999982</v>
      </c>
      <c r="I378" s="35">
        <v>178.98999999999998</v>
      </c>
    </row>
    <row r="379" spans="1:9" ht="15.75" x14ac:dyDescent="0.25">
      <c r="A379" s="25">
        <v>378</v>
      </c>
      <c r="B379" s="38" t="s">
        <v>808</v>
      </c>
      <c r="C379" s="38" t="s">
        <v>770</v>
      </c>
      <c r="D379" s="32" t="s">
        <v>25</v>
      </c>
      <c r="E379" s="19">
        <v>65.759999999999991</v>
      </c>
      <c r="F379" s="19">
        <v>50.800000000000011</v>
      </c>
      <c r="G379" s="19">
        <v>27.099999999999994</v>
      </c>
      <c r="H379" s="19">
        <v>12.5</v>
      </c>
      <c r="I379" s="35">
        <v>156.16</v>
      </c>
    </row>
    <row r="380" spans="1:9" ht="15.75" x14ac:dyDescent="0.25">
      <c r="A380" s="25">
        <v>379</v>
      </c>
      <c r="B380" s="38" t="s">
        <v>809</v>
      </c>
      <c r="C380" s="38" t="s">
        <v>770</v>
      </c>
      <c r="D380" s="32" t="s">
        <v>25</v>
      </c>
      <c r="E380" s="19">
        <v>67.050000000000011</v>
      </c>
      <c r="F380" s="19">
        <v>48.6</v>
      </c>
      <c r="G380" s="19">
        <v>31.4</v>
      </c>
      <c r="H380" s="19">
        <v>14.019999999999998</v>
      </c>
      <c r="I380" s="35">
        <v>161.07000000000002</v>
      </c>
    </row>
    <row r="381" spans="1:9" ht="15.75" x14ac:dyDescent="0.25">
      <c r="A381" s="25">
        <v>380</v>
      </c>
      <c r="B381" s="3" t="s">
        <v>810</v>
      </c>
      <c r="C381" s="38" t="s">
        <v>770</v>
      </c>
      <c r="D381" s="32" t="s">
        <v>25</v>
      </c>
      <c r="E381" s="19">
        <v>79.990000000000009</v>
      </c>
      <c r="F381" s="19">
        <v>58.7</v>
      </c>
      <c r="G381" s="19">
        <v>35.699999999999996</v>
      </c>
      <c r="H381" s="19">
        <v>12.536000000000001</v>
      </c>
      <c r="I381" s="35">
        <v>186.92599999999999</v>
      </c>
    </row>
    <row r="382" spans="1:9" ht="15.75" x14ac:dyDescent="0.25">
      <c r="A382" s="25">
        <v>381</v>
      </c>
      <c r="B382" s="38" t="s">
        <v>811</v>
      </c>
      <c r="C382" s="38" t="s">
        <v>770</v>
      </c>
      <c r="D382" s="32" t="s">
        <v>25</v>
      </c>
      <c r="E382" s="19">
        <v>77.27</v>
      </c>
      <c r="F382" s="19">
        <v>48.1</v>
      </c>
      <c r="G382" s="19">
        <v>34.600000000000009</v>
      </c>
      <c r="H382" s="19">
        <v>6.5599999999999978</v>
      </c>
      <c r="I382" s="35">
        <v>166.53000000000003</v>
      </c>
    </row>
    <row r="383" spans="1:9" ht="15.75" x14ac:dyDescent="0.25">
      <c r="A383" s="25">
        <v>382</v>
      </c>
      <c r="B383" s="3" t="s">
        <v>812</v>
      </c>
      <c r="C383" s="38" t="s">
        <v>770</v>
      </c>
      <c r="D383" s="32" t="s">
        <v>25</v>
      </c>
      <c r="E383" s="19">
        <v>71.490000000000009</v>
      </c>
      <c r="F383" s="19">
        <v>34.6</v>
      </c>
      <c r="G383" s="19">
        <v>20.749999999999996</v>
      </c>
      <c r="H383" s="19">
        <v>15.309999999999999</v>
      </c>
      <c r="I383" s="35">
        <v>142.15</v>
      </c>
    </row>
    <row r="384" spans="1:9" ht="15.75" x14ac:dyDescent="0.25">
      <c r="A384" s="25">
        <v>383</v>
      </c>
      <c r="B384" s="3" t="s">
        <v>814</v>
      </c>
      <c r="C384" s="38" t="s">
        <v>770</v>
      </c>
      <c r="D384" s="32" t="s">
        <v>25</v>
      </c>
      <c r="E384" s="19">
        <v>80.27</v>
      </c>
      <c r="F384" s="19">
        <v>44</v>
      </c>
      <c r="G384" s="19">
        <v>23.799999999999997</v>
      </c>
      <c r="H384" s="19">
        <v>13.180000000000001</v>
      </c>
      <c r="I384" s="35">
        <v>161.25</v>
      </c>
    </row>
    <row r="385" spans="1:9" ht="15.75" x14ac:dyDescent="0.25">
      <c r="A385" s="25">
        <v>384</v>
      </c>
      <c r="B385" s="113" t="s">
        <v>815</v>
      </c>
      <c r="C385" s="38" t="s">
        <v>770</v>
      </c>
      <c r="D385" s="32" t="s">
        <v>25</v>
      </c>
      <c r="E385" s="19">
        <v>80.989999999999995</v>
      </c>
      <c r="F385" s="19">
        <v>43.4</v>
      </c>
      <c r="G385" s="19">
        <v>44.8</v>
      </c>
      <c r="H385" s="19">
        <v>9.5439999999999987</v>
      </c>
      <c r="I385" s="35">
        <v>178.73400000000001</v>
      </c>
    </row>
    <row r="386" spans="1:9" x14ac:dyDescent="0.25">
      <c r="A386" s="25">
        <v>385</v>
      </c>
      <c r="B386" s="13" t="s">
        <v>816</v>
      </c>
      <c r="C386" s="41" t="s">
        <v>769</v>
      </c>
      <c r="D386" s="96" t="s">
        <v>25</v>
      </c>
      <c r="E386" s="19">
        <v>64.09</v>
      </c>
      <c r="F386" s="19">
        <v>19.700000000000003</v>
      </c>
      <c r="G386" s="19">
        <v>11.200000000000001</v>
      </c>
      <c r="H386" s="19">
        <v>8.5</v>
      </c>
      <c r="I386" s="35">
        <v>103.49000000000001</v>
      </c>
    </row>
    <row r="387" spans="1:9" x14ac:dyDescent="0.25">
      <c r="A387" s="25">
        <v>386</v>
      </c>
      <c r="B387" s="7" t="s">
        <v>817</v>
      </c>
      <c r="C387" s="41" t="s">
        <v>769</v>
      </c>
      <c r="D387" s="96" t="s">
        <v>25</v>
      </c>
      <c r="E387" s="19">
        <v>69.27</v>
      </c>
      <c r="F387" s="19">
        <v>37.299999999999997</v>
      </c>
      <c r="G387" s="19">
        <v>22.9</v>
      </c>
      <c r="H387" s="19">
        <v>14.38</v>
      </c>
      <c r="I387" s="35">
        <v>143.85</v>
      </c>
    </row>
    <row r="388" spans="1:9" x14ac:dyDescent="0.25">
      <c r="A388" s="25">
        <v>387</v>
      </c>
      <c r="B388" s="7" t="s">
        <v>818</v>
      </c>
      <c r="C388" s="41" t="s">
        <v>769</v>
      </c>
      <c r="D388" s="96" t="s">
        <v>25</v>
      </c>
      <c r="E388" s="19">
        <v>62.38</v>
      </c>
      <c r="F388" s="19">
        <v>32.1</v>
      </c>
      <c r="G388" s="19">
        <v>29.400000000000006</v>
      </c>
      <c r="H388" s="19">
        <v>7.799999999999998</v>
      </c>
      <c r="I388" s="35">
        <v>131.68</v>
      </c>
    </row>
    <row r="389" spans="1:9" x14ac:dyDescent="0.25">
      <c r="A389" s="25">
        <v>388</v>
      </c>
      <c r="B389" s="8" t="s">
        <v>819</v>
      </c>
      <c r="C389" s="41" t="s">
        <v>769</v>
      </c>
      <c r="D389" s="96" t="s">
        <v>25</v>
      </c>
      <c r="E389" s="19">
        <v>64.77</v>
      </c>
      <c r="F389" s="19">
        <v>34.799999999999997</v>
      </c>
      <c r="G389" s="19">
        <v>30.799999999999997</v>
      </c>
      <c r="H389" s="19">
        <v>9.0399999999999991</v>
      </c>
      <c r="I389" s="35">
        <v>139.41</v>
      </c>
    </row>
    <row r="390" spans="1:9" x14ac:dyDescent="0.25">
      <c r="A390" s="25">
        <v>389</v>
      </c>
      <c r="B390" s="13" t="s">
        <v>821</v>
      </c>
      <c r="C390" s="41" t="s">
        <v>769</v>
      </c>
      <c r="D390" s="96" t="s">
        <v>25</v>
      </c>
      <c r="E390" s="19">
        <v>19.59</v>
      </c>
      <c r="F390" s="19">
        <v>7.6</v>
      </c>
      <c r="G390" s="19">
        <v>3.8</v>
      </c>
      <c r="H390" s="19">
        <v>4.2</v>
      </c>
      <c r="I390" s="35">
        <v>35.19</v>
      </c>
    </row>
    <row r="391" spans="1:9" x14ac:dyDescent="0.25">
      <c r="A391" s="25">
        <v>390</v>
      </c>
      <c r="B391" s="13" t="s">
        <v>824</v>
      </c>
      <c r="C391" s="41" t="s">
        <v>769</v>
      </c>
      <c r="D391" s="96" t="s">
        <v>25</v>
      </c>
      <c r="E391" s="19">
        <v>24.87</v>
      </c>
      <c r="F391" s="19">
        <v>15</v>
      </c>
      <c r="G391" s="19">
        <v>7.8</v>
      </c>
      <c r="H391" s="19">
        <v>4.8</v>
      </c>
      <c r="I391" s="35">
        <v>52.47</v>
      </c>
    </row>
    <row r="392" spans="1:9" x14ac:dyDescent="0.25">
      <c r="A392" s="25">
        <v>391</v>
      </c>
      <c r="B392" s="13" t="s">
        <v>825</v>
      </c>
      <c r="C392" s="41" t="s">
        <v>769</v>
      </c>
      <c r="D392" s="96" t="s">
        <v>25</v>
      </c>
      <c r="E392" s="19">
        <v>19.59</v>
      </c>
      <c r="F392" s="19">
        <v>11</v>
      </c>
      <c r="G392" s="19">
        <v>13.6</v>
      </c>
      <c r="H392" s="19">
        <v>2.2000000000000002</v>
      </c>
      <c r="I392" s="35">
        <v>46.39</v>
      </c>
    </row>
    <row r="393" spans="1:9" x14ac:dyDescent="0.25">
      <c r="A393" s="25">
        <v>392</v>
      </c>
      <c r="B393" s="114" t="s">
        <v>826</v>
      </c>
      <c r="C393" s="41" t="s">
        <v>769</v>
      </c>
      <c r="D393" s="96" t="s">
        <v>25</v>
      </c>
      <c r="E393" s="19">
        <v>13.49</v>
      </c>
      <c r="F393" s="19">
        <v>5.3</v>
      </c>
      <c r="G393" s="19">
        <v>2.4</v>
      </c>
      <c r="H393" s="19">
        <v>3.1</v>
      </c>
      <c r="I393" s="35">
        <v>24.29</v>
      </c>
    </row>
    <row r="394" spans="1:9" x14ac:dyDescent="0.25">
      <c r="A394" s="25">
        <v>393</v>
      </c>
      <c r="B394" s="114" t="s">
        <v>827</v>
      </c>
      <c r="C394" s="41" t="s">
        <v>769</v>
      </c>
      <c r="D394" s="96" t="s">
        <v>25</v>
      </c>
      <c r="E394" s="19">
        <v>17.57</v>
      </c>
      <c r="F394" s="19">
        <v>11</v>
      </c>
      <c r="G394" s="19">
        <v>5.4</v>
      </c>
      <c r="H394" s="19">
        <v>3.4</v>
      </c>
      <c r="I394" s="35">
        <v>37.369999999999997</v>
      </c>
    </row>
    <row r="395" spans="1:9" x14ac:dyDescent="0.25">
      <c r="A395" s="25">
        <v>394</v>
      </c>
      <c r="B395" s="114" t="s">
        <v>828</v>
      </c>
      <c r="C395" s="41" t="s">
        <v>769</v>
      </c>
      <c r="D395" s="96" t="s">
        <v>25</v>
      </c>
      <c r="E395" s="19">
        <v>14.58</v>
      </c>
      <c r="F395" s="19">
        <v>9.5</v>
      </c>
      <c r="G395" s="19">
        <v>9.6</v>
      </c>
      <c r="H395" s="19">
        <v>1.6</v>
      </c>
      <c r="I395" s="35">
        <v>35.28</v>
      </c>
    </row>
    <row r="396" spans="1:9" x14ac:dyDescent="0.25">
      <c r="A396" s="25">
        <v>395</v>
      </c>
      <c r="B396" s="7" t="s">
        <v>829</v>
      </c>
      <c r="C396" s="14" t="s">
        <v>769</v>
      </c>
      <c r="D396" s="96" t="s">
        <v>25</v>
      </c>
      <c r="E396" s="19">
        <v>11</v>
      </c>
      <c r="F396" s="19">
        <v>7</v>
      </c>
      <c r="G396" s="19">
        <v>3</v>
      </c>
      <c r="H396" s="19">
        <v>2</v>
      </c>
      <c r="I396" s="35">
        <v>23</v>
      </c>
    </row>
    <row r="397" spans="1:9" x14ac:dyDescent="0.25">
      <c r="A397" s="25">
        <v>396</v>
      </c>
      <c r="B397" s="7" t="s">
        <v>830</v>
      </c>
      <c r="C397" s="14" t="s">
        <v>769</v>
      </c>
      <c r="D397" s="96" t="s">
        <v>25</v>
      </c>
      <c r="E397" s="19">
        <v>8</v>
      </c>
      <c r="F397" s="19">
        <v>5</v>
      </c>
      <c r="G397" s="19">
        <v>6</v>
      </c>
      <c r="H397" s="19">
        <v>1</v>
      </c>
      <c r="I397" s="35">
        <v>20</v>
      </c>
    </row>
    <row r="398" spans="1:9" x14ac:dyDescent="0.25">
      <c r="A398" s="25">
        <v>397</v>
      </c>
      <c r="B398" s="7" t="s">
        <v>831</v>
      </c>
      <c r="C398" s="14" t="s">
        <v>769</v>
      </c>
      <c r="D398" s="96" t="s">
        <v>25</v>
      </c>
      <c r="E398" s="19">
        <v>8</v>
      </c>
      <c r="F398" s="19">
        <v>3</v>
      </c>
      <c r="G398" s="19">
        <v>1</v>
      </c>
      <c r="H398" s="19">
        <v>2</v>
      </c>
      <c r="I398" s="35">
        <v>14</v>
      </c>
    </row>
    <row r="399" spans="1:9" x14ac:dyDescent="0.25">
      <c r="A399" s="25">
        <v>398</v>
      </c>
      <c r="B399" s="7" t="s">
        <v>832</v>
      </c>
      <c r="C399" s="14" t="s">
        <v>769</v>
      </c>
      <c r="D399" s="96" t="s">
        <v>25</v>
      </c>
      <c r="E399" s="19">
        <v>11</v>
      </c>
      <c r="F399" s="19">
        <v>7</v>
      </c>
      <c r="G399" s="19">
        <v>3</v>
      </c>
      <c r="H399" s="19">
        <v>2</v>
      </c>
      <c r="I399" s="35">
        <v>23</v>
      </c>
    </row>
    <row r="400" spans="1:9" x14ac:dyDescent="0.25">
      <c r="A400" s="25">
        <v>399</v>
      </c>
      <c r="B400" s="7" t="s">
        <v>833</v>
      </c>
      <c r="C400" s="14" t="s">
        <v>769</v>
      </c>
      <c r="D400" s="96" t="s">
        <v>25</v>
      </c>
      <c r="E400" s="19">
        <v>9</v>
      </c>
      <c r="F400" s="19">
        <v>6</v>
      </c>
      <c r="G400" s="19">
        <v>6</v>
      </c>
      <c r="H400" s="19">
        <v>1</v>
      </c>
      <c r="I400" s="35">
        <v>22</v>
      </c>
    </row>
    <row r="401" spans="1:9" x14ac:dyDescent="0.25">
      <c r="A401" s="25">
        <v>400</v>
      </c>
      <c r="B401" s="7" t="s">
        <v>834</v>
      </c>
      <c r="C401" s="14" t="s">
        <v>769</v>
      </c>
      <c r="D401" s="96" t="s">
        <v>25</v>
      </c>
      <c r="E401" s="19">
        <v>8</v>
      </c>
      <c r="F401" s="19">
        <v>7</v>
      </c>
      <c r="G401" s="19">
        <v>6</v>
      </c>
      <c r="H401" s="19">
        <v>2</v>
      </c>
      <c r="I401" s="35">
        <v>23</v>
      </c>
    </row>
    <row r="402" spans="1:9" x14ac:dyDescent="0.25">
      <c r="A402" s="25">
        <v>401</v>
      </c>
      <c r="B402" s="7" t="s">
        <v>835</v>
      </c>
      <c r="C402" s="14" t="s">
        <v>769</v>
      </c>
      <c r="D402" s="96" t="s">
        <v>25</v>
      </c>
      <c r="E402" s="19">
        <v>10</v>
      </c>
      <c r="F402" s="19">
        <v>11</v>
      </c>
      <c r="G402" s="19">
        <v>4</v>
      </c>
      <c r="H402" s="19">
        <v>3</v>
      </c>
      <c r="I402" s="35">
        <v>28</v>
      </c>
    </row>
    <row r="403" spans="1:9" ht="15.75" x14ac:dyDescent="0.25">
      <c r="A403" s="25">
        <v>402</v>
      </c>
      <c r="B403" s="38" t="s">
        <v>838</v>
      </c>
      <c r="C403" s="38" t="s">
        <v>839</v>
      </c>
      <c r="D403" s="32" t="s">
        <v>25</v>
      </c>
      <c r="E403" s="19">
        <v>125.69999999999999</v>
      </c>
      <c r="F403" s="19">
        <v>65.8</v>
      </c>
      <c r="G403" s="19">
        <v>48.6</v>
      </c>
      <c r="H403" s="39">
        <v>14.299999999999997</v>
      </c>
      <c r="I403" s="35">
        <f>SUM(E403:H403)</f>
        <v>254.39999999999998</v>
      </c>
    </row>
    <row r="404" spans="1:9" ht="15.75" x14ac:dyDescent="0.25">
      <c r="A404" s="25">
        <v>403</v>
      </c>
      <c r="B404" s="38" t="s">
        <v>840</v>
      </c>
      <c r="C404" s="38" t="s">
        <v>839</v>
      </c>
      <c r="D404" s="32" t="s">
        <v>25</v>
      </c>
      <c r="E404" s="19">
        <v>67.09</v>
      </c>
      <c r="F404" s="19">
        <v>47.500000000000007</v>
      </c>
      <c r="G404" s="19">
        <v>33.1</v>
      </c>
      <c r="H404" s="39">
        <v>14.7</v>
      </c>
      <c r="I404" s="35">
        <f t="shared" ref="I404:I408" si="2">SUM(E404:H404)</f>
        <v>162.38999999999999</v>
      </c>
    </row>
    <row r="405" spans="1:9" ht="15.75" x14ac:dyDescent="0.25">
      <c r="A405" s="25">
        <v>404</v>
      </c>
      <c r="B405" s="38" t="s">
        <v>841</v>
      </c>
      <c r="C405" s="38" t="s">
        <v>839</v>
      </c>
      <c r="D405" s="32" t="s">
        <v>25</v>
      </c>
      <c r="E405" s="19">
        <v>74.55</v>
      </c>
      <c r="F405" s="19">
        <v>56.6</v>
      </c>
      <c r="G405" s="19">
        <v>36.6</v>
      </c>
      <c r="H405" s="39">
        <v>13.1</v>
      </c>
      <c r="I405" s="35">
        <f t="shared" si="2"/>
        <v>180.85</v>
      </c>
    </row>
    <row r="406" spans="1:9" ht="15.75" x14ac:dyDescent="0.25">
      <c r="A406" s="25">
        <v>405</v>
      </c>
      <c r="B406" s="38" t="s">
        <v>842</v>
      </c>
      <c r="C406" s="38" t="s">
        <v>839</v>
      </c>
      <c r="D406" s="32" t="s">
        <v>25</v>
      </c>
      <c r="E406" s="19">
        <v>75.490000000000009</v>
      </c>
      <c r="F406" s="19">
        <v>42.500000000000007</v>
      </c>
      <c r="G406" s="19">
        <v>31.000000000000004</v>
      </c>
      <c r="H406" s="39">
        <v>30.6</v>
      </c>
      <c r="I406" s="35">
        <f t="shared" si="2"/>
        <v>179.59</v>
      </c>
    </row>
    <row r="407" spans="1:9" ht="15.75" x14ac:dyDescent="0.25">
      <c r="A407" s="25">
        <v>406</v>
      </c>
      <c r="B407" s="38" t="s">
        <v>843</v>
      </c>
      <c r="C407" s="38" t="s">
        <v>839</v>
      </c>
      <c r="D407" s="32" t="s">
        <v>25</v>
      </c>
      <c r="E407" s="19">
        <v>81.93</v>
      </c>
      <c r="F407" s="19">
        <v>43.4</v>
      </c>
      <c r="G407" s="19">
        <v>28.9</v>
      </c>
      <c r="H407" s="39">
        <v>17.199999999999996</v>
      </c>
      <c r="I407" s="35">
        <f t="shared" si="2"/>
        <v>171.43</v>
      </c>
    </row>
    <row r="408" spans="1:9" ht="15.75" x14ac:dyDescent="0.25">
      <c r="A408" s="25">
        <v>407</v>
      </c>
      <c r="B408" s="38" t="s">
        <v>844</v>
      </c>
      <c r="C408" s="38" t="s">
        <v>839</v>
      </c>
      <c r="D408" s="32" t="s">
        <v>25</v>
      </c>
      <c r="E408" s="19">
        <v>76.8</v>
      </c>
      <c r="F408" s="19">
        <v>55.5</v>
      </c>
      <c r="G408" s="19">
        <v>17.200000000000003</v>
      </c>
      <c r="H408" s="39">
        <v>12.780000000000001</v>
      </c>
      <c r="I408" s="35">
        <f t="shared" si="2"/>
        <v>162.28</v>
      </c>
    </row>
    <row r="409" spans="1:9" ht="15.75" x14ac:dyDescent="0.25">
      <c r="A409" s="25">
        <v>408</v>
      </c>
      <c r="B409" s="38" t="s">
        <v>475</v>
      </c>
      <c r="C409" s="38" t="s">
        <v>839</v>
      </c>
      <c r="D409" s="32" t="s">
        <v>25</v>
      </c>
      <c r="E409" s="19">
        <v>56.6</v>
      </c>
      <c r="F409" s="19">
        <v>56.3</v>
      </c>
      <c r="G409" s="19">
        <v>29.299999999999997</v>
      </c>
      <c r="H409" s="39">
        <v>14.799999999999999</v>
      </c>
      <c r="I409" s="35">
        <v>157</v>
      </c>
    </row>
    <row r="410" spans="1:9" ht="15.75" x14ac:dyDescent="0.25">
      <c r="A410" s="25">
        <v>409</v>
      </c>
      <c r="B410" s="38" t="s">
        <v>846</v>
      </c>
      <c r="C410" s="38" t="s">
        <v>839</v>
      </c>
      <c r="D410" s="32" t="s">
        <v>25</v>
      </c>
      <c r="E410" s="19">
        <v>79.89</v>
      </c>
      <c r="F410" s="19">
        <v>61.2</v>
      </c>
      <c r="G410" s="19">
        <v>30.499999999999996</v>
      </c>
      <c r="H410" s="39">
        <v>14.658999999999999</v>
      </c>
      <c r="I410" s="35">
        <v>186.249</v>
      </c>
    </row>
    <row r="411" spans="1:9" ht="15.75" x14ac:dyDescent="0.25">
      <c r="A411" s="25">
        <v>410</v>
      </c>
      <c r="B411" s="38" t="s">
        <v>847</v>
      </c>
      <c r="C411" s="38" t="s">
        <v>839</v>
      </c>
      <c r="D411" s="32" t="s">
        <v>25</v>
      </c>
      <c r="E411" s="19">
        <v>66.400000000000006</v>
      </c>
      <c r="F411" s="19">
        <v>56.000000000000007</v>
      </c>
      <c r="G411" s="19">
        <v>26.300000000000004</v>
      </c>
      <c r="H411" s="39">
        <v>13.439999999999998</v>
      </c>
      <c r="I411" s="35">
        <v>162.14000000000001</v>
      </c>
    </row>
    <row r="412" spans="1:9" ht="15.75" x14ac:dyDescent="0.25">
      <c r="A412" s="25">
        <v>411</v>
      </c>
      <c r="B412" s="38" t="s">
        <v>848</v>
      </c>
      <c r="C412" s="38" t="s">
        <v>839</v>
      </c>
      <c r="D412" s="32" t="s">
        <v>25</v>
      </c>
      <c r="E412" s="19">
        <v>60.35</v>
      </c>
      <c r="F412" s="19">
        <v>46.2</v>
      </c>
      <c r="G412" s="19">
        <v>32.049999999999997</v>
      </c>
      <c r="H412" s="39">
        <v>15.169999999999996</v>
      </c>
      <c r="I412" s="35">
        <v>153.77000000000001</v>
      </c>
    </row>
    <row r="413" spans="1:9" ht="15.75" x14ac:dyDescent="0.25">
      <c r="A413" s="25">
        <v>412</v>
      </c>
      <c r="B413" s="38" t="s">
        <v>849</v>
      </c>
      <c r="C413" s="38" t="s">
        <v>839</v>
      </c>
      <c r="D413" s="32" t="s">
        <v>25</v>
      </c>
      <c r="E413" s="19">
        <v>78.09</v>
      </c>
      <c r="F413" s="19">
        <v>49.500000000000007</v>
      </c>
      <c r="G413" s="19">
        <v>35.400000000000006</v>
      </c>
      <c r="H413" s="39">
        <v>12.96</v>
      </c>
      <c r="I413" s="35">
        <v>175.95000000000002</v>
      </c>
    </row>
    <row r="414" spans="1:9" ht="15.75" x14ac:dyDescent="0.25">
      <c r="A414" s="25">
        <v>413</v>
      </c>
      <c r="B414" s="38" t="s">
        <v>850</v>
      </c>
      <c r="C414" s="38" t="s">
        <v>839</v>
      </c>
      <c r="D414" s="32" t="s">
        <v>25</v>
      </c>
      <c r="E414" s="19">
        <v>77.77</v>
      </c>
      <c r="F414" s="19">
        <v>47.5</v>
      </c>
      <c r="G414" s="19">
        <v>34.799999999999997</v>
      </c>
      <c r="H414" s="39">
        <v>4.9679999999999982</v>
      </c>
      <c r="I414" s="35">
        <v>165.03799999999998</v>
      </c>
    </row>
    <row r="415" spans="1:9" ht="15.75" x14ac:dyDescent="0.25">
      <c r="A415" s="25">
        <v>414</v>
      </c>
      <c r="B415" s="38" t="s">
        <v>851</v>
      </c>
      <c r="C415" s="38" t="s">
        <v>839</v>
      </c>
      <c r="D415" s="32" t="s">
        <v>25</v>
      </c>
      <c r="E415" s="19">
        <v>71.89</v>
      </c>
      <c r="F415" s="19">
        <v>26.6</v>
      </c>
      <c r="G415" s="19">
        <v>16.500000000000004</v>
      </c>
      <c r="H415" s="39">
        <v>13.499999999999998</v>
      </c>
      <c r="I415" s="35">
        <v>128.49</v>
      </c>
    </row>
    <row r="416" spans="1:9" ht="15.75" x14ac:dyDescent="0.25">
      <c r="A416" s="25">
        <v>415</v>
      </c>
      <c r="B416" s="2" t="s">
        <v>852</v>
      </c>
      <c r="C416" s="38" t="s">
        <v>839</v>
      </c>
      <c r="D416" s="32" t="s">
        <v>25</v>
      </c>
      <c r="E416" s="19">
        <v>75.760000000000005</v>
      </c>
      <c r="F416" s="19">
        <v>45.500000000000007</v>
      </c>
      <c r="G416" s="19">
        <v>28.700000000000003</v>
      </c>
      <c r="H416" s="39">
        <v>14.886000000000001</v>
      </c>
      <c r="I416" s="35">
        <v>164.84600000000003</v>
      </c>
    </row>
    <row r="417" spans="1:9" ht="15.75" x14ac:dyDescent="0.25">
      <c r="A417" s="25">
        <v>416</v>
      </c>
      <c r="B417" s="3" t="s">
        <v>853</v>
      </c>
      <c r="C417" s="38" t="s">
        <v>839</v>
      </c>
      <c r="D417" s="32" t="s">
        <v>25</v>
      </c>
      <c r="E417" s="19">
        <v>69.09</v>
      </c>
      <c r="F417" s="19">
        <v>40.5</v>
      </c>
      <c r="G417" s="19">
        <v>34.600000000000009</v>
      </c>
      <c r="H417" s="39">
        <v>8.1999999999999975</v>
      </c>
      <c r="I417" s="35">
        <v>152.38999999999999</v>
      </c>
    </row>
    <row r="418" spans="1:9" x14ac:dyDescent="0.25">
      <c r="A418" s="25">
        <v>417</v>
      </c>
      <c r="B418" s="7" t="s">
        <v>854</v>
      </c>
      <c r="C418" s="41" t="s">
        <v>837</v>
      </c>
      <c r="D418" s="42" t="s">
        <v>25</v>
      </c>
      <c r="E418" s="19">
        <v>53.669999999999995</v>
      </c>
      <c r="F418" s="19">
        <v>30.200000000000003</v>
      </c>
      <c r="G418" s="19">
        <v>20.7</v>
      </c>
      <c r="H418" s="39">
        <v>10</v>
      </c>
      <c r="I418" s="35">
        <v>114.57000000000001</v>
      </c>
    </row>
    <row r="419" spans="1:9" ht="15.75" x14ac:dyDescent="0.25">
      <c r="A419" s="25">
        <v>418</v>
      </c>
      <c r="B419" s="38" t="s">
        <v>858</v>
      </c>
      <c r="C419" s="43" t="s">
        <v>857</v>
      </c>
      <c r="D419" s="32" t="s">
        <v>25</v>
      </c>
      <c r="E419" s="19">
        <v>62.790000000000006</v>
      </c>
      <c r="F419" s="19">
        <v>41.000000000000007</v>
      </c>
      <c r="G419" s="19">
        <v>26.299999999999997</v>
      </c>
      <c r="H419" s="19">
        <v>17.100000000000001</v>
      </c>
      <c r="I419" s="35">
        <v>147.19000000000003</v>
      </c>
    </row>
    <row r="420" spans="1:9" ht="15.75" x14ac:dyDescent="0.25">
      <c r="A420" s="25">
        <v>419</v>
      </c>
      <c r="B420" s="38" t="s">
        <v>859</v>
      </c>
      <c r="C420" s="43" t="s">
        <v>857</v>
      </c>
      <c r="D420" s="32" t="s">
        <v>25</v>
      </c>
      <c r="E420" s="19">
        <v>86.53</v>
      </c>
      <c r="F420" s="19">
        <v>46.70000000000001</v>
      </c>
      <c r="G420" s="19">
        <v>29.999999999999993</v>
      </c>
      <c r="H420" s="19">
        <v>4.8</v>
      </c>
      <c r="I420" s="35">
        <v>168.03000000000003</v>
      </c>
    </row>
    <row r="421" spans="1:9" ht="15.75" x14ac:dyDescent="0.25">
      <c r="A421" s="25">
        <v>420</v>
      </c>
      <c r="B421" s="43" t="s">
        <v>862</v>
      </c>
      <c r="C421" s="43" t="s">
        <v>857</v>
      </c>
      <c r="D421" s="32" t="s">
        <v>25</v>
      </c>
      <c r="E421" s="19">
        <v>78.680000000000007</v>
      </c>
      <c r="F421" s="19">
        <v>60.399999999999991</v>
      </c>
      <c r="G421" s="19">
        <v>30.299999999999997</v>
      </c>
      <c r="H421" s="19">
        <v>9.7999999999999989</v>
      </c>
      <c r="I421" s="35">
        <v>179.18</v>
      </c>
    </row>
    <row r="422" spans="1:9" ht="15.75" x14ac:dyDescent="0.25">
      <c r="A422" s="25">
        <v>421</v>
      </c>
      <c r="B422" s="43" t="s">
        <v>863</v>
      </c>
      <c r="C422" s="43" t="s">
        <v>857</v>
      </c>
      <c r="D422" s="32" t="s">
        <v>25</v>
      </c>
      <c r="E422" s="19">
        <v>71.47</v>
      </c>
      <c r="F422" s="19">
        <v>47.1</v>
      </c>
      <c r="G422" s="19">
        <v>33.300000000000004</v>
      </c>
      <c r="H422" s="19">
        <v>14.299999999999999</v>
      </c>
      <c r="I422" s="35">
        <v>166.17000000000002</v>
      </c>
    </row>
    <row r="423" spans="1:9" ht="15.75" x14ac:dyDescent="0.25">
      <c r="A423" s="25">
        <v>422</v>
      </c>
      <c r="B423" s="43" t="s">
        <v>864</v>
      </c>
      <c r="C423" s="43" t="s">
        <v>857</v>
      </c>
      <c r="D423" s="32" t="s">
        <v>25</v>
      </c>
      <c r="E423" s="19">
        <v>77.959999999999994</v>
      </c>
      <c r="F423" s="19">
        <v>54.400000000000006</v>
      </c>
      <c r="G423" s="19">
        <v>41.7</v>
      </c>
      <c r="H423" s="19">
        <v>13.1</v>
      </c>
      <c r="I423" s="35">
        <v>187.16</v>
      </c>
    </row>
    <row r="424" spans="1:9" ht="15.75" x14ac:dyDescent="0.25">
      <c r="A424" s="25">
        <v>423</v>
      </c>
      <c r="B424" s="3" t="s">
        <v>865</v>
      </c>
      <c r="C424" s="43" t="s">
        <v>857</v>
      </c>
      <c r="D424" s="32" t="s">
        <v>25</v>
      </c>
      <c r="E424" s="19">
        <v>75.59</v>
      </c>
      <c r="F424" s="19">
        <v>40.299999999999997</v>
      </c>
      <c r="G424" s="19">
        <v>30.8</v>
      </c>
      <c r="H424" s="19">
        <v>21.099999999999998</v>
      </c>
      <c r="I424" s="35">
        <v>167.79</v>
      </c>
    </row>
    <row r="425" spans="1:9" ht="15.75" x14ac:dyDescent="0.25">
      <c r="A425" s="25">
        <v>424</v>
      </c>
      <c r="B425" s="2" t="s">
        <v>866</v>
      </c>
      <c r="C425" s="43" t="s">
        <v>857</v>
      </c>
      <c r="D425" s="32" t="s">
        <v>25</v>
      </c>
      <c r="E425" s="19">
        <v>84.99</v>
      </c>
      <c r="F425" s="19">
        <v>46.6</v>
      </c>
      <c r="G425" s="19">
        <v>28.8</v>
      </c>
      <c r="H425" s="19">
        <v>17.899999999999999</v>
      </c>
      <c r="I425" s="35">
        <v>178.29000000000002</v>
      </c>
    </row>
    <row r="426" spans="1:9" ht="15.75" x14ac:dyDescent="0.25">
      <c r="A426" s="25">
        <v>425</v>
      </c>
      <c r="B426" s="3" t="s">
        <v>867</v>
      </c>
      <c r="C426" s="43" t="s">
        <v>857</v>
      </c>
      <c r="D426" s="32" t="s">
        <v>25</v>
      </c>
      <c r="E426" s="19">
        <v>163.18</v>
      </c>
      <c r="F426" s="19">
        <v>89.600000000000009</v>
      </c>
      <c r="G426" s="19">
        <v>42.800000000000004</v>
      </c>
      <c r="H426" s="19">
        <v>12.2</v>
      </c>
      <c r="I426" s="35">
        <v>307.78000000000003</v>
      </c>
    </row>
    <row r="427" spans="1:9" ht="15.75" x14ac:dyDescent="0.25">
      <c r="A427" s="25">
        <v>426</v>
      </c>
      <c r="B427" s="38" t="s">
        <v>873</v>
      </c>
      <c r="C427" s="40" t="s">
        <v>871</v>
      </c>
      <c r="D427" s="32" t="s">
        <v>25</v>
      </c>
      <c r="E427" s="19">
        <v>72.680000000000007</v>
      </c>
      <c r="F427" s="19">
        <v>37.900000000000006</v>
      </c>
      <c r="G427" s="19">
        <v>16.600000000000001</v>
      </c>
      <c r="H427" s="19">
        <v>3.1999999999999993</v>
      </c>
      <c r="I427" s="35">
        <v>130.38</v>
      </c>
    </row>
    <row r="428" spans="1:9" ht="15.75" x14ac:dyDescent="0.25">
      <c r="A428" s="25">
        <v>427</v>
      </c>
      <c r="B428" s="38" t="s">
        <v>875</v>
      </c>
      <c r="C428" s="40" t="s">
        <v>871</v>
      </c>
      <c r="D428" s="32" t="s">
        <v>25</v>
      </c>
      <c r="E428" s="19">
        <v>63.580000000000005</v>
      </c>
      <c r="F428" s="19">
        <v>38.400000000000006</v>
      </c>
      <c r="G428" s="19">
        <v>31.200000000000003</v>
      </c>
      <c r="H428" s="19">
        <v>15.199999999999998</v>
      </c>
      <c r="I428" s="35">
        <v>148.38</v>
      </c>
    </row>
    <row r="429" spans="1:9" ht="15.75" x14ac:dyDescent="0.25">
      <c r="A429" s="25">
        <v>428</v>
      </c>
      <c r="B429" s="43" t="s">
        <v>876</v>
      </c>
      <c r="C429" s="40" t="s">
        <v>871</v>
      </c>
      <c r="D429" s="32" t="s">
        <v>25</v>
      </c>
      <c r="E429" s="19">
        <v>79.680000000000007</v>
      </c>
      <c r="F429" s="19">
        <v>56.800000000000004</v>
      </c>
      <c r="G429" s="19">
        <v>34.600000000000009</v>
      </c>
      <c r="H429" s="19">
        <v>13.71</v>
      </c>
      <c r="I429" s="35">
        <v>184.79000000000005</v>
      </c>
    </row>
    <row r="430" spans="1:9" ht="15.75" x14ac:dyDescent="0.25">
      <c r="A430" s="25">
        <v>429</v>
      </c>
      <c r="B430" s="43" t="s">
        <v>877</v>
      </c>
      <c r="C430" s="40" t="s">
        <v>871</v>
      </c>
      <c r="D430" s="32" t="s">
        <v>25</v>
      </c>
      <c r="E430" s="19">
        <v>74.56</v>
      </c>
      <c r="F430" s="19">
        <v>37.700000000000003</v>
      </c>
      <c r="G430" s="19">
        <v>30.8</v>
      </c>
      <c r="H430" s="19">
        <v>30.35</v>
      </c>
      <c r="I430" s="35">
        <v>173.41</v>
      </c>
    </row>
    <row r="431" spans="1:9" x14ac:dyDescent="0.25">
      <c r="A431" s="25">
        <v>430</v>
      </c>
      <c r="B431" s="84" t="s">
        <v>878</v>
      </c>
      <c r="C431" s="41" t="s">
        <v>869</v>
      </c>
      <c r="D431" s="42" t="s">
        <v>25</v>
      </c>
      <c r="E431" s="19">
        <v>68.48</v>
      </c>
      <c r="F431" s="19">
        <v>34.1</v>
      </c>
      <c r="G431" s="19">
        <v>22.7</v>
      </c>
      <c r="H431" s="19">
        <v>17.299999999999997</v>
      </c>
      <c r="I431" s="35">
        <v>142.58000000000001</v>
      </c>
    </row>
    <row r="432" spans="1:9" x14ac:dyDescent="0.25">
      <c r="A432" s="25">
        <v>431</v>
      </c>
      <c r="B432" s="7" t="s">
        <v>879</v>
      </c>
      <c r="C432" s="41" t="s">
        <v>869</v>
      </c>
      <c r="D432" s="42" t="s">
        <v>25</v>
      </c>
      <c r="E432" s="19">
        <v>16.880000000000003</v>
      </c>
      <c r="F432" s="19">
        <v>13.2</v>
      </c>
      <c r="G432" s="19">
        <v>9.1999999999999993</v>
      </c>
      <c r="H432" s="19">
        <v>4.4000000000000004</v>
      </c>
      <c r="I432" s="35">
        <v>43.68</v>
      </c>
    </row>
    <row r="433" spans="1:11" ht="15.75" x14ac:dyDescent="0.25">
      <c r="A433" s="25">
        <v>432</v>
      </c>
      <c r="B433" s="54" t="s">
        <v>901</v>
      </c>
      <c r="C433" s="116" t="s">
        <v>902</v>
      </c>
      <c r="D433" s="32">
        <v>0</v>
      </c>
      <c r="E433" s="140">
        <v>4765.9469999999992</v>
      </c>
      <c r="F433" s="140">
        <v>3236</v>
      </c>
      <c r="G433" s="140">
        <v>1923</v>
      </c>
      <c r="H433" s="140">
        <v>1036</v>
      </c>
      <c r="I433" s="35">
        <f>SUM(E433:H433)</f>
        <v>10960.947</v>
      </c>
      <c r="J433" s="141"/>
      <c r="K433" s="141"/>
    </row>
    <row r="434" spans="1:11" ht="15.75" x14ac:dyDescent="0.25">
      <c r="A434" s="25">
        <v>433</v>
      </c>
      <c r="B434" s="31" t="s">
        <v>903</v>
      </c>
      <c r="C434" s="54" t="s">
        <v>904</v>
      </c>
      <c r="D434" s="117">
        <v>0</v>
      </c>
      <c r="E434" s="140">
        <v>1528.52</v>
      </c>
      <c r="F434" s="140">
        <v>1097.7440000000001</v>
      </c>
      <c r="G434" s="140">
        <v>822.98</v>
      </c>
      <c r="H434" s="140">
        <v>455</v>
      </c>
      <c r="I434" s="35">
        <f t="shared" ref="I434:I457" si="3">SUM(E434:H434)</f>
        <v>3904.2440000000001</v>
      </c>
      <c r="J434" s="141"/>
      <c r="K434" s="141"/>
    </row>
    <row r="435" spans="1:11" ht="31.5" x14ac:dyDescent="0.25">
      <c r="A435" s="25">
        <v>434</v>
      </c>
      <c r="B435" s="142" t="s">
        <v>905</v>
      </c>
      <c r="C435" s="116" t="s">
        <v>906</v>
      </c>
      <c r="D435" s="117">
        <v>0</v>
      </c>
      <c r="E435" s="140">
        <v>17083</v>
      </c>
      <c r="F435" s="140">
        <v>10284</v>
      </c>
      <c r="G435" s="140">
        <v>6057</v>
      </c>
      <c r="H435" s="140">
        <v>2093</v>
      </c>
      <c r="I435" s="35">
        <f t="shared" si="3"/>
        <v>35517</v>
      </c>
      <c r="J435" s="141"/>
      <c r="K435" s="141"/>
    </row>
    <row r="436" spans="1:11" ht="31.5" x14ac:dyDescent="0.25">
      <c r="A436" s="25">
        <v>435</v>
      </c>
      <c r="B436" s="142" t="s">
        <v>907</v>
      </c>
      <c r="C436" s="116" t="s">
        <v>906</v>
      </c>
      <c r="D436" s="117">
        <v>0</v>
      </c>
      <c r="E436" s="140">
        <v>3616</v>
      </c>
      <c r="F436" s="140">
        <v>2269</v>
      </c>
      <c r="G436" s="140">
        <v>1406</v>
      </c>
      <c r="H436" s="140">
        <v>913</v>
      </c>
      <c r="I436" s="35">
        <f t="shared" si="3"/>
        <v>8204</v>
      </c>
      <c r="J436" s="141"/>
      <c r="K436" s="141"/>
    </row>
    <row r="437" spans="1:11" ht="31.5" x14ac:dyDescent="0.25">
      <c r="A437" s="25">
        <v>436</v>
      </c>
      <c r="B437" s="142" t="s">
        <v>908</v>
      </c>
      <c r="C437" s="116" t="s">
        <v>906</v>
      </c>
      <c r="D437" s="117">
        <v>0</v>
      </c>
      <c r="E437" s="140">
        <v>7325</v>
      </c>
      <c r="F437" s="140">
        <v>2194</v>
      </c>
      <c r="G437" s="140">
        <v>1422</v>
      </c>
      <c r="H437" s="140">
        <v>631</v>
      </c>
      <c r="I437" s="35">
        <f t="shared" si="3"/>
        <v>11572</v>
      </c>
      <c r="J437" s="141"/>
      <c r="K437" s="141"/>
    </row>
    <row r="438" spans="1:11" ht="31.5" x14ac:dyDescent="0.25">
      <c r="A438" s="25">
        <v>437</v>
      </c>
      <c r="B438" s="142" t="s">
        <v>909</v>
      </c>
      <c r="C438" s="116" t="s">
        <v>906</v>
      </c>
      <c r="D438" s="117">
        <v>0</v>
      </c>
      <c r="E438" s="140">
        <v>7167</v>
      </c>
      <c r="F438" s="140">
        <v>4945</v>
      </c>
      <c r="G438" s="140">
        <v>3232</v>
      </c>
      <c r="H438" s="140">
        <v>1116</v>
      </c>
      <c r="I438" s="35">
        <f t="shared" si="3"/>
        <v>16460</v>
      </c>
      <c r="J438" s="141"/>
      <c r="K438" s="141"/>
    </row>
    <row r="439" spans="1:11" ht="31.5" x14ac:dyDescent="0.25">
      <c r="A439" s="25">
        <v>438</v>
      </c>
      <c r="B439" s="142" t="s">
        <v>910</v>
      </c>
      <c r="C439" s="116" t="s">
        <v>906</v>
      </c>
      <c r="D439" s="117">
        <v>0</v>
      </c>
      <c r="E439" s="140">
        <v>21581</v>
      </c>
      <c r="F439" s="140">
        <v>17477</v>
      </c>
      <c r="G439" s="140">
        <v>9622</v>
      </c>
      <c r="H439" s="140">
        <v>7168</v>
      </c>
      <c r="I439" s="35">
        <f t="shared" si="3"/>
        <v>55848</v>
      </c>
      <c r="J439" s="141"/>
      <c r="K439" s="141"/>
    </row>
    <row r="440" spans="1:11" ht="31.5" x14ac:dyDescent="0.25">
      <c r="A440" s="25">
        <v>439</v>
      </c>
      <c r="B440" s="54" t="s">
        <v>911</v>
      </c>
      <c r="C440" s="116" t="s">
        <v>906</v>
      </c>
      <c r="D440" s="117">
        <v>0</v>
      </c>
      <c r="E440" s="140">
        <v>5184</v>
      </c>
      <c r="F440" s="140">
        <v>2861</v>
      </c>
      <c r="G440" s="140">
        <v>1200</v>
      </c>
      <c r="H440" s="140">
        <v>594</v>
      </c>
      <c r="I440" s="35">
        <f t="shared" si="3"/>
        <v>9839</v>
      </c>
      <c r="J440" s="141"/>
      <c r="K440" s="141"/>
    </row>
    <row r="441" spans="1:11" ht="31.5" x14ac:dyDescent="0.25">
      <c r="A441" s="25">
        <v>440</v>
      </c>
      <c r="B441" s="54" t="s">
        <v>912</v>
      </c>
      <c r="C441" s="116" t="s">
        <v>906</v>
      </c>
      <c r="D441" s="117">
        <v>0</v>
      </c>
      <c r="E441" s="140">
        <v>1038.5</v>
      </c>
      <c r="F441" s="140">
        <v>555.27</v>
      </c>
      <c r="G441" s="140">
        <v>272</v>
      </c>
      <c r="H441" s="140">
        <v>143.31</v>
      </c>
      <c r="I441" s="35">
        <f t="shared" si="3"/>
        <v>2009.08</v>
      </c>
      <c r="J441" s="141"/>
      <c r="K441" s="141"/>
    </row>
    <row r="442" spans="1:11" ht="15.75" x14ac:dyDescent="0.25">
      <c r="A442" s="25">
        <v>441</v>
      </c>
      <c r="B442" s="54" t="s">
        <v>913</v>
      </c>
      <c r="C442" s="54" t="s">
        <v>914</v>
      </c>
      <c r="D442" s="117">
        <v>0</v>
      </c>
      <c r="E442" s="140">
        <v>15302</v>
      </c>
      <c r="F442" s="140">
        <v>11210</v>
      </c>
      <c r="G442" s="140">
        <v>8706</v>
      </c>
      <c r="H442" s="140">
        <v>3050</v>
      </c>
      <c r="I442" s="35">
        <f t="shared" si="3"/>
        <v>38268</v>
      </c>
      <c r="J442" s="141"/>
      <c r="K442" s="141"/>
    </row>
    <row r="443" spans="1:11" ht="31.5" x14ac:dyDescent="0.25">
      <c r="A443" s="25">
        <v>442</v>
      </c>
      <c r="B443" s="54" t="s">
        <v>915</v>
      </c>
      <c r="C443" s="116" t="s">
        <v>906</v>
      </c>
      <c r="D443" s="117">
        <v>0</v>
      </c>
      <c r="E443" s="140">
        <v>3498.53</v>
      </c>
      <c r="F443" s="140">
        <v>2162.41</v>
      </c>
      <c r="G443" s="140">
        <v>1311</v>
      </c>
      <c r="H443" s="140">
        <v>386.65</v>
      </c>
      <c r="I443" s="35">
        <f t="shared" si="3"/>
        <v>7358.59</v>
      </c>
      <c r="J443" s="141"/>
      <c r="K443" s="141"/>
    </row>
    <row r="444" spans="1:11" ht="31.5" x14ac:dyDescent="0.25">
      <c r="A444" s="25">
        <v>443</v>
      </c>
      <c r="B444" s="54" t="s">
        <v>916</v>
      </c>
      <c r="C444" s="116" t="s">
        <v>906</v>
      </c>
      <c r="D444" s="117">
        <v>0</v>
      </c>
      <c r="E444" s="140">
        <v>2158.8620000000001</v>
      </c>
      <c r="F444" s="140">
        <v>1225</v>
      </c>
      <c r="G444" s="140">
        <v>676</v>
      </c>
      <c r="H444" s="140">
        <v>250</v>
      </c>
      <c r="I444" s="35">
        <f t="shared" si="3"/>
        <v>4309.8620000000001</v>
      </c>
      <c r="J444" s="141"/>
      <c r="K444" s="141"/>
    </row>
    <row r="445" spans="1:11" ht="31.5" x14ac:dyDescent="0.25">
      <c r="A445" s="25">
        <v>444</v>
      </c>
      <c r="B445" s="54" t="s">
        <v>917</v>
      </c>
      <c r="C445" s="116" t="s">
        <v>906</v>
      </c>
      <c r="D445" s="117">
        <v>0</v>
      </c>
      <c r="E445" s="140">
        <v>721</v>
      </c>
      <c r="F445" s="140">
        <v>475</v>
      </c>
      <c r="G445" s="140">
        <v>309</v>
      </c>
      <c r="H445" s="140">
        <v>180</v>
      </c>
      <c r="I445" s="35">
        <f t="shared" si="3"/>
        <v>1685</v>
      </c>
      <c r="J445" s="141"/>
      <c r="K445" s="141"/>
    </row>
    <row r="446" spans="1:11" ht="15.75" x14ac:dyDescent="0.25">
      <c r="A446" s="25">
        <v>445</v>
      </c>
      <c r="B446" s="54" t="s">
        <v>918</v>
      </c>
      <c r="C446" s="116" t="s">
        <v>919</v>
      </c>
      <c r="D446" s="117">
        <v>0</v>
      </c>
      <c r="E446" s="140">
        <v>28.105</v>
      </c>
      <c r="F446" s="140">
        <v>14.401</v>
      </c>
      <c r="G446" s="140">
        <v>8.5679999999999996</v>
      </c>
      <c r="H446" s="140">
        <v>1.429</v>
      </c>
      <c r="I446" s="35">
        <f t="shared" si="3"/>
        <v>52.503</v>
      </c>
      <c r="J446" s="141"/>
      <c r="K446" s="141"/>
    </row>
    <row r="447" spans="1:11" ht="31.5" x14ac:dyDescent="0.25">
      <c r="A447" s="25">
        <v>446</v>
      </c>
      <c r="B447" s="54" t="s">
        <v>920</v>
      </c>
      <c r="C447" s="116" t="s">
        <v>921</v>
      </c>
      <c r="D447" s="117">
        <v>0</v>
      </c>
      <c r="E447" s="140">
        <v>105.59999999999998</v>
      </c>
      <c r="F447" s="140">
        <v>52.20000000000001</v>
      </c>
      <c r="G447" s="140">
        <v>33.6</v>
      </c>
      <c r="H447" s="140">
        <v>7.1999999999999984</v>
      </c>
      <c r="I447" s="35">
        <f t="shared" si="3"/>
        <v>198.59999999999997</v>
      </c>
      <c r="J447" s="141"/>
      <c r="K447" s="141"/>
    </row>
    <row r="448" spans="1:11" ht="15.75" x14ac:dyDescent="0.25">
      <c r="A448" s="25">
        <v>447</v>
      </c>
      <c r="B448" s="54" t="s">
        <v>923</v>
      </c>
      <c r="C448" s="116" t="s">
        <v>902</v>
      </c>
      <c r="D448" s="117">
        <v>0</v>
      </c>
      <c r="E448" s="140">
        <v>59.59999999999998</v>
      </c>
      <c r="F448" s="140">
        <v>41.4</v>
      </c>
      <c r="G448" s="140">
        <v>7.1999999999999984</v>
      </c>
      <c r="H448" s="140">
        <v>1.2</v>
      </c>
      <c r="I448" s="35">
        <f t="shared" si="3"/>
        <v>109.39999999999998</v>
      </c>
      <c r="J448" s="141"/>
      <c r="K448" s="141"/>
    </row>
    <row r="449" spans="1:11" ht="15.75" x14ac:dyDescent="0.25">
      <c r="A449" s="25">
        <v>448</v>
      </c>
      <c r="B449" s="31" t="s">
        <v>924</v>
      </c>
      <c r="C449" s="31" t="s">
        <v>914</v>
      </c>
      <c r="D449" s="117">
        <v>0</v>
      </c>
      <c r="E449" s="140">
        <v>52.8</v>
      </c>
      <c r="F449" s="140">
        <v>27.199999999999996</v>
      </c>
      <c r="G449" s="140">
        <v>10.999999999999998</v>
      </c>
      <c r="H449" s="140">
        <v>5.9999999999999991</v>
      </c>
      <c r="I449" s="35">
        <f t="shared" si="3"/>
        <v>97</v>
      </c>
      <c r="J449" s="141"/>
      <c r="K449" s="141"/>
    </row>
    <row r="450" spans="1:11" ht="31.5" x14ac:dyDescent="0.25">
      <c r="A450" s="25">
        <v>449</v>
      </c>
      <c r="B450" s="31" t="s">
        <v>925</v>
      </c>
      <c r="C450" s="116" t="s">
        <v>906</v>
      </c>
      <c r="D450" s="117">
        <v>0</v>
      </c>
      <c r="E450" s="140">
        <v>747.39</v>
      </c>
      <c r="F450" s="140">
        <v>387.54</v>
      </c>
      <c r="G450" s="140">
        <v>186</v>
      </c>
      <c r="H450" s="140">
        <v>107</v>
      </c>
      <c r="I450" s="35">
        <f t="shared" si="3"/>
        <v>1427.93</v>
      </c>
      <c r="J450" s="141"/>
      <c r="K450" s="141"/>
    </row>
    <row r="451" spans="1:11" ht="31.5" x14ac:dyDescent="0.25">
      <c r="A451" s="25">
        <v>450</v>
      </c>
      <c r="B451" s="31" t="s">
        <v>926</v>
      </c>
      <c r="C451" s="116" t="s">
        <v>906</v>
      </c>
      <c r="D451" s="117">
        <v>0</v>
      </c>
      <c r="E451" s="140">
        <v>1610</v>
      </c>
      <c r="F451" s="140">
        <v>1126</v>
      </c>
      <c r="G451" s="140">
        <v>813</v>
      </c>
      <c r="H451" s="140">
        <v>270</v>
      </c>
      <c r="I451" s="35">
        <f t="shared" si="3"/>
        <v>3819</v>
      </c>
      <c r="J451" s="141"/>
      <c r="K451" s="141"/>
    </row>
    <row r="452" spans="1:11" ht="31.5" x14ac:dyDescent="0.25">
      <c r="A452" s="25">
        <v>451</v>
      </c>
      <c r="B452" s="54" t="s">
        <v>927</v>
      </c>
      <c r="C452" s="116" t="s">
        <v>928</v>
      </c>
      <c r="D452" s="117">
        <v>0</v>
      </c>
      <c r="E452" s="140">
        <v>928.78899999999999</v>
      </c>
      <c r="F452" s="140">
        <v>626.58600000000001</v>
      </c>
      <c r="G452" s="140">
        <v>375</v>
      </c>
      <c r="H452" s="140">
        <v>134</v>
      </c>
      <c r="I452" s="35">
        <f t="shared" si="3"/>
        <v>2064.375</v>
      </c>
      <c r="J452" s="141"/>
      <c r="K452" s="141"/>
    </row>
    <row r="453" spans="1:11" ht="15.75" x14ac:dyDescent="0.25">
      <c r="A453" s="25">
        <v>452</v>
      </c>
      <c r="B453" s="54" t="s">
        <v>929</v>
      </c>
      <c r="C453" s="143" t="s">
        <v>930</v>
      </c>
      <c r="D453" s="1">
        <v>0</v>
      </c>
      <c r="E453" s="140">
        <v>230</v>
      </c>
      <c r="F453" s="140">
        <v>150</v>
      </c>
      <c r="G453" s="140">
        <v>55.139999999999993</v>
      </c>
      <c r="H453" s="140">
        <v>15.799999999999995</v>
      </c>
      <c r="I453" s="35">
        <f t="shared" si="3"/>
        <v>450.94</v>
      </c>
      <c r="J453" s="141"/>
      <c r="K453" s="141"/>
    </row>
    <row r="454" spans="1:11" ht="31.5" x14ac:dyDescent="0.25">
      <c r="A454" s="25">
        <v>453</v>
      </c>
      <c r="B454" s="54" t="s">
        <v>931</v>
      </c>
      <c r="C454" s="144" t="s">
        <v>932</v>
      </c>
      <c r="D454" s="117">
        <v>0</v>
      </c>
      <c r="E454" s="140">
        <v>50.600000000000009</v>
      </c>
      <c r="F454" s="140">
        <v>24.619999999999997</v>
      </c>
      <c r="G454" s="140">
        <v>16.080000000000005</v>
      </c>
      <c r="H454" s="140">
        <v>6.1000000000000014</v>
      </c>
      <c r="I454" s="35">
        <f t="shared" si="3"/>
        <v>97.4</v>
      </c>
      <c r="J454" s="141"/>
      <c r="K454" s="141"/>
    </row>
    <row r="455" spans="1:11" x14ac:dyDescent="0.25">
      <c r="A455" s="25">
        <v>454</v>
      </c>
      <c r="B455" s="145" t="s">
        <v>933</v>
      </c>
      <c r="C455" s="118" t="s">
        <v>934</v>
      </c>
      <c r="D455" s="24">
        <v>0</v>
      </c>
      <c r="E455" s="140">
        <v>10.9</v>
      </c>
      <c r="F455" s="140">
        <v>5.9800000000000013</v>
      </c>
      <c r="G455" s="140">
        <v>3.2000000000000006</v>
      </c>
      <c r="H455" s="140">
        <v>0.72</v>
      </c>
      <c r="I455" s="35">
        <f t="shared" si="3"/>
        <v>20.8</v>
      </c>
      <c r="J455" s="141"/>
      <c r="K455" s="141"/>
    </row>
    <row r="456" spans="1:11" x14ac:dyDescent="0.25">
      <c r="A456" s="25">
        <v>455</v>
      </c>
      <c r="B456" s="145" t="s">
        <v>935</v>
      </c>
      <c r="C456" s="118" t="s">
        <v>934</v>
      </c>
      <c r="D456" s="24">
        <v>0</v>
      </c>
      <c r="E456" s="140">
        <v>72.999999999999972</v>
      </c>
      <c r="F456" s="140">
        <v>32.300000000000004</v>
      </c>
      <c r="G456" s="140">
        <v>24.2</v>
      </c>
      <c r="H456" s="140">
        <v>14.299999999999997</v>
      </c>
      <c r="I456" s="35">
        <f t="shared" si="3"/>
        <v>143.79999999999995</v>
      </c>
      <c r="J456" s="141"/>
      <c r="K456" s="141"/>
    </row>
    <row r="457" spans="1:11" x14ac:dyDescent="0.25">
      <c r="A457" s="25">
        <v>456</v>
      </c>
      <c r="B457" s="145" t="s">
        <v>936</v>
      </c>
      <c r="C457" s="118" t="s">
        <v>934</v>
      </c>
      <c r="D457" s="24">
        <v>0</v>
      </c>
      <c r="E457" s="140">
        <v>1062.4000000000001</v>
      </c>
      <c r="F457" s="140">
        <v>585.20000000000005</v>
      </c>
      <c r="G457" s="140">
        <v>333</v>
      </c>
      <c r="H457" s="140">
        <v>103.4</v>
      </c>
      <c r="I457" s="35">
        <f t="shared" si="3"/>
        <v>2084</v>
      </c>
      <c r="J457" s="141"/>
      <c r="K457" s="141"/>
    </row>
    <row r="458" spans="1:11" ht="15.75" x14ac:dyDescent="0.25">
      <c r="B458" s="302" t="s">
        <v>93</v>
      </c>
      <c r="C458" s="302"/>
      <c r="D458" s="35">
        <f>SUM(D2:D457)</f>
        <v>0</v>
      </c>
      <c r="E458" s="294">
        <f t="shared" ref="E458:H458" si="4">SUM(E2:E457)</f>
        <v>126344.62</v>
      </c>
      <c r="F458" s="294">
        <f t="shared" si="4"/>
        <v>82207.040999999968</v>
      </c>
      <c r="G458" s="294">
        <f t="shared" si="4"/>
        <v>50764.207999999991</v>
      </c>
      <c r="H458" s="294">
        <f t="shared" si="4"/>
        <v>23248.677000000003</v>
      </c>
      <c r="I458" s="294">
        <f>SUM(I2:I457)</f>
        <v>282564.54600000003</v>
      </c>
    </row>
    <row r="459" spans="1:11" ht="15.75" x14ac:dyDescent="0.25">
      <c r="B459" s="302" t="s">
        <v>94</v>
      </c>
      <c r="C459" s="302"/>
      <c r="D459" s="20"/>
      <c r="E459" s="293">
        <f t="shared" ref="E459:H459" si="5">SUM(E458/365)</f>
        <v>346.14964383561642</v>
      </c>
      <c r="F459" s="293">
        <f t="shared" si="5"/>
        <v>225.22476986301362</v>
      </c>
      <c r="G459" s="293">
        <f t="shared" si="5"/>
        <v>139.08002191780818</v>
      </c>
      <c r="H459" s="293">
        <f t="shared" si="5"/>
        <v>63.695005479452064</v>
      </c>
      <c r="I459" s="293">
        <f>SUM(I458/365)</f>
        <v>774.14944109589055</v>
      </c>
    </row>
  </sheetData>
  <mergeCells count="2">
    <mergeCell ref="B458:C458"/>
    <mergeCell ref="B459:C4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4"/>
  <sheetViews>
    <sheetView topLeftCell="A163" workbookViewId="0">
      <selection activeCell="E893" sqref="E893"/>
    </sheetView>
  </sheetViews>
  <sheetFormatPr defaultRowHeight="15" x14ac:dyDescent="0.25"/>
  <cols>
    <col min="2" max="2" width="58.140625" customWidth="1"/>
    <col min="3" max="3" width="43.42578125" customWidth="1"/>
    <col min="5" max="8" width="9.140625" style="22"/>
    <col min="9" max="9" width="9.140625" style="102"/>
  </cols>
  <sheetData>
    <row r="1" spans="1:11" x14ac:dyDescent="0.25">
      <c r="A1" s="309" t="s">
        <v>304</v>
      </c>
      <c r="B1" s="310"/>
      <c r="C1" s="310"/>
      <c r="D1" s="310"/>
      <c r="E1" s="310"/>
      <c r="F1" s="310"/>
      <c r="G1" s="310"/>
      <c r="H1" s="310"/>
      <c r="I1" s="311"/>
    </row>
    <row r="2" spans="1:11" x14ac:dyDescent="0.25">
      <c r="A2" s="312" t="s">
        <v>0</v>
      </c>
      <c r="B2" s="315" t="s">
        <v>1</v>
      </c>
      <c r="C2" s="318" t="s">
        <v>2</v>
      </c>
      <c r="D2" s="321" t="s">
        <v>10</v>
      </c>
      <c r="E2" s="322"/>
      <c r="F2" s="322"/>
      <c r="G2" s="322"/>
      <c r="H2" s="323"/>
      <c r="I2" s="324" t="s">
        <v>11</v>
      </c>
    </row>
    <row r="3" spans="1:11" x14ac:dyDescent="0.25">
      <c r="A3" s="313"/>
      <c r="B3" s="316"/>
      <c r="C3" s="319"/>
      <c r="D3" s="327" t="s">
        <v>3</v>
      </c>
      <c r="E3" s="329" t="s">
        <v>4</v>
      </c>
      <c r="F3" s="330"/>
      <c r="G3" s="330"/>
      <c r="H3" s="331"/>
      <c r="I3" s="325"/>
    </row>
    <row r="4" spans="1:11" x14ac:dyDescent="0.25">
      <c r="A4" s="314"/>
      <c r="B4" s="317"/>
      <c r="C4" s="320"/>
      <c r="D4" s="328"/>
      <c r="E4" s="23" t="s">
        <v>5</v>
      </c>
      <c r="F4" s="24" t="s">
        <v>6</v>
      </c>
      <c r="G4" s="24" t="s">
        <v>7</v>
      </c>
      <c r="H4" s="24" t="s">
        <v>8</v>
      </c>
      <c r="I4" s="326"/>
    </row>
    <row r="5" spans="1:11" x14ac:dyDescent="0.25">
      <c r="A5" s="306" t="s">
        <v>9</v>
      </c>
      <c r="B5" s="307"/>
      <c r="C5" s="307"/>
      <c r="D5" s="307"/>
      <c r="E5" s="307"/>
      <c r="F5" s="307"/>
      <c r="G5" s="307"/>
      <c r="H5" s="307"/>
      <c r="I5" s="308"/>
    </row>
    <row r="6" spans="1:11" x14ac:dyDescent="0.25">
      <c r="A6" s="146">
        <v>1</v>
      </c>
      <c r="B6" s="147" t="s">
        <v>12</v>
      </c>
      <c r="C6" s="147" t="s">
        <v>13</v>
      </c>
      <c r="D6" s="148">
        <v>20</v>
      </c>
      <c r="E6" s="149">
        <v>359.4</v>
      </c>
      <c r="F6" s="149">
        <v>188.4</v>
      </c>
      <c r="G6" s="149">
        <v>109.69999999999999</v>
      </c>
      <c r="H6" s="149">
        <v>22.300000000000004</v>
      </c>
      <c r="I6" s="150">
        <f>SUM(E6:H6)</f>
        <v>679.8</v>
      </c>
      <c r="J6" s="151"/>
      <c r="K6" s="151"/>
    </row>
    <row r="7" spans="1:11" x14ac:dyDescent="0.25">
      <c r="A7" s="146">
        <v>2</v>
      </c>
      <c r="B7" s="147" t="s">
        <v>14</v>
      </c>
      <c r="C7" s="147" t="s">
        <v>13</v>
      </c>
      <c r="D7" s="148">
        <v>5</v>
      </c>
      <c r="E7" s="149">
        <v>138.6</v>
      </c>
      <c r="F7" s="149">
        <v>102.64999999999999</v>
      </c>
      <c r="G7" s="149">
        <v>69.100000000000009</v>
      </c>
      <c r="H7" s="149">
        <v>12.3</v>
      </c>
      <c r="I7" s="150">
        <f t="shared" ref="I7:I70" si="0">SUM(E7:H7)</f>
        <v>322.65000000000003</v>
      </c>
      <c r="J7" s="151"/>
      <c r="K7" s="151"/>
    </row>
    <row r="8" spans="1:11" x14ac:dyDescent="0.25">
      <c r="A8" s="146">
        <v>3</v>
      </c>
      <c r="B8" s="147" t="s">
        <v>15</v>
      </c>
      <c r="C8" s="147" t="s">
        <v>13</v>
      </c>
      <c r="D8" s="148">
        <v>5</v>
      </c>
      <c r="E8" s="149">
        <v>128.19999999999999</v>
      </c>
      <c r="F8" s="149">
        <v>84.85</v>
      </c>
      <c r="G8" s="149">
        <v>63.61999999999999</v>
      </c>
      <c r="H8" s="149">
        <v>10.590000000000002</v>
      </c>
      <c r="I8" s="150">
        <f t="shared" si="0"/>
        <v>287.25999999999993</v>
      </c>
      <c r="J8" s="151"/>
      <c r="K8" s="151"/>
    </row>
    <row r="9" spans="1:11" x14ac:dyDescent="0.25">
      <c r="A9" s="146">
        <v>4</v>
      </c>
      <c r="B9" s="152" t="s">
        <v>16</v>
      </c>
      <c r="C9" s="147" t="s">
        <v>13</v>
      </c>
      <c r="D9" s="148">
        <v>10</v>
      </c>
      <c r="E9" s="149">
        <v>150.6</v>
      </c>
      <c r="F9" s="149">
        <v>82.06</v>
      </c>
      <c r="G9" s="149">
        <v>55.600000000000009</v>
      </c>
      <c r="H9" s="149">
        <v>14.199999999999998</v>
      </c>
      <c r="I9" s="150">
        <f t="shared" si="0"/>
        <v>302.45999999999998</v>
      </c>
      <c r="J9" s="151"/>
      <c r="K9" s="151"/>
    </row>
    <row r="10" spans="1:11" x14ac:dyDescent="0.25">
      <c r="A10" s="146">
        <v>5</v>
      </c>
      <c r="B10" s="147" t="s">
        <v>17</v>
      </c>
      <c r="C10" s="147" t="s">
        <v>13</v>
      </c>
      <c r="D10" s="148">
        <v>6</v>
      </c>
      <c r="E10" s="149">
        <v>98.699999999999989</v>
      </c>
      <c r="F10" s="149">
        <v>46.070000000000007</v>
      </c>
      <c r="G10" s="149">
        <v>32.5</v>
      </c>
      <c r="H10" s="149">
        <v>4.1999999999999993</v>
      </c>
      <c r="I10" s="150">
        <f t="shared" si="0"/>
        <v>181.46999999999997</v>
      </c>
      <c r="J10" s="151"/>
      <c r="K10" s="151"/>
    </row>
    <row r="11" spans="1:11" x14ac:dyDescent="0.25">
      <c r="A11" s="146">
        <v>6</v>
      </c>
      <c r="B11" s="147" t="s">
        <v>18</v>
      </c>
      <c r="C11" s="147" t="s">
        <v>13</v>
      </c>
      <c r="D11" s="148">
        <v>10</v>
      </c>
      <c r="E11" s="149">
        <v>174.20000000000002</v>
      </c>
      <c r="F11" s="149">
        <v>76.350000000000009</v>
      </c>
      <c r="G11" s="149">
        <v>59.599999999999987</v>
      </c>
      <c r="H11" s="149">
        <v>24.6</v>
      </c>
      <c r="I11" s="150">
        <f t="shared" si="0"/>
        <v>334.75</v>
      </c>
      <c r="J11" s="151"/>
      <c r="K11" s="151"/>
    </row>
    <row r="12" spans="1:11" x14ac:dyDescent="0.25">
      <c r="A12" s="146">
        <v>7</v>
      </c>
      <c r="B12" s="147" t="s">
        <v>19</v>
      </c>
      <c r="C12" s="147" t="s">
        <v>13</v>
      </c>
      <c r="D12" s="148">
        <v>15</v>
      </c>
      <c r="E12" s="149">
        <v>186.6</v>
      </c>
      <c r="F12" s="149">
        <v>76.599999999999994</v>
      </c>
      <c r="G12" s="149">
        <v>53.6</v>
      </c>
      <c r="H12" s="149">
        <v>20.6</v>
      </c>
      <c r="I12" s="150">
        <f t="shared" si="0"/>
        <v>337.40000000000003</v>
      </c>
      <c r="J12" s="151"/>
      <c r="K12" s="151"/>
    </row>
    <row r="13" spans="1:11" x14ac:dyDescent="0.25">
      <c r="A13" s="146">
        <v>8</v>
      </c>
      <c r="B13" s="152" t="s">
        <v>20</v>
      </c>
      <c r="C13" s="147" t="s">
        <v>13</v>
      </c>
      <c r="D13" s="148">
        <v>15</v>
      </c>
      <c r="E13" s="149">
        <v>175.95999999999998</v>
      </c>
      <c r="F13" s="149">
        <v>70.03</v>
      </c>
      <c r="G13" s="149">
        <v>53.36</v>
      </c>
      <c r="H13" s="149">
        <v>15.900000000000002</v>
      </c>
      <c r="I13" s="150">
        <f t="shared" si="0"/>
        <v>315.24999999999994</v>
      </c>
      <c r="J13" s="151"/>
      <c r="K13" s="151"/>
    </row>
    <row r="14" spans="1:11" x14ac:dyDescent="0.25">
      <c r="A14" s="146">
        <v>9</v>
      </c>
      <c r="B14" s="152" t="s">
        <v>21</v>
      </c>
      <c r="C14" s="147" t="s">
        <v>13</v>
      </c>
      <c r="D14" s="148">
        <v>5</v>
      </c>
      <c r="E14" s="149">
        <v>126.96000000000001</v>
      </c>
      <c r="F14" s="149">
        <v>79.899999999999991</v>
      </c>
      <c r="G14" s="149">
        <v>38.4</v>
      </c>
      <c r="H14" s="149">
        <v>20.549999999999997</v>
      </c>
      <c r="I14" s="150">
        <f t="shared" si="0"/>
        <v>265.81</v>
      </c>
      <c r="J14" s="151"/>
      <c r="K14" s="151"/>
    </row>
    <row r="15" spans="1:11" x14ac:dyDescent="0.25">
      <c r="A15" s="146">
        <v>10</v>
      </c>
      <c r="B15" s="147" t="s">
        <v>22</v>
      </c>
      <c r="C15" s="147" t="s">
        <v>13</v>
      </c>
      <c r="D15" s="148">
        <v>10</v>
      </c>
      <c r="E15" s="149">
        <v>168.6</v>
      </c>
      <c r="F15" s="149">
        <v>67</v>
      </c>
      <c r="G15" s="149">
        <v>41.3</v>
      </c>
      <c r="H15" s="149">
        <v>17.899999999999999</v>
      </c>
      <c r="I15" s="150">
        <f t="shared" si="0"/>
        <v>294.79999999999995</v>
      </c>
      <c r="J15" s="151"/>
      <c r="K15" s="151"/>
    </row>
    <row r="16" spans="1:11" x14ac:dyDescent="0.25">
      <c r="A16" s="146">
        <v>11</v>
      </c>
      <c r="B16" s="152" t="s">
        <v>23</v>
      </c>
      <c r="C16" s="147" t="s">
        <v>13</v>
      </c>
      <c r="D16" s="148">
        <v>10</v>
      </c>
      <c r="E16" s="149">
        <v>168.1</v>
      </c>
      <c r="F16" s="149">
        <v>78.180000000000007</v>
      </c>
      <c r="G16" s="149">
        <v>62.63</v>
      </c>
      <c r="H16" s="149">
        <v>25.000000000000004</v>
      </c>
      <c r="I16" s="150">
        <f t="shared" si="0"/>
        <v>333.91</v>
      </c>
      <c r="J16" s="151"/>
      <c r="K16" s="151"/>
    </row>
    <row r="17" spans="1:11" x14ac:dyDescent="0.25">
      <c r="A17" s="25">
        <v>12</v>
      </c>
      <c r="B17" s="6" t="s">
        <v>24</v>
      </c>
      <c r="C17" s="6" t="s">
        <v>13</v>
      </c>
      <c r="D17" s="42" t="s">
        <v>25</v>
      </c>
      <c r="E17" s="19">
        <v>106.49999999999999</v>
      </c>
      <c r="F17" s="19">
        <v>52.499999999999993</v>
      </c>
      <c r="G17" s="19">
        <v>38.669999999999995</v>
      </c>
      <c r="H17" s="19">
        <v>20.5</v>
      </c>
      <c r="I17" s="35">
        <f t="shared" si="0"/>
        <v>218.16999999999996</v>
      </c>
    </row>
    <row r="18" spans="1:11" x14ac:dyDescent="0.25">
      <c r="A18" s="146">
        <v>13</v>
      </c>
      <c r="B18" s="147" t="s">
        <v>26</v>
      </c>
      <c r="C18" s="147" t="s">
        <v>13</v>
      </c>
      <c r="D18" s="148">
        <v>10</v>
      </c>
      <c r="E18" s="149">
        <v>183.2</v>
      </c>
      <c r="F18" s="149">
        <v>81.05</v>
      </c>
      <c r="G18" s="149">
        <v>59.120000000000012</v>
      </c>
      <c r="H18" s="149">
        <v>24.1</v>
      </c>
      <c r="I18" s="150">
        <f t="shared" si="0"/>
        <v>347.47</v>
      </c>
      <c r="J18" s="151"/>
      <c r="K18" s="151"/>
    </row>
    <row r="19" spans="1:11" x14ac:dyDescent="0.25">
      <c r="A19" s="25">
        <v>14</v>
      </c>
      <c r="B19" s="6" t="s">
        <v>27</v>
      </c>
      <c r="C19" s="6" t="s">
        <v>13</v>
      </c>
      <c r="D19" s="42" t="s">
        <v>25</v>
      </c>
      <c r="E19" s="19">
        <v>84.300000000000011</v>
      </c>
      <c r="F19" s="19">
        <v>56</v>
      </c>
      <c r="G19" s="19">
        <v>47</v>
      </c>
      <c r="H19" s="19">
        <v>13.5</v>
      </c>
      <c r="I19" s="35">
        <f t="shared" si="0"/>
        <v>200.8</v>
      </c>
    </row>
    <row r="20" spans="1:11" x14ac:dyDescent="0.25">
      <c r="A20" s="25">
        <v>15</v>
      </c>
      <c r="B20" s="6" t="s">
        <v>28</v>
      </c>
      <c r="C20" s="6" t="s">
        <v>13</v>
      </c>
      <c r="D20" s="42" t="s">
        <v>25</v>
      </c>
      <c r="E20" s="19">
        <v>93.4</v>
      </c>
      <c r="F20" s="19">
        <v>59.6</v>
      </c>
      <c r="G20" s="19">
        <v>39.309999999999995</v>
      </c>
      <c r="H20" s="19">
        <v>14.229999999999999</v>
      </c>
      <c r="I20" s="35">
        <f t="shared" si="0"/>
        <v>206.54</v>
      </c>
    </row>
    <row r="21" spans="1:11" x14ac:dyDescent="0.25">
      <c r="A21" s="146">
        <v>16</v>
      </c>
      <c r="B21" s="152" t="s">
        <v>29</v>
      </c>
      <c r="C21" s="147" t="s">
        <v>13</v>
      </c>
      <c r="D21" s="148">
        <v>6</v>
      </c>
      <c r="E21" s="149">
        <v>136.72</v>
      </c>
      <c r="F21" s="149">
        <v>67.150000000000006</v>
      </c>
      <c r="G21" s="149">
        <v>54.739999999999995</v>
      </c>
      <c r="H21" s="149">
        <v>16.8</v>
      </c>
      <c r="I21" s="150">
        <f t="shared" si="0"/>
        <v>275.41000000000003</v>
      </c>
      <c r="J21" s="151"/>
      <c r="K21" s="151"/>
    </row>
    <row r="22" spans="1:11" x14ac:dyDescent="0.25">
      <c r="A22" s="146">
        <v>17</v>
      </c>
      <c r="B22" s="147" t="s">
        <v>30</v>
      </c>
      <c r="C22" s="147" t="s">
        <v>13</v>
      </c>
      <c r="D22" s="148">
        <v>10</v>
      </c>
      <c r="E22" s="149">
        <v>146.18</v>
      </c>
      <c r="F22" s="149">
        <v>81.17</v>
      </c>
      <c r="G22" s="149">
        <v>42.489999999999995</v>
      </c>
      <c r="H22" s="149">
        <v>10.160000000000002</v>
      </c>
      <c r="I22" s="150">
        <f t="shared" si="0"/>
        <v>280.00000000000006</v>
      </c>
      <c r="J22" s="151"/>
      <c r="K22" s="151"/>
    </row>
    <row r="23" spans="1:11" x14ac:dyDescent="0.25">
      <c r="A23" s="25">
        <v>18</v>
      </c>
      <c r="B23" s="6" t="s">
        <v>31</v>
      </c>
      <c r="C23" s="6" t="s">
        <v>13</v>
      </c>
      <c r="D23" s="42" t="s">
        <v>25</v>
      </c>
      <c r="E23" s="19">
        <v>85.1</v>
      </c>
      <c r="F23" s="19">
        <v>61.1</v>
      </c>
      <c r="G23" s="19">
        <v>38.69</v>
      </c>
      <c r="H23" s="19">
        <v>20.2</v>
      </c>
      <c r="I23" s="35">
        <f t="shared" si="0"/>
        <v>205.08999999999997</v>
      </c>
    </row>
    <row r="24" spans="1:11" x14ac:dyDescent="0.25">
      <c r="A24" s="146">
        <v>19</v>
      </c>
      <c r="B24" s="147" t="s">
        <v>32</v>
      </c>
      <c r="C24" s="147" t="s">
        <v>13</v>
      </c>
      <c r="D24" s="148">
        <v>16</v>
      </c>
      <c r="E24" s="149">
        <v>195.1</v>
      </c>
      <c r="F24" s="149">
        <v>55.3</v>
      </c>
      <c r="G24" s="149">
        <v>43.7</v>
      </c>
      <c r="H24" s="149">
        <v>16.700000000000003</v>
      </c>
      <c r="I24" s="150">
        <f t="shared" si="0"/>
        <v>310.79999999999995</v>
      </c>
      <c r="J24" s="151"/>
      <c r="K24" s="151"/>
    </row>
    <row r="25" spans="1:11" x14ac:dyDescent="0.25">
      <c r="A25" s="146">
        <v>20</v>
      </c>
      <c r="B25" s="147" t="s">
        <v>33</v>
      </c>
      <c r="C25" s="147" t="s">
        <v>13</v>
      </c>
      <c r="D25" s="148">
        <v>5</v>
      </c>
      <c r="E25" s="149">
        <v>110.74999999999999</v>
      </c>
      <c r="F25" s="149">
        <v>63.900000000000006</v>
      </c>
      <c r="G25" s="149">
        <v>36.600000000000009</v>
      </c>
      <c r="H25" s="149">
        <v>6.7</v>
      </c>
      <c r="I25" s="150">
        <f t="shared" si="0"/>
        <v>217.95</v>
      </c>
      <c r="J25" s="151"/>
      <c r="K25" s="151"/>
    </row>
    <row r="26" spans="1:11" x14ac:dyDescent="0.25">
      <c r="A26" s="146">
        <v>21</v>
      </c>
      <c r="B26" s="152" t="s">
        <v>34</v>
      </c>
      <c r="C26" s="147" t="s">
        <v>13</v>
      </c>
      <c r="D26" s="148">
        <v>50</v>
      </c>
      <c r="E26" s="149">
        <v>397</v>
      </c>
      <c r="F26" s="149">
        <v>141.4</v>
      </c>
      <c r="G26" s="149">
        <v>69.400000000000006</v>
      </c>
      <c r="H26" s="149">
        <v>16.5</v>
      </c>
      <c r="I26" s="150">
        <f t="shared" si="0"/>
        <v>624.29999999999995</v>
      </c>
      <c r="J26" s="151"/>
      <c r="K26" s="151"/>
    </row>
    <row r="27" spans="1:11" x14ac:dyDescent="0.25">
      <c r="A27" s="25">
        <v>22</v>
      </c>
      <c r="B27" s="6" t="s">
        <v>35</v>
      </c>
      <c r="C27" s="6" t="s">
        <v>13</v>
      </c>
      <c r="D27" s="42" t="s">
        <v>25</v>
      </c>
      <c r="E27" s="19">
        <v>89.320000000000007</v>
      </c>
      <c r="F27" s="19">
        <v>65.000000000000014</v>
      </c>
      <c r="G27" s="19">
        <v>39.9</v>
      </c>
      <c r="H27" s="19">
        <v>3.0000000000000004</v>
      </c>
      <c r="I27" s="35">
        <f t="shared" si="0"/>
        <v>197.22000000000003</v>
      </c>
    </row>
    <row r="28" spans="1:11" x14ac:dyDescent="0.25">
      <c r="A28" s="146">
        <v>23</v>
      </c>
      <c r="B28" s="147" t="s">
        <v>36</v>
      </c>
      <c r="C28" s="147" t="s">
        <v>13</v>
      </c>
      <c r="D28" s="148">
        <v>10</v>
      </c>
      <c r="E28" s="149">
        <v>174.25</v>
      </c>
      <c r="F28" s="149">
        <v>64.900000000000006</v>
      </c>
      <c r="G28" s="149">
        <v>37.049999999999997</v>
      </c>
      <c r="H28" s="149">
        <v>13.799999999999997</v>
      </c>
      <c r="I28" s="150">
        <f t="shared" si="0"/>
        <v>290</v>
      </c>
      <c r="J28" s="151"/>
      <c r="K28" s="151"/>
    </row>
    <row r="29" spans="1:11" x14ac:dyDescent="0.25">
      <c r="A29" s="25">
        <v>24</v>
      </c>
      <c r="B29" s="41" t="s">
        <v>37</v>
      </c>
      <c r="C29" s="6" t="s">
        <v>13</v>
      </c>
      <c r="D29" s="42" t="s">
        <v>25</v>
      </c>
      <c r="E29" s="19">
        <v>89.1</v>
      </c>
      <c r="F29" s="19">
        <v>58.29999999999999</v>
      </c>
      <c r="G29" s="19">
        <v>33.500000000000007</v>
      </c>
      <c r="H29" s="19">
        <v>2.1000000000000005</v>
      </c>
      <c r="I29" s="35">
        <f t="shared" si="0"/>
        <v>182.99999999999997</v>
      </c>
    </row>
    <row r="30" spans="1:11" x14ac:dyDescent="0.25">
      <c r="A30" s="25">
        <v>25</v>
      </c>
      <c r="B30" s="41" t="s">
        <v>38</v>
      </c>
      <c r="C30" s="6" t="s">
        <v>13</v>
      </c>
      <c r="D30" s="42" t="s">
        <v>25</v>
      </c>
      <c r="E30" s="19">
        <v>92.74</v>
      </c>
      <c r="F30" s="19">
        <v>36.200000000000003</v>
      </c>
      <c r="G30" s="19">
        <v>21.900000000000002</v>
      </c>
      <c r="H30" s="19">
        <v>13.869999999999997</v>
      </c>
      <c r="I30" s="35">
        <f t="shared" si="0"/>
        <v>164.71</v>
      </c>
    </row>
    <row r="31" spans="1:11" x14ac:dyDescent="0.25">
      <c r="A31" s="25">
        <v>26</v>
      </c>
      <c r="B31" s="41" t="s">
        <v>39</v>
      </c>
      <c r="C31" s="6" t="s">
        <v>13</v>
      </c>
      <c r="D31" s="42" t="s">
        <v>25</v>
      </c>
      <c r="E31" s="19">
        <v>99.1</v>
      </c>
      <c r="F31" s="19">
        <v>50.3</v>
      </c>
      <c r="G31" s="19">
        <v>29.100000000000005</v>
      </c>
      <c r="H31" s="19">
        <v>15.900000000000004</v>
      </c>
      <c r="I31" s="35">
        <f t="shared" si="0"/>
        <v>194.39999999999998</v>
      </c>
    </row>
    <row r="32" spans="1:11" x14ac:dyDescent="0.25">
      <c r="A32" s="25">
        <v>27</v>
      </c>
      <c r="B32" s="6" t="s">
        <v>40</v>
      </c>
      <c r="C32" s="6" t="s">
        <v>13</v>
      </c>
      <c r="D32" s="42" t="s">
        <v>25</v>
      </c>
      <c r="E32" s="19">
        <v>89.3</v>
      </c>
      <c r="F32" s="19">
        <v>51.32</v>
      </c>
      <c r="G32" s="19">
        <v>28.799999999999997</v>
      </c>
      <c r="H32" s="19">
        <v>14.799999999999997</v>
      </c>
      <c r="I32" s="35">
        <f t="shared" si="0"/>
        <v>184.22000000000003</v>
      </c>
    </row>
    <row r="33" spans="1:11" x14ac:dyDescent="0.25">
      <c r="A33" s="146">
        <v>28</v>
      </c>
      <c r="B33" s="147" t="s">
        <v>41</v>
      </c>
      <c r="C33" s="147" t="s">
        <v>13</v>
      </c>
      <c r="D33" s="148">
        <v>10</v>
      </c>
      <c r="E33" s="149">
        <v>156.57</v>
      </c>
      <c r="F33" s="149">
        <v>56.500000000000007</v>
      </c>
      <c r="G33" s="149">
        <v>43.499999999999993</v>
      </c>
      <c r="H33" s="149">
        <v>19.2</v>
      </c>
      <c r="I33" s="150">
        <f t="shared" si="0"/>
        <v>275.77</v>
      </c>
      <c r="J33" s="151"/>
      <c r="K33" s="151"/>
    </row>
    <row r="34" spans="1:11" x14ac:dyDescent="0.25">
      <c r="A34" s="146">
        <v>29</v>
      </c>
      <c r="B34" s="147" t="s">
        <v>42</v>
      </c>
      <c r="C34" s="147" t="s">
        <v>13</v>
      </c>
      <c r="D34" s="148">
        <v>10</v>
      </c>
      <c r="E34" s="149">
        <v>155.80000000000001</v>
      </c>
      <c r="F34" s="149">
        <v>73.390000000000015</v>
      </c>
      <c r="G34" s="149">
        <v>64.189999999999984</v>
      </c>
      <c r="H34" s="149">
        <v>24.8</v>
      </c>
      <c r="I34" s="150">
        <f t="shared" si="0"/>
        <v>318.18</v>
      </c>
      <c r="J34" s="151"/>
      <c r="K34" s="151"/>
    </row>
    <row r="35" spans="1:11" x14ac:dyDescent="0.25">
      <c r="A35" s="25">
        <v>30</v>
      </c>
      <c r="B35" s="41" t="s">
        <v>43</v>
      </c>
      <c r="C35" s="6" t="s">
        <v>13</v>
      </c>
      <c r="D35" s="42" t="s">
        <v>25</v>
      </c>
      <c r="E35" s="19">
        <v>104.1</v>
      </c>
      <c r="F35" s="19">
        <v>65.300000000000011</v>
      </c>
      <c r="G35" s="19">
        <v>44.099999999999994</v>
      </c>
      <c r="H35" s="19">
        <v>4.8</v>
      </c>
      <c r="I35" s="35">
        <f t="shared" si="0"/>
        <v>218.3</v>
      </c>
    </row>
    <row r="36" spans="1:11" x14ac:dyDescent="0.25">
      <c r="A36" s="25">
        <v>31</v>
      </c>
      <c r="B36" s="6" t="s">
        <v>44</v>
      </c>
      <c r="C36" s="6" t="s">
        <v>13</v>
      </c>
      <c r="D36" s="42" t="s">
        <v>25</v>
      </c>
      <c r="E36" s="19">
        <v>80.14</v>
      </c>
      <c r="F36" s="19">
        <v>65.800000000000011</v>
      </c>
      <c r="G36" s="19">
        <v>38</v>
      </c>
      <c r="H36" s="19">
        <v>15.499999999999998</v>
      </c>
      <c r="I36" s="35">
        <f t="shared" si="0"/>
        <v>199.44</v>
      </c>
    </row>
    <row r="37" spans="1:11" x14ac:dyDescent="0.25">
      <c r="A37" s="25">
        <v>32</v>
      </c>
      <c r="B37" s="6" t="s">
        <v>45</v>
      </c>
      <c r="C37" s="6" t="s">
        <v>13</v>
      </c>
      <c r="D37" s="42" t="s">
        <v>25</v>
      </c>
      <c r="E37" s="19">
        <v>105.39999999999998</v>
      </c>
      <c r="F37" s="19">
        <v>70.2</v>
      </c>
      <c r="G37" s="19">
        <v>42.6</v>
      </c>
      <c r="H37" s="19">
        <v>14.099999999999998</v>
      </c>
      <c r="I37" s="35">
        <f t="shared" si="0"/>
        <v>232.29999999999995</v>
      </c>
    </row>
    <row r="38" spans="1:11" x14ac:dyDescent="0.25">
      <c r="A38" s="146">
        <v>33</v>
      </c>
      <c r="B38" s="152" t="s">
        <v>46</v>
      </c>
      <c r="C38" s="147" t="s">
        <v>13</v>
      </c>
      <c r="D38" s="148">
        <v>50</v>
      </c>
      <c r="E38" s="149">
        <v>501.4</v>
      </c>
      <c r="F38" s="149">
        <v>237.77</v>
      </c>
      <c r="G38" s="149">
        <v>121.77000000000001</v>
      </c>
      <c r="H38" s="149">
        <v>34.230000000000004</v>
      </c>
      <c r="I38" s="150">
        <f t="shared" si="0"/>
        <v>895.17</v>
      </c>
      <c r="J38" s="151"/>
      <c r="K38" s="151"/>
    </row>
    <row r="39" spans="1:11" x14ac:dyDescent="0.25">
      <c r="A39" s="146">
        <v>34</v>
      </c>
      <c r="B39" s="152" t="s">
        <v>47</v>
      </c>
      <c r="C39" s="152" t="s">
        <v>48</v>
      </c>
      <c r="D39" s="148">
        <v>10</v>
      </c>
      <c r="E39" s="149">
        <v>168.9</v>
      </c>
      <c r="F39" s="149">
        <v>95.6</v>
      </c>
      <c r="G39" s="149">
        <v>71.010000000000005</v>
      </c>
      <c r="H39" s="149">
        <v>23.999999999999993</v>
      </c>
      <c r="I39" s="150">
        <f t="shared" si="0"/>
        <v>359.51</v>
      </c>
      <c r="J39" s="151"/>
      <c r="K39" s="151"/>
    </row>
    <row r="40" spans="1:11" x14ac:dyDescent="0.25">
      <c r="A40" s="146">
        <v>35</v>
      </c>
      <c r="B40" s="152" t="s">
        <v>49</v>
      </c>
      <c r="C40" s="152" t="s">
        <v>48</v>
      </c>
      <c r="D40" s="148">
        <v>10</v>
      </c>
      <c r="E40" s="149">
        <v>164.32</v>
      </c>
      <c r="F40" s="149">
        <v>118.29</v>
      </c>
      <c r="G40" s="149">
        <v>85.62</v>
      </c>
      <c r="H40" s="149">
        <v>19.000000000000004</v>
      </c>
      <c r="I40" s="150">
        <f t="shared" si="0"/>
        <v>387.23</v>
      </c>
      <c r="J40" s="151"/>
      <c r="K40" s="151"/>
    </row>
    <row r="41" spans="1:11" x14ac:dyDescent="0.25">
      <c r="A41" s="25">
        <v>36</v>
      </c>
      <c r="B41" s="36" t="s">
        <v>50</v>
      </c>
      <c r="C41" s="36" t="s">
        <v>51</v>
      </c>
      <c r="D41" s="37" t="s">
        <v>25</v>
      </c>
      <c r="E41" s="19">
        <v>119.57999999999998</v>
      </c>
      <c r="F41" s="19">
        <v>86.6</v>
      </c>
      <c r="G41" s="19">
        <v>70.000000000000014</v>
      </c>
      <c r="H41" s="19">
        <v>16.2</v>
      </c>
      <c r="I41" s="35">
        <f t="shared" si="0"/>
        <v>292.38</v>
      </c>
    </row>
    <row r="42" spans="1:11" x14ac:dyDescent="0.25">
      <c r="A42" s="25">
        <v>37</v>
      </c>
      <c r="B42" s="36" t="s">
        <v>52</v>
      </c>
      <c r="C42" s="36" t="s">
        <v>51</v>
      </c>
      <c r="D42" s="37" t="s">
        <v>25</v>
      </c>
      <c r="E42" s="19">
        <v>131.95999999999998</v>
      </c>
      <c r="F42" s="19">
        <v>75.099999999999994</v>
      </c>
      <c r="G42" s="19">
        <v>40.799999999999997</v>
      </c>
      <c r="H42" s="19">
        <v>17</v>
      </c>
      <c r="I42" s="35">
        <f t="shared" si="0"/>
        <v>264.85999999999996</v>
      </c>
    </row>
    <row r="43" spans="1:11" x14ac:dyDescent="0.25">
      <c r="A43" s="146">
        <v>38</v>
      </c>
      <c r="B43" s="152" t="s">
        <v>53</v>
      </c>
      <c r="C43" s="152" t="s">
        <v>48</v>
      </c>
      <c r="D43" s="148">
        <v>10</v>
      </c>
      <c r="E43" s="149">
        <v>150.136</v>
      </c>
      <c r="F43" s="149">
        <v>83.660000000000011</v>
      </c>
      <c r="G43" s="149">
        <v>64.019999999999982</v>
      </c>
      <c r="H43" s="149">
        <v>19.600000000000001</v>
      </c>
      <c r="I43" s="150">
        <f t="shared" si="0"/>
        <v>317.416</v>
      </c>
      <c r="J43" s="151"/>
      <c r="K43" s="151"/>
    </row>
    <row r="44" spans="1:11" x14ac:dyDescent="0.25">
      <c r="A44" s="146">
        <v>39</v>
      </c>
      <c r="B44" s="152" t="s">
        <v>54</v>
      </c>
      <c r="C44" s="153" t="s">
        <v>13</v>
      </c>
      <c r="D44" s="154">
        <v>20</v>
      </c>
      <c r="E44" s="149">
        <v>259.17999999999995</v>
      </c>
      <c r="F44" s="149">
        <v>200.34000000000003</v>
      </c>
      <c r="G44" s="149">
        <v>81.039999999999992</v>
      </c>
      <c r="H44" s="149">
        <v>18.600000000000001</v>
      </c>
      <c r="I44" s="150">
        <f t="shared" si="0"/>
        <v>559.16</v>
      </c>
      <c r="J44" s="151"/>
      <c r="K44" s="151"/>
    </row>
    <row r="45" spans="1:11" x14ac:dyDescent="0.25">
      <c r="A45" s="146">
        <v>40</v>
      </c>
      <c r="B45" s="152" t="s">
        <v>55</v>
      </c>
      <c r="C45" s="153" t="s">
        <v>13</v>
      </c>
      <c r="D45" s="148">
        <v>15</v>
      </c>
      <c r="E45" s="149">
        <v>170.96</v>
      </c>
      <c r="F45" s="149">
        <v>109.46000000000001</v>
      </c>
      <c r="G45" s="149">
        <v>71.25</v>
      </c>
      <c r="H45" s="149">
        <v>20.02</v>
      </c>
      <c r="I45" s="150">
        <f t="shared" si="0"/>
        <v>371.69</v>
      </c>
      <c r="J45" s="151"/>
      <c r="K45" s="151"/>
    </row>
    <row r="46" spans="1:11" x14ac:dyDescent="0.25">
      <c r="A46" s="25">
        <v>41</v>
      </c>
      <c r="B46" s="36" t="s">
        <v>56</v>
      </c>
      <c r="C46" s="26" t="s">
        <v>13</v>
      </c>
      <c r="D46" s="37" t="s">
        <v>25</v>
      </c>
      <c r="E46" s="19">
        <v>79.599999999999994</v>
      </c>
      <c r="F46" s="19">
        <v>55.9</v>
      </c>
      <c r="G46" s="19">
        <v>37.43</v>
      </c>
      <c r="H46" s="19">
        <v>16.100000000000001</v>
      </c>
      <c r="I46" s="35">
        <f t="shared" si="0"/>
        <v>189.03</v>
      </c>
    </row>
    <row r="47" spans="1:11" x14ac:dyDescent="0.25">
      <c r="A47" s="25">
        <v>42</v>
      </c>
      <c r="B47" s="36" t="s">
        <v>57</v>
      </c>
      <c r="C47" s="26" t="s">
        <v>13</v>
      </c>
      <c r="D47" s="37" t="s">
        <v>25</v>
      </c>
      <c r="E47" s="19">
        <v>99.1</v>
      </c>
      <c r="F47" s="19">
        <v>64.19</v>
      </c>
      <c r="G47" s="19">
        <v>33.150000000000006</v>
      </c>
      <c r="H47" s="19">
        <v>14.199999999999998</v>
      </c>
      <c r="I47" s="35">
        <f t="shared" si="0"/>
        <v>210.64</v>
      </c>
    </row>
    <row r="48" spans="1:11" x14ac:dyDescent="0.25">
      <c r="A48" s="25">
        <v>43</v>
      </c>
      <c r="B48" s="27" t="s">
        <v>58</v>
      </c>
      <c r="C48" s="26" t="s">
        <v>13</v>
      </c>
      <c r="D48" s="37" t="s">
        <v>25</v>
      </c>
      <c r="E48" s="19">
        <v>92.98</v>
      </c>
      <c r="F48" s="19">
        <v>60.789999999999985</v>
      </c>
      <c r="G48" s="19">
        <v>29.66</v>
      </c>
      <c r="H48" s="19">
        <v>13.099999999999998</v>
      </c>
      <c r="I48" s="35">
        <f t="shared" si="0"/>
        <v>196.52999999999997</v>
      </c>
    </row>
    <row r="49" spans="1:11" x14ac:dyDescent="0.25">
      <c r="A49" s="25">
        <v>44</v>
      </c>
      <c r="B49" s="27" t="s">
        <v>59</v>
      </c>
      <c r="C49" s="26" t="s">
        <v>13</v>
      </c>
      <c r="D49" s="37" t="s">
        <v>25</v>
      </c>
      <c r="E49" s="19">
        <v>80.400000000000006</v>
      </c>
      <c r="F49" s="19">
        <v>52.29999999999999</v>
      </c>
      <c r="G49" s="19">
        <v>31.9</v>
      </c>
      <c r="H49" s="19">
        <v>13.679999999999998</v>
      </c>
      <c r="I49" s="35">
        <f t="shared" si="0"/>
        <v>178.28</v>
      </c>
    </row>
    <row r="50" spans="1:11" x14ac:dyDescent="0.25">
      <c r="A50" s="25">
        <v>45</v>
      </c>
      <c r="B50" s="27" t="s">
        <v>60</v>
      </c>
      <c r="C50" s="26" t="s">
        <v>13</v>
      </c>
      <c r="D50" s="37" t="s">
        <v>25</v>
      </c>
      <c r="E50" s="19">
        <v>79.100000000000009</v>
      </c>
      <c r="F50" s="19">
        <v>54.199999999999989</v>
      </c>
      <c r="G50" s="19">
        <v>34.599999999999994</v>
      </c>
      <c r="H50" s="19">
        <v>10.1</v>
      </c>
      <c r="I50" s="35">
        <f t="shared" si="0"/>
        <v>178</v>
      </c>
    </row>
    <row r="51" spans="1:11" x14ac:dyDescent="0.25">
      <c r="A51" s="146">
        <v>46</v>
      </c>
      <c r="B51" s="152" t="s">
        <v>61</v>
      </c>
      <c r="C51" s="153" t="s">
        <v>13</v>
      </c>
      <c r="D51" s="148">
        <v>10</v>
      </c>
      <c r="E51" s="149">
        <v>154.30000000000001</v>
      </c>
      <c r="F51" s="149">
        <v>85.9</v>
      </c>
      <c r="G51" s="149">
        <v>66.900000000000006</v>
      </c>
      <c r="H51" s="149">
        <v>15.299999999999999</v>
      </c>
      <c r="I51" s="150">
        <f t="shared" si="0"/>
        <v>322.40000000000003</v>
      </c>
      <c r="J51" s="151"/>
      <c r="K51" s="151"/>
    </row>
    <row r="52" spans="1:11" x14ac:dyDescent="0.25">
      <c r="A52" s="25">
        <v>47</v>
      </c>
      <c r="B52" s="28" t="s">
        <v>62</v>
      </c>
      <c r="C52" s="26" t="s">
        <v>13</v>
      </c>
      <c r="D52" s="37" t="s">
        <v>25</v>
      </c>
      <c r="E52" s="19">
        <v>93.999999999999986</v>
      </c>
      <c r="F52" s="19">
        <v>54.100000000000009</v>
      </c>
      <c r="G52" s="19">
        <v>41.730000000000004</v>
      </c>
      <c r="H52" s="19">
        <v>15.799999999999995</v>
      </c>
      <c r="I52" s="35">
        <f t="shared" si="0"/>
        <v>205.62999999999997</v>
      </c>
    </row>
    <row r="53" spans="1:11" x14ac:dyDescent="0.25">
      <c r="A53" s="146">
        <v>48</v>
      </c>
      <c r="B53" s="152" t="s">
        <v>63</v>
      </c>
      <c r="C53" s="153" t="s">
        <v>13</v>
      </c>
      <c r="D53" s="148">
        <v>10</v>
      </c>
      <c r="E53" s="149">
        <v>156.96</v>
      </c>
      <c r="F53" s="149">
        <v>81.359999999999985</v>
      </c>
      <c r="G53" s="149">
        <v>53.379999999999988</v>
      </c>
      <c r="H53" s="149">
        <v>24.55</v>
      </c>
      <c r="I53" s="150">
        <f t="shared" si="0"/>
        <v>316.25</v>
      </c>
      <c r="J53" s="151"/>
      <c r="K53" s="151"/>
    </row>
    <row r="54" spans="1:11" x14ac:dyDescent="0.25">
      <c r="A54" s="25">
        <v>49</v>
      </c>
      <c r="B54" s="13" t="s">
        <v>64</v>
      </c>
      <c r="C54" s="6" t="s">
        <v>9</v>
      </c>
      <c r="D54" s="37" t="s">
        <v>25</v>
      </c>
      <c r="E54" s="19">
        <v>71</v>
      </c>
      <c r="F54" s="19">
        <v>45.4</v>
      </c>
      <c r="G54" s="19">
        <v>31.100000000000005</v>
      </c>
      <c r="H54" s="19">
        <v>15.2</v>
      </c>
      <c r="I54" s="35">
        <f t="shared" si="0"/>
        <v>162.69999999999999</v>
      </c>
    </row>
    <row r="55" spans="1:11" x14ac:dyDescent="0.25">
      <c r="A55" s="25">
        <v>50</v>
      </c>
      <c r="B55" s="13" t="s">
        <v>65</v>
      </c>
      <c r="C55" s="6" t="s">
        <v>9</v>
      </c>
      <c r="D55" s="42" t="s">
        <v>25</v>
      </c>
      <c r="E55" s="19">
        <v>69.900000000000006</v>
      </c>
      <c r="F55" s="19">
        <v>45.900000000000006</v>
      </c>
      <c r="G55" s="19">
        <v>26.100000000000005</v>
      </c>
      <c r="H55" s="19">
        <v>15.2</v>
      </c>
      <c r="I55" s="35">
        <f t="shared" si="0"/>
        <v>157.1</v>
      </c>
    </row>
    <row r="56" spans="1:11" x14ac:dyDescent="0.25">
      <c r="A56" s="25">
        <v>51</v>
      </c>
      <c r="B56" s="13" t="s">
        <v>66</v>
      </c>
      <c r="C56" s="6" t="s">
        <v>9</v>
      </c>
      <c r="D56" s="42" t="s">
        <v>25</v>
      </c>
      <c r="E56" s="19">
        <v>60.599999999999994</v>
      </c>
      <c r="F56" s="19">
        <v>49.300000000000004</v>
      </c>
      <c r="G56" s="19">
        <v>32.199999999999996</v>
      </c>
      <c r="H56" s="19">
        <v>14.500000000000002</v>
      </c>
      <c r="I56" s="35">
        <f t="shared" si="0"/>
        <v>156.6</v>
      </c>
    </row>
    <row r="57" spans="1:11" x14ac:dyDescent="0.25">
      <c r="A57" s="25">
        <v>52</v>
      </c>
      <c r="B57" s="7" t="s">
        <v>67</v>
      </c>
      <c r="C57" s="6" t="s">
        <v>9</v>
      </c>
      <c r="D57" s="42" t="s">
        <v>25</v>
      </c>
      <c r="E57" s="19">
        <v>45.999999999999993</v>
      </c>
      <c r="F57" s="19">
        <v>32.799999999999997</v>
      </c>
      <c r="G57" s="19">
        <v>20.399999999999999</v>
      </c>
      <c r="H57" s="19">
        <v>13.3</v>
      </c>
      <c r="I57" s="35">
        <f t="shared" si="0"/>
        <v>112.49999999999999</v>
      </c>
    </row>
    <row r="58" spans="1:11" x14ac:dyDescent="0.25">
      <c r="A58" s="25">
        <v>53</v>
      </c>
      <c r="B58" s="14" t="s">
        <v>68</v>
      </c>
      <c r="C58" s="6" t="s">
        <v>9</v>
      </c>
      <c r="D58" s="42" t="s">
        <v>25</v>
      </c>
      <c r="E58" s="19">
        <v>33.1</v>
      </c>
      <c r="F58" s="19">
        <v>34.700000000000003</v>
      </c>
      <c r="G58" s="19">
        <v>27.8</v>
      </c>
      <c r="H58" s="19">
        <v>1.5000000000000004</v>
      </c>
      <c r="I58" s="35">
        <f t="shared" si="0"/>
        <v>97.100000000000009</v>
      </c>
    </row>
    <row r="59" spans="1:11" x14ac:dyDescent="0.25">
      <c r="A59" s="25">
        <v>54</v>
      </c>
      <c r="B59" s="14" t="s">
        <v>69</v>
      </c>
      <c r="C59" s="6" t="s">
        <v>9</v>
      </c>
      <c r="D59" s="9" t="s">
        <v>25</v>
      </c>
      <c r="E59" s="19">
        <v>34.700000000000003</v>
      </c>
      <c r="F59" s="19">
        <v>26.3</v>
      </c>
      <c r="G59" s="19">
        <v>17</v>
      </c>
      <c r="H59" s="19">
        <v>8.1999999999999993</v>
      </c>
      <c r="I59" s="35">
        <f t="shared" si="0"/>
        <v>86.2</v>
      </c>
    </row>
    <row r="60" spans="1:11" x14ac:dyDescent="0.25">
      <c r="A60" s="25">
        <v>55</v>
      </c>
      <c r="B60" s="14" t="s">
        <v>70</v>
      </c>
      <c r="C60" s="6" t="s">
        <v>9</v>
      </c>
      <c r="D60" s="9" t="s">
        <v>25</v>
      </c>
      <c r="E60" s="19">
        <v>35.200000000000003</v>
      </c>
      <c r="F60" s="19">
        <v>26.1</v>
      </c>
      <c r="G60" s="19">
        <v>12.5</v>
      </c>
      <c r="H60" s="19">
        <v>6.1</v>
      </c>
      <c r="I60" s="35">
        <f t="shared" si="0"/>
        <v>79.900000000000006</v>
      </c>
    </row>
    <row r="61" spans="1:11" x14ac:dyDescent="0.25">
      <c r="A61" s="25">
        <v>56</v>
      </c>
      <c r="B61" s="14" t="s">
        <v>71</v>
      </c>
      <c r="C61" s="6" t="s">
        <v>9</v>
      </c>
      <c r="D61" s="9" t="s">
        <v>25</v>
      </c>
      <c r="E61" s="19">
        <v>48.4</v>
      </c>
      <c r="F61" s="19">
        <v>27.8</v>
      </c>
      <c r="G61" s="19">
        <v>19.899999999999999</v>
      </c>
      <c r="H61" s="19">
        <v>9.5</v>
      </c>
      <c r="I61" s="35">
        <f t="shared" si="0"/>
        <v>105.6</v>
      </c>
    </row>
    <row r="62" spans="1:11" x14ac:dyDescent="0.25">
      <c r="A62" s="146">
        <v>57</v>
      </c>
      <c r="B62" s="155" t="s">
        <v>72</v>
      </c>
      <c r="C62" s="147" t="s">
        <v>9</v>
      </c>
      <c r="D62" s="156">
        <v>5</v>
      </c>
      <c r="E62" s="149">
        <v>70.7</v>
      </c>
      <c r="F62" s="149">
        <v>49.699999999999996</v>
      </c>
      <c r="G62" s="149">
        <v>40.200000000000003</v>
      </c>
      <c r="H62" s="149">
        <v>10.600000000000001</v>
      </c>
      <c r="I62" s="150">
        <f t="shared" si="0"/>
        <v>171.20000000000002</v>
      </c>
      <c r="J62" s="151"/>
      <c r="K62" s="151"/>
    </row>
    <row r="63" spans="1:11" x14ac:dyDescent="0.25">
      <c r="A63" s="25">
        <v>58</v>
      </c>
      <c r="B63" s="14" t="s">
        <v>73</v>
      </c>
      <c r="C63" s="6" t="s">
        <v>9</v>
      </c>
      <c r="D63" s="9" t="s">
        <v>25</v>
      </c>
      <c r="E63" s="19">
        <v>64.200000000000017</v>
      </c>
      <c r="F63" s="19">
        <v>35.200000000000003</v>
      </c>
      <c r="G63" s="19">
        <v>28.4</v>
      </c>
      <c r="H63" s="19">
        <v>12.3</v>
      </c>
      <c r="I63" s="35">
        <f t="shared" si="0"/>
        <v>140.10000000000002</v>
      </c>
    </row>
    <row r="64" spans="1:11" x14ac:dyDescent="0.25">
      <c r="A64" s="25">
        <v>59</v>
      </c>
      <c r="B64" s="7" t="s">
        <v>74</v>
      </c>
      <c r="C64" s="20" t="s">
        <v>13</v>
      </c>
      <c r="D64" s="42" t="s">
        <v>25</v>
      </c>
      <c r="E64" s="19">
        <v>51.8</v>
      </c>
      <c r="F64" s="19">
        <v>43.6</v>
      </c>
      <c r="G64" s="19">
        <v>31.4</v>
      </c>
      <c r="H64" s="19">
        <v>2</v>
      </c>
      <c r="I64" s="35">
        <f t="shared" si="0"/>
        <v>128.80000000000001</v>
      </c>
    </row>
    <row r="65" spans="1:11" x14ac:dyDescent="0.25">
      <c r="A65" s="25">
        <v>60</v>
      </c>
      <c r="B65" s="7" t="s">
        <v>75</v>
      </c>
      <c r="C65" s="20" t="s">
        <v>13</v>
      </c>
      <c r="D65" s="42" t="s">
        <v>25</v>
      </c>
      <c r="E65" s="19">
        <v>54.71</v>
      </c>
      <c r="F65" s="19">
        <v>44.6</v>
      </c>
      <c r="G65" s="19">
        <v>14.100000000000001</v>
      </c>
      <c r="H65" s="19">
        <v>8.1999999999999993</v>
      </c>
      <c r="I65" s="35">
        <f t="shared" si="0"/>
        <v>121.61</v>
      </c>
    </row>
    <row r="66" spans="1:11" x14ac:dyDescent="0.25">
      <c r="A66" s="25">
        <v>61</v>
      </c>
      <c r="B66" s="7" t="s">
        <v>76</v>
      </c>
      <c r="C66" s="20" t="s">
        <v>13</v>
      </c>
      <c r="D66" s="42" t="s">
        <v>25</v>
      </c>
      <c r="E66" s="19">
        <v>65.2</v>
      </c>
      <c r="F66" s="19">
        <v>45.4</v>
      </c>
      <c r="G66" s="19">
        <v>24.5</v>
      </c>
      <c r="H66" s="19">
        <v>8</v>
      </c>
      <c r="I66" s="35">
        <f t="shared" si="0"/>
        <v>143.1</v>
      </c>
    </row>
    <row r="67" spans="1:11" x14ac:dyDescent="0.25">
      <c r="A67" s="146">
        <v>62</v>
      </c>
      <c r="B67" s="155" t="s">
        <v>77</v>
      </c>
      <c r="C67" s="157" t="s">
        <v>9</v>
      </c>
      <c r="D67" s="148">
        <v>20</v>
      </c>
      <c r="E67" s="149">
        <v>64.900000000000006</v>
      </c>
      <c r="F67" s="149">
        <v>23.8</v>
      </c>
      <c r="G67" s="149">
        <v>24.26</v>
      </c>
      <c r="H67" s="149">
        <v>12.4</v>
      </c>
      <c r="I67" s="150">
        <f t="shared" si="0"/>
        <v>125.36000000000001</v>
      </c>
      <c r="J67" s="151"/>
      <c r="K67" s="151"/>
    </row>
    <row r="68" spans="1:11" x14ac:dyDescent="0.25">
      <c r="A68" s="146">
        <v>63</v>
      </c>
      <c r="B68" s="155" t="s">
        <v>78</v>
      </c>
      <c r="C68" s="157" t="s">
        <v>9</v>
      </c>
      <c r="D68" s="148">
        <v>3</v>
      </c>
      <c r="E68" s="149">
        <v>34.1</v>
      </c>
      <c r="F68" s="149">
        <v>24.700000000000003</v>
      </c>
      <c r="G68" s="149">
        <v>11.8</v>
      </c>
      <c r="H68" s="149">
        <v>6.4</v>
      </c>
      <c r="I68" s="150">
        <f t="shared" si="0"/>
        <v>77.000000000000014</v>
      </c>
      <c r="J68" s="151"/>
      <c r="K68" s="151"/>
    </row>
    <row r="69" spans="1:11" x14ac:dyDescent="0.25">
      <c r="A69" s="146">
        <v>64</v>
      </c>
      <c r="B69" s="155" t="s">
        <v>79</v>
      </c>
      <c r="C69" s="147" t="s">
        <v>9</v>
      </c>
      <c r="D69" s="148">
        <v>6</v>
      </c>
      <c r="E69" s="149">
        <v>43</v>
      </c>
      <c r="F69" s="149">
        <v>31.5</v>
      </c>
      <c r="G69" s="149">
        <v>24.6</v>
      </c>
      <c r="H69" s="149">
        <v>7.8000000000000007</v>
      </c>
      <c r="I69" s="150">
        <f t="shared" si="0"/>
        <v>106.89999999999999</v>
      </c>
      <c r="J69" s="151"/>
      <c r="K69" s="151"/>
    </row>
    <row r="70" spans="1:11" x14ac:dyDescent="0.25">
      <c r="A70" s="25">
        <v>65</v>
      </c>
      <c r="B70" s="7" t="s">
        <v>80</v>
      </c>
      <c r="C70" s="20" t="s">
        <v>9</v>
      </c>
      <c r="D70" s="42" t="s">
        <v>25</v>
      </c>
      <c r="E70" s="19">
        <v>24.1</v>
      </c>
      <c r="F70" s="19">
        <v>21.5</v>
      </c>
      <c r="G70" s="19">
        <v>14.600000000000001</v>
      </c>
      <c r="H70" s="19">
        <v>7.8000000000000007</v>
      </c>
      <c r="I70" s="35">
        <f t="shared" si="0"/>
        <v>68</v>
      </c>
    </row>
    <row r="71" spans="1:11" x14ac:dyDescent="0.25">
      <c r="A71" s="25">
        <v>66</v>
      </c>
      <c r="B71" s="7" t="s">
        <v>81</v>
      </c>
      <c r="C71" s="20" t="s">
        <v>9</v>
      </c>
      <c r="D71" s="42" t="s">
        <v>25</v>
      </c>
      <c r="E71" s="19">
        <v>18.8</v>
      </c>
      <c r="F71" s="19">
        <v>15.2</v>
      </c>
      <c r="G71" s="19">
        <v>9.3000000000000007</v>
      </c>
      <c r="H71" s="19">
        <v>6.1999999999999993</v>
      </c>
      <c r="I71" s="35">
        <f t="shared" ref="I71:I78" si="1">SUM(E71:H71)</f>
        <v>49.5</v>
      </c>
    </row>
    <row r="72" spans="1:11" x14ac:dyDescent="0.25">
      <c r="A72" s="146">
        <v>67</v>
      </c>
      <c r="B72" s="155" t="s">
        <v>82</v>
      </c>
      <c r="C72" s="157" t="s">
        <v>9</v>
      </c>
      <c r="D72" s="148">
        <v>20</v>
      </c>
      <c r="E72" s="149">
        <v>159.4</v>
      </c>
      <c r="F72" s="149">
        <v>99.300000000000011</v>
      </c>
      <c r="G72" s="149">
        <v>59.900000000000006</v>
      </c>
      <c r="H72" s="149">
        <v>8.6999999999999993</v>
      </c>
      <c r="I72" s="150">
        <f t="shared" si="1"/>
        <v>327.3</v>
      </c>
      <c r="J72" s="151"/>
      <c r="K72" s="151"/>
    </row>
    <row r="73" spans="1:11" x14ac:dyDescent="0.25">
      <c r="A73" s="146">
        <v>68</v>
      </c>
      <c r="B73" s="158" t="s">
        <v>83</v>
      </c>
      <c r="C73" s="147" t="s">
        <v>9</v>
      </c>
      <c r="D73" s="148">
        <v>10</v>
      </c>
      <c r="E73" s="149">
        <v>24</v>
      </c>
      <c r="F73" s="149">
        <v>7</v>
      </c>
      <c r="G73" s="149">
        <v>5</v>
      </c>
      <c r="H73" s="149">
        <v>3</v>
      </c>
      <c r="I73" s="150">
        <f t="shared" si="1"/>
        <v>39</v>
      </c>
      <c r="J73" s="151"/>
      <c r="K73" s="151"/>
    </row>
    <row r="74" spans="1:11" x14ac:dyDescent="0.25">
      <c r="A74" s="146">
        <v>69</v>
      </c>
      <c r="B74" s="158" t="s">
        <v>84</v>
      </c>
      <c r="C74" s="147" t="s">
        <v>9</v>
      </c>
      <c r="D74" s="148">
        <v>10</v>
      </c>
      <c r="E74" s="149">
        <v>22</v>
      </c>
      <c r="F74" s="149">
        <v>10</v>
      </c>
      <c r="G74" s="149">
        <v>9</v>
      </c>
      <c r="H74" s="149">
        <v>4</v>
      </c>
      <c r="I74" s="150">
        <f t="shared" si="1"/>
        <v>45</v>
      </c>
      <c r="J74" s="151"/>
      <c r="K74" s="151"/>
    </row>
    <row r="75" spans="1:11" x14ac:dyDescent="0.25">
      <c r="A75" s="25">
        <v>70</v>
      </c>
      <c r="B75" s="15" t="s">
        <v>85</v>
      </c>
      <c r="C75" s="6" t="s">
        <v>9</v>
      </c>
      <c r="D75" s="42" t="s">
        <v>25</v>
      </c>
      <c r="E75" s="19">
        <v>13</v>
      </c>
      <c r="F75" s="19">
        <v>11</v>
      </c>
      <c r="G75" s="19">
        <v>8</v>
      </c>
      <c r="H75" s="19">
        <v>0</v>
      </c>
      <c r="I75" s="35">
        <f t="shared" si="1"/>
        <v>32</v>
      </c>
    </row>
    <row r="76" spans="1:11" x14ac:dyDescent="0.25">
      <c r="A76" s="146">
        <v>71</v>
      </c>
      <c r="B76" s="159" t="s">
        <v>86</v>
      </c>
      <c r="C76" s="147" t="s">
        <v>9</v>
      </c>
      <c r="D76" s="148">
        <v>5</v>
      </c>
      <c r="E76" s="149">
        <v>7</v>
      </c>
      <c r="F76" s="149">
        <v>5.5</v>
      </c>
      <c r="G76" s="149">
        <v>4</v>
      </c>
      <c r="H76" s="149">
        <v>1.5</v>
      </c>
      <c r="I76" s="150">
        <f t="shared" si="1"/>
        <v>18</v>
      </c>
      <c r="J76" s="151"/>
      <c r="K76" s="151"/>
    </row>
    <row r="77" spans="1:11" x14ac:dyDescent="0.25">
      <c r="A77" s="146">
        <v>72</v>
      </c>
      <c r="B77" s="159" t="s">
        <v>87</v>
      </c>
      <c r="C77" s="147" t="s">
        <v>9</v>
      </c>
      <c r="D77" s="148">
        <v>10</v>
      </c>
      <c r="E77" s="149">
        <v>11</v>
      </c>
      <c r="F77" s="149">
        <v>3</v>
      </c>
      <c r="G77" s="149">
        <v>2</v>
      </c>
      <c r="H77" s="149">
        <v>1.5</v>
      </c>
      <c r="I77" s="150">
        <f t="shared" si="1"/>
        <v>17.5</v>
      </c>
      <c r="J77" s="151"/>
      <c r="K77" s="151"/>
    </row>
    <row r="78" spans="1:11" x14ac:dyDescent="0.25">
      <c r="A78" s="146">
        <v>73</v>
      </c>
      <c r="B78" s="159" t="s">
        <v>88</v>
      </c>
      <c r="C78" s="147" t="s">
        <v>9</v>
      </c>
      <c r="D78" s="160">
        <v>2</v>
      </c>
      <c r="E78" s="161">
        <v>8</v>
      </c>
      <c r="F78" s="149">
        <v>6</v>
      </c>
      <c r="G78" s="149">
        <v>4</v>
      </c>
      <c r="H78" s="149">
        <v>0.5</v>
      </c>
      <c r="I78" s="150">
        <f t="shared" si="1"/>
        <v>18.5</v>
      </c>
      <c r="J78" s="151"/>
      <c r="K78" s="151"/>
    </row>
    <row r="79" spans="1:11" x14ac:dyDescent="0.25">
      <c r="C79" s="51" t="s">
        <v>91</v>
      </c>
      <c r="D79" s="51">
        <f>SUM(D6:D78)</f>
        <v>464</v>
      </c>
      <c r="E79" s="51">
        <f t="shared" ref="E79:H79" si="2">SUM(E6:E78)</f>
        <v>8287.6759999999995</v>
      </c>
      <c r="F79" s="51">
        <f t="shared" si="2"/>
        <v>4609.3300000000008</v>
      </c>
      <c r="G79" s="51">
        <f t="shared" si="2"/>
        <v>2968.09</v>
      </c>
      <c r="H79" s="51">
        <f t="shared" si="2"/>
        <v>965.2800000000002</v>
      </c>
      <c r="I79" s="51">
        <f>SUM(I6:I78)</f>
        <v>16830.376000000004</v>
      </c>
    </row>
    <row r="80" spans="1:11" x14ac:dyDescent="0.25">
      <c r="A80" s="299" t="s">
        <v>89</v>
      </c>
      <c r="B80" s="300"/>
      <c r="C80" s="300"/>
      <c r="D80" s="300"/>
      <c r="E80" s="300"/>
      <c r="F80" s="300"/>
      <c r="G80" s="300"/>
      <c r="H80" s="300"/>
      <c r="I80" s="301"/>
    </row>
    <row r="81" spans="1:11" x14ac:dyDescent="0.25">
      <c r="A81" s="146">
        <v>74</v>
      </c>
      <c r="B81" s="152" t="s">
        <v>90</v>
      </c>
      <c r="C81" s="147" t="s">
        <v>9</v>
      </c>
      <c r="D81" s="160">
        <v>6</v>
      </c>
      <c r="E81" s="149">
        <v>6</v>
      </c>
      <c r="F81" s="162">
        <v>2</v>
      </c>
      <c r="G81" s="149">
        <v>1</v>
      </c>
      <c r="H81" s="149">
        <v>0.4</v>
      </c>
      <c r="I81" s="150">
        <f>SUM(E81:H81)</f>
        <v>9.4</v>
      </c>
      <c r="J81" s="151"/>
      <c r="K81" s="151"/>
    </row>
    <row r="82" spans="1:11" x14ac:dyDescent="0.25">
      <c r="C82" s="17" t="s">
        <v>91</v>
      </c>
      <c r="D82" s="18">
        <f>SUM(D81)</f>
        <v>6</v>
      </c>
      <c r="E82" s="18">
        <f t="shared" ref="E82:I82" si="3">SUM(E81)</f>
        <v>6</v>
      </c>
      <c r="F82" s="18">
        <f t="shared" si="3"/>
        <v>2</v>
      </c>
      <c r="G82" s="18">
        <f t="shared" si="3"/>
        <v>1</v>
      </c>
      <c r="H82" s="18">
        <f>SUM(H81)</f>
        <v>0.4</v>
      </c>
      <c r="I82" s="71">
        <f t="shared" si="3"/>
        <v>9.4</v>
      </c>
    </row>
    <row r="84" spans="1:11" x14ac:dyDescent="0.25">
      <c r="A84" s="299" t="s">
        <v>95</v>
      </c>
      <c r="B84" s="300"/>
      <c r="C84" s="300"/>
      <c r="D84" s="300"/>
      <c r="E84" s="300"/>
      <c r="F84" s="300"/>
      <c r="G84" s="300"/>
      <c r="H84" s="300"/>
      <c r="I84" s="301"/>
    </row>
    <row r="85" spans="1:11" ht="15.75" x14ac:dyDescent="0.25">
      <c r="A85" s="149">
        <v>75</v>
      </c>
      <c r="B85" s="163" t="s">
        <v>96</v>
      </c>
      <c r="C85" s="164" t="s">
        <v>97</v>
      </c>
      <c r="D85" s="165">
        <v>10</v>
      </c>
      <c r="E85" s="149">
        <v>151.92999999999998</v>
      </c>
      <c r="F85" s="166">
        <v>72.290000000000006</v>
      </c>
      <c r="G85" s="149">
        <v>57.320000000000007</v>
      </c>
      <c r="H85" s="167">
        <v>13.699999999999998</v>
      </c>
      <c r="I85" s="150">
        <f>SUM(E85:H85)</f>
        <v>295.23999999999995</v>
      </c>
      <c r="J85" s="151"/>
      <c r="K85" s="151"/>
    </row>
    <row r="86" spans="1:11" ht="15.75" x14ac:dyDescent="0.25">
      <c r="A86" s="149">
        <v>76</v>
      </c>
      <c r="B86" s="163" t="s">
        <v>98</v>
      </c>
      <c r="C86" s="168" t="s">
        <v>99</v>
      </c>
      <c r="D86" s="165">
        <v>4</v>
      </c>
      <c r="E86" s="149">
        <v>83.46</v>
      </c>
      <c r="F86" s="166">
        <v>58.599999999999994</v>
      </c>
      <c r="G86" s="149">
        <v>42.599999999999994</v>
      </c>
      <c r="H86" s="167">
        <v>2.6000000000000005</v>
      </c>
      <c r="I86" s="150">
        <f t="shared" ref="I86:I149" si="4">SUM(E86:H86)</f>
        <v>187.26</v>
      </c>
      <c r="J86" s="151"/>
      <c r="K86" s="151"/>
    </row>
    <row r="87" spans="1:11" s="127" customFormat="1" ht="15.75" x14ac:dyDescent="0.25">
      <c r="A87" s="110">
        <v>77</v>
      </c>
      <c r="B87" s="238" t="s">
        <v>100</v>
      </c>
      <c r="C87" s="239" t="s">
        <v>97</v>
      </c>
      <c r="D87" s="123" t="s">
        <v>25</v>
      </c>
      <c r="E87" s="110">
        <v>93.88000000000001</v>
      </c>
      <c r="F87" s="240">
        <v>55.089999999999996</v>
      </c>
      <c r="G87" s="110">
        <v>29.059999999999995</v>
      </c>
      <c r="H87" s="241">
        <v>14.840000000000002</v>
      </c>
      <c r="I87" s="35">
        <f t="shared" si="4"/>
        <v>192.87</v>
      </c>
    </row>
    <row r="88" spans="1:11" s="127" customFormat="1" ht="15.75" x14ac:dyDescent="0.25">
      <c r="A88" s="110">
        <v>78</v>
      </c>
      <c r="B88" s="238" t="s">
        <v>101</v>
      </c>
      <c r="C88" s="239" t="s">
        <v>102</v>
      </c>
      <c r="D88" s="123" t="s">
        <v>25</v>
      </c>
      <c r="E88" s="110">
        <v>84</v>
      </c>
      <c r="F88" s="240">
        <v>59.8</v>
      </c>
      <c r="G88" s="110">
        <v>29.299999999999997</v>
      </c>
      <c r="H88" s="241">
        <v>11.16</v>
      </c>
      <c r="I88" s="35">
        <f t="shared" si="4"/>
        <v>184.26000000000002</v>
      </c>
    </row>
    <row r="89" spans="1:11" ht="15.75" x14ac:dyDescent="0.25">
      <c r="A89" s="149">
        <v>79</v>
      </c>
      <c r="B89" s="163" t="s">
        <v>103</v>
      </c>
      <c r="C89" s="168" t="s">
        <v>104</v>
      </c>
      <c r="D89" s="165">
        <v>50</v>
      </c>
      <c r="E89" s="149">
        <v>436.69</v>
      </c>
      <c r="F89" s="166">
        <v>139.36000000000001</v>
      </c>
      <c r="G89" s="149">
        <v>110.24000000000001</v>
      </c>
      <c r="H89" s="167">
        <v>26.920000000000005</v>
      </c>
      <c r="I89" s="150">
        <f t="shared" si="4"/>
        <v>713.20999999999992</v>
      </c>
      <c r="J89" s="151"/>
      <c r="K89" s="151"/>
    </row>
    <row r="90" spans="1:11" ht="15.75" x14ac:dyDescent="0.25">
      <c r="A90" s="149">
        <v>80</v>
      </c>
      <c r="B90" s="163" t="s">
        <v>105</v>
      </c>
      <c r="C90" s="169" t="s">
        <v>106</v>
      </c>
      <c r="D90" s="165">
        <v>10</v>
      </c>
      <c r="E90" s="149">
        <v>152.68</v>
      </c>
      <c r="F90" s="166">
        <v>86.98</v>
      </c>
      <c r="G90" s="149">
        <v>62.610000000000007</v>
      </c>
      <c r="H90" s="167">
        <v>23.4</v>
      </c>
      <c r="I90" s="150">
        <f t="shared" si="4"/>
        <v>325.67</v>
      </c>
      <c r="J90" s="151"/>
      <c r="K90" s="151"/>
    </row>
    <row r="91" spans="1:11" ht="15.75" x14ac:dyDescent="0.25">
      <c r="A91" s="149">
        <v>81</v>
      </c>
      <c r="B91" s="163" t="s">
        <v>107</v>
      </c>
      <c r="C91" s="168" t="s">
        <v>108</v>
      </c>
      <c r="D91" s="165">
        <v>10</v>
      </c>
      <c r="E91" s="149">
        <v>140.67999999999998</v>
      </c>
      <c r="F91" s="166">
        <v>88.189999999999984</v>
      </c>
      <c r="G91" s="149">
        <v>64.220000000000013</v>
      </c>
      <c r="H91" s="167">
        <v>14.599999999999998</v>
      </c>
      <c r="I91" s="150">
        <f t="shared" si="4"/>
        <v>307.69</v>
      </c>
      <c r="J91" s="151"/>
      <c r="K91" s="151"/>
    </row>
    <row r="92" spans="1:11" ht="15.75" x14ac:dyDescent="0.25">
      <c r="A92" s="149">
        <v>82</v>
      </c>
      <c r="B92" s="163" t="s">
        <v>109</v>
      </c>
      <c r="C92" s="169" t="s">
        <v>110</v>
      </c>
      <c r="D92" s="165">
        <v>8</v>
      </c>
      <c r="E92" s="149">
        <v>143.89000000000001</v>
      </c>
      <c r="F92" s="166">
        <v>112.99000000000002</v>
      </c>
      <c r="G92" s="149">
        <v>46.7</v>
      </c>
      <c r="H92" s="167">
        <v>16.5</v>
      </c>
      <c r="I92" s="150">
        <f t="shared" si="4"/>
        <v>320.08000000000004</v>
      </c>
      <c r="J92" s="151"/>
      <c r="K92" s="151"/>
    </row>
    <row r="93" spans="1:11" ht="15.75" x14ac:dyDescent="0.25">
      <c r="A93" s="149">
        <v>83</v>
      </c>
      <c r="B93" s="163" t="s">
        <v>111</v>
      </c>
      <c r="C93" s="168" t="s">
        <v>102</v>
      </c>
      <c r="D93" s="165">
        <v>20</v>
      </c>
      <c r="E93" s="149">
        <v>269.88</v>
      </c>
      <c r="F93" s="166">
        <v>141.88</v>
      </c>
      <c r="G93" s="149">
        <v>76.210000000000008</v>
      </c>
      <c r="H93" s="167">
        <v>27.999999999999996</v>
      </c>
      <c r="I93" s="150">
        <f t="shared" si="4"/>
        <v>515.97</v>
      </c>
      <c r="J93" s="151"/>
      <c r="K93" s="151"/>
    </row>
    <row r="94" spans="1:11" s="127" customFormat="1" ht="15.75" x14ac:dyDescent="0.25">
      <c r="A94" s="110">
        <v>84</v>
      </c>
      <c r="B94" s="238" t="s">
        <v>112</v>
      </c>
      <c r="C94" s="239" t="s">
        <v>102</v>
      </c>
      <c r="D94" s="123" t="s">
        <v>25</v>
      </c>
      <c r="E94" s="110">
        <v>80.460000000000008</v>
      </c>
      <c r="F94" s="240">
        <v>53.16</v>
      </c>
      <c r="G94" s="110">
        <v>27.899999999999995</v>
      </c>
      <c r="H94" s="241">
        <v>16.900000000000002</v>
      </c>
      <c r="I94" s="35">
        <f t="shared" si="4"/>
        <v>178.42000000000002</v>
      </c>
    </row>
    <row r="95" spans="1:11" s="127" customFormat="1" ht="15.75" x14ac:dyDescent="0.25">
      <c r="A95" s="110">
        <v>85</v>
      </c>
      <c r="B95" s="238" t="s">
        <v>113</v>
      </c>
      <c r="C95" s="239" t="s">
        <v>102</v>
      </c>
      <c r="D95" s="123" t="s">
        <v>25</v>
      </c>
      <c r="E95" s="110">
        <v>83.6</v>
      </c>
      <c r="F95" s="240">
        <v>57.690000000000005</v>
      </c>
      <c r="G95" s="110">
        <v>32.549999999999997</v>
      </c>
      <c r="H95" s="241">
        <v>13.979999999999999</v>
      </c>
      <c r="I95" s="35">
        <f t="shared" si="4"/>
        <v>187.81999999999996</v>
      </c>
    </row>
    <row r="96" spans="1:11" ht="15.75" x14ac:dyDescent="0.25">
      <c r="A96" s="149">
        <v>86</v>
      </c>
      <c r="B96" s="163" t="s">
        <v>114</v>
      </c>
      <c r="C96" s="168" t="s">
        <v>102</v>
      </c>
      <c r="D96" s="165">
        <v>15</v>
      </c>
      <c r="E96" s="149">
        <v>282.29000000000002</v>
      </c>
      <c r="F96" s="166">
        <v>183.07999999999998</v>
      </c>
      <c r="G96" s="149">
        <v>126.50000000000001</v>
      </c>
      <c r="H96" s="167">
        <v>26.900000000000002</v>
      </c>
      <c r="I96" s="150">
        <f t="shared" si="4"/>
        <v>618.77</v>
      </c>
      <c r="J96" s="151"/>
      <c r="K96" s="151"/>
    </row>
    <row r="97" spans="1:11" s="127" customFormat="1" ht="15.75" x14ac:dyDescent="0.25">
      <c r="A97" s="110">
        <v>87</v>
      </c>
      <c r="B97" s="238" t="s">
        <v>115</v>
      </c>
      <c r="C97" s="239" t="s">
        <v>102</v>
      </c>
      <c r="D97" s="123" t="s">
        <v>25</v>
      </c>
      <c r="E97" s="110">
        <v>83.28</v>
      </c>
      <c r="F97" s="240">
        <v>51.8</v>
      </c>
      <c r="G97" s="110">
        <v>42.260000000000005</v>
      </c>
      <c r="H97" s="241">
        <v>4.5</v>
      </c>
      <c r="I97" s="35">
        <f t="shared" si="4"/>
        <v>181.83999999999997</v>
      </c>
    </row>
    <row r="98" spans="1:11" ht="15.75" x14ac:dyDescent="0.25">
      <c r="A98" s="149">
        <v>88</v>
      </c>
      <c r="B98" s="163" t="s">
        <v>116</v>
      </c>
      <c r="C98" s="168" t="s">
        <v>117</v>
      </c>
      <c r="D98" s="165">
        <v>10</v>
      </c>
      <c r="E98" s="149">
        <v>182.69</v>
      </c>
      <c r="F98" s="166">
        <v>88.289999999999992</v>
      </c>
      <c r="G98" s="149">
        <v>58.190000000000012</v>
      </c>
      <c r="H98" s="167">
        <v>15.199999999999998</v>
      </c>
      <c r="I98" s="150">
        <f t="shared" si="4"/>
        <v>344.37</v>
      </c>
      <c r="J98" s="151"/>
      <c r="K98" s="151"/>
    </row>
    <row r="99" spans="1:11" s="127" customFormat="1" ht="15.75" x14ac:dyDescent="0.25">
      <c r="A99" s="110">
        <v>89</v>
      </c>
      <c r="B99" s="238" t="s">
        <v>118</v>
      </c>
      <c r="C99" s="239" t="s">
        <v>102</v>
      </c>
      <c r="D99" s="123" t="s">
        <v>25</v>
      </c>
      <c r="E99" s="110">
        <v>73.960000000000008</v>
      </c>
      <c r="F99" s="240">
        <v>38.100000000000009</v>
      </c>
      <c r="G99" s="110">
        <v>27.900000000000002</v>
      </c>
      <c r="H99" s="241">
        <v>12.3</v>
      </c>
      <c r="I99" s="35">
        <f t="shared" si="4"/>
        <v>152.26000000000002</v>
      </c>
    </row>
    <row r="100" spans="1:11" ht="15.75" x14ac:dyDescent="0.25">
      <c r="A100" s="149">
        <v>90</v>
      </c>
      <c r="B100" s="163" t="s">
        <v>119</v>
      </c>
      <c r="C100" s="168" t="s">
        <v>104</v>
      </c>
      <c r="D100" s="165">
        <v>20</v>
      </c>
      <c r="E100" s="149">
        <v>319.39</v>
      </c>
      <c r="F100" s="166">
        <v>138.44</v>
      </c>
      <c r="G100" s="149">
        <v>81.560000000000016</v>
      </c>
      <c r="H100" s="167">
        <v>27.1</v>
      </c>
      <c r="I100" s="150">
        <f t="shared" si="4"/>
        <v>566.49</v>
      </c>
      <c r="J100" s="151"/>
      <c r="K100" s="151"/>
    </row>
    <row r="101" spans="1:11" s="127" customFormat="1" ht="15.75" x14ac:dyDescent="0.25">
      <c r="A101" s="110">
        <v>91</v>
      </c>
      <c r="B101" s="238" t="s">
        <v>120</v>
      </c>
      <c r="C101" s="239" t="s">
        <v>102</v>
      </c>
      <c r="D101" s="123" t="s">
        <v>25</v>
      </c>
      <c r="E101" s="110">
        <v>89.589999999999989</v>
      </c>
      <c r="F101" s="240">
        <v>73.259999999999991</v>
      </c>
      <c r="G101" s="110">
        <v>51.620000000000012</v>
      </c>
      <c r="H101" s="241">
        <v>8.4000000000000021</v>
      </c>
      <c r="I101" s="35">
        <f t="shared" si="4"/>
        <v>222.86999999999998</v>
      </c>
    </row>
    <row r="102" spans="1:11" s="127" customFormat="1" ht="15.75" x14ac:dyDescent="0.25">
      <c r="A102" s="110">
        <v>92</v>
      </c>
      <c r="B102" s="238" t="s">
        <v>121</v>
      </c>
      <c r="C102" s="239" t="s">
        <v>122</v>
      </c>
      <c r="D102" s="123" t="s">
        <v>25</v>
      </c>
      <c r="E102" s="110">
        <v>97.95</v>
      </c>
      <c r="F102" s="240">
        <v>70.050000000000011</v>
      </c>
      <c r="G102" s="110">
        <v>26.889999999999997</v>
      </c>
      <c r="H102" s="241">
        <v>15.3</v>
      </c>
      <c r="I102" s="35">
        <f t="shared" si="4"/>
        <v>210.19</v>
      </c>
    </row>
    <row r="103" spans="1:11" s="127" customFormat="1" ht="15.75" x14ac:dyDescent="0.25">
      <c r="A103" s="110">
        <v>93</v>
      </c>
      <c r="B103" s="242" t="s">
        <v>123</v>
      </c>
      <c r="C103" s="243" t="s">
        <v>124</v>
      </c>
      <c r="D103" s="123" t="s">
        <v>25</v>
      </c>
      <c r="E103" s="110">
        <v>105.48</v>
      </c>
      <c r="F103" s="240">
        <v>74.97</v>
      </c>
      <c r="G103" s="110">
        <v>44.36</v>
      </c>
      <c r="H103" s="241">
        <v>15.499999999999996</v>
      </c>
      <c r="I103" s="35">
        <f t="shared" si="4"/>
        <v>240.31</v>
      </c>
    </row>
    <row r="104" spans="1:11" ht="15.75" x14ac:dyDescent="0.25">
      <c r="A104" s="149">
        <v>94</v>
      </c>
      <c r="B104" s="170" t="s">
        <v>125</v>
      </c>
      <c r="C104" s="171" t="s">
        <v>102</v>
      </c>
      <c r="D104" s="165">
        <v>10</v>
      </c>
      <c r="E104" s="149">
        <v>23.68</v>
      </c>
      <c r="F104" s="166">
        <v>8.89</v>
      </c>
      <c r="G104" s="149">
        <v>5.36</v>
      </c>
      <c r="H104" s="167">
        <v>2.1</v>
      </c>
      <c r="I104" s="150">
        <f t="shared" si="4"/>
        <v>40.03</v>
      </c>
      <c r="J104" s="151"/>
      <c r="K104" s="151"/>
    </row>
    <row r="105" spans="1:11" ht="15.75" x14ac:dyDescent="0.25">
      <c r="A105" s="149">
        <v>95</v>
      </c>
      <c r="B105" s="170" t="s">
        <v>126</v>
      </c>
      <c r="C105" s="171" t="s">
        <v>108</v>
      </c>
      <c r="D105" s="165">
        <v>15</v>
      </c>
      <c r="E105" s="149">
        <v>233.46</v>
      </c>
      <c r="F105" s="166">
        <v>164.64</v>
      </c>
      <c r="G105" s="149">
        <v>75.679999999999993</v>
      </c>
      <c r="H105" s="167">
        <v>14.699999999999998</v>
      </c>
      <c r="I105" s="150">
        <f t="shared" si="4"/>
        <v>488.48</v>
      </c>
      <c r="J105" s="151"/>
      <c r="K105" s="151"/>
    </row>
    <row r="106" spans="1:11" ht="15.75" x14ac:dyDescent="0.25">
      <c r="A106" s="149">
        <v>96</v>
      </c>
      <c r="B106" s="170" t="s">
        <v>127</v>
      </c>
      <c r="C106" s="171" t="s">
        <v>102</v>
      </c>
      <c r="D106" s="165">
        <v>10</v>
      </c>
      <c r="E106" s="149">
        <v>168.80999999999997</v>
      </c>
      <c r="F106" s="166">
        <v>83.1</v>
      </c>
      <c r="G106" s="149">
        <v>59.869999999999983</v>
      </c>
      <c r="H106" s="167">
        <v>16.550000000000004</v>
      </c>
      <c r="I106" s="150">
        <f t="shared" si="4"/>
        <v>328.33</v>
      </c>
      <c r="J106" s="151"/>
      <c r="K106" s="151"/>
    </row>
    <row r="107" spans="1:11" s="127" customFormat="1" ht="15.75" x14ac:dyDescent="0.25">
      <c r="A107" s="110">
        <v>97</v>
      </c>
      <c r="B107" s="244" t="s">
        <v>128</v>
      </c>
      <c r="C107" s="243" t="s">
        <v>129</v>
      </c>
      <c r="D107" s="123" t="s">
        <v>25</v>
      </c>
      <c r="E107" s="110">
        <v>93.05</v>
      </c>
      <c r="F107" s="240">
        <v>56.02</v>
      </c>
      <c r="G107" s="110">
        <v>29.380000000000003</v>
      </c>
      <c r="H107" s="241">
        <v>13.06</v>
      </c>
      <c r="I107" s="35">
        <f t="shared" si="4"/>
        <v>191.51</v>
      </c>
    </row>
    <row r="108" spans="1:11" s="127" customFormat="1" ht="15.75" x14ac:dyDescent="0.25">
      <c r="A108" s="110">
        <v>98</v>
      </c>
      <c r="B108" s="244" t="s">
        <v>130</v>
      </c>
      <c r="C108" s="243" t="s">
        <v>97</v>
      </c>
      <c r="D108" s="123" t="s">
        <v>25</v>
      </c>
      <c r="E108" s="110">
        <v>93.11999999999999</v>
      </c>
      <c r="F108" s="240">
        <v>64.460000000000008</v>
      </c>
      <c r="G108" s="110">
        <v>34.550000000000004</v>
      </c>
      <c r="H108" s="241">
        <v>13.899999999999999</v>
      </c>
      <c r="I108" s="35">
        <f t="shared" si="4"/>
        <v>206.03</v>
      </c>
    </row>
    <row r="109" spans="1:11" ht="15.75" x14ac:dyDescent="0.25">
      <c r="A109" s="149">
        <v>99</v>
      </c>
      <c r="B109" s="170" t="s">
        <v>131</v>
      </c>
      <c r="C109" s="171" t="s">
        <v>102</v>
      </c>
      <c r="D109" s="172">
        <v>5</v>
      </c>
      <c r="E109" s="149">
        <v>160.59</v>
      </c>
      <c r="F109" s="166">
        <v>89.060000000000016</v>
      </c>
      <c r="G109" s="149">
        <v>67.670000000000016</v>
      </c>
      <c r="H109" s="167">
        <v>15.000000000000002</v>
      </c>
      <c r="I109" s="150">
        <f t="shared" si="4"/>
        <v>332.32000000000005</v>
      </c>
      <c r="J109" s="151"/>
      <c r="K109" s="151"/>
    </row>
    <row r="110" spans="1:11" s="127" customFormat="1" ht="15.75" x14ac:dyDescent="0.25">
      <c r="A110" s="110">
        <v>100</v>
      </c>
      <c r="B110" s="244" t="s">
        <v>132</v>
      </c>
      <c r="C110" s="243" t="s">
        <v>102</v>
      </c>
      <c r="D110" s="123" t="s">
        <v>25</v>
      </c>
      <c r="E110" s="110">
        <v>81.36</v>
      </c>
      <c r="F110" s="240">
        <v>57.88</v>
      </c>
      <c r="G110" s="110">
        <v>43.720000000000006</v>
      </c>
      <c r="H110" s="241">
        <v>8.0499999999999989</v>
      </c>
      <c r="I110" s="35">
        <f t="shared" si="4"/>
        <v>191.01000000000002</v>
      </c>
    </row>
    <row r="111" spans="1:11" ht="15.75" x14ac:dyDescent="0.25">
      <c r="A111" s="149">
        <v>101</v>
      </c>
      <c r="B111" s="170" t="s">
        <v>133</v>
      </c>
      <c r="C111" s="171" t="s">
        <v>134</v>
      </c>
      <c r="D111" s="165">
        <v>50</v>
      </c>
      <c r="E111" s="149">
        <v>564.69000000000005</v>
      </c>
      <c r="F111" s="166">
        <v>278.56000000000006</v>
      </c>
      <c r="G111" s="149">
        <v>148.99000000000004</v>
      </c>
      <c r="H111" s="167">
        <v>35.000000000000007</v>
      </c>
      <c r="I111" s="150">
        <f t="shared" si="4"/>
        <v>1027.2400000000002</v>
      </c>
      <c r="J111" s="151"/>
      <c r="K111" s="151"/>
    </row>
    <row r="112" spans="1:11" s="127" customFormat="1" ht="15.75" x14ac:dyDescent="0.25">
      <c r="A112" s="110">
        <v>102</v>
      </c>
      <c r="B112" s="244" t="s">
        <v>135</v>
      </c>
      <c r="C112" s="243" t="s">
        <v>136</v>
      </c>
      <c r="D112" s="123" t="s">
        <v>25</v>
      </c>
      <c r="E112" s="110">
        <v>88.509999999999991</v>
      </c>
      <c r="F112" s="240">
        <v>43.920000000000009</v>
      </c>
      <c r="G112" s="110">
        <v>33.300000000000011</v>
      </c>
      <c r="H112" s="241">
        <v>14.699999999999998</v>
      </c>
      <c r="I112" s="35">
        <f t="shared" si="4"/>
        <v>180.43</v>
      </c>
    </row>
    <row r="113" spans="1:11" ht="15.75" x14ac:dyDescent="0.25">
      <c r="A113" s="149">
        <v>103</v>
      </c>
      <c r="B113" s="170" t="s">
        <v>137</v>
      </c>
      <c r="C113" s="171" t="s">
        <v>138</v>
      </c>
      <c r="D113" s="165">
        <v>10</v>
      </c>
      <c r="E113" s="149">
        <v>181.28</v>
      </c>
      <c r="F113" s="166">
        <v>92.780000000000015</v>
      </c>
      <c r="G113" s="149">
        <v>72.660000000000011</v>
      </c>
      <c r="H113" s="167">
        <v>2.8000000000000003</v>
      </c>
      <c r="I113" s="150">
        <f t="shared" si="4"/>
        <v>349.52000000000004</v>
      </c>
      <c r="J113" s="151"/>
      <c r="K113" s="151"/>
    </row>
    <row r="114" spans="1:11" s="127" customFormat="1" ht="15.75" x14ac:dyDescent="0.25">
      <c r="A114" s="245">
        <v>104</v>
      </c>
      <c r="B114" s="244" t="s">
        <v>139</v>
      </c>
      <c r="C114" s="243" t="s">
        <v>102</v>
      </c>
      <c r="D114" s="123" t="s">
        <v>25</v>
      </c>
      <c r="E114" s="245">
        <v>89.09</v>
      </c>
      <c r="F114" s="246">
        <v>55.370000000000005</v>
      </c>
      <c r="G114" s="245">
        <v>27.500000000000004</v>
      </c>
      <c r="H114" s="247">
        <v>14.800000000000002</v>
      </c>
      <c r="I114" s="177">
        <f t="shared" si="4"/>
        <v>186.76000000000002</v>
      </c>
      <c r="J114" s="248"/>
      <c r="K114" s="248"/>
    </row>
    <row r="115" spans="1:11" ht="15.75" x14ac:dyDescent="0.25">
      <c r="A115" s="149">
        <v>105</v>
      </c>
      <c r="B115" s="170" t="s">
        <v>140</v>
      </c>
      <c r="C115" s="171" t="s">
        <v>102</v>
      </c>
      <c r="D115" s="165">
        <v>24</v>
      </c>
      <c r="E115" s="149">
        <v>340.86999999999995</v>
      </c>
      <c r="F115" s="166">
        <v>173.98999999999998</v>
      </c>
      <c r="G115" s="149">
        <v>88.230000000000018</v>
      </c>
      <c r="H115" s="167">
        <v>25.280000000000005</v>
      </c>
      <c r="I115" s="150">
        <f t="shared" si="4"/>
        <v>628.36999999999989</v>
      </c>
      <c r="J115" s="151"/>
      <c r="K115" s="151"/>
    </row>
    <row r="116" spans="1:11" s="127" customFormat="1" ht="15.75" x14ac:dyDescent="0.25">
      <c r="A116" s="110">
        <v>106</v>
      </c>
      <c r="B116" s="244" t="s">
        <v>141</v>
      </c>
      <c r="C116" s="243" t="s">
        <v>102</v>
      </c>
      <c r="D116" s="123" t="s">
        <v>25</v>
      </c>
      <c r="E116" s="110">
        <v>93.03</v>
      </c>
      <c r="F116" s="240">
        <v>60.6</v>
      </c>
      <c r="G116" s="110">
        <v>38.03</v>
      </c>
      <c r="H116" s="241">
        <v>4.5999999999999988</v>
      </c>
      <c r="I116" s="35">
        <f t="shared" si="4"/>
        <v>196.26</v>
      </c>
    </row>
    <row r="117" spans="1:11" ht="15.75" x14ac:dyDescent="0.25">
      <c r="A117" s="149">
        <v>107</v>
      </c>
      <c r="B117" s="173" t="s">
        <v>142</v>
      </c>
      <c r="C117" s="169" t="s">
        <v>143</v>
      </c>
      <c r="D117" s="165">
        <v>50</v>
      </c>
      <c r="E117" s="149">
        <v>505.35999999999996</v>
      </c>
      <c r="F117" s="166">
        <v>231.96000000000004</v>
      </c>
      <c r="G117" s="149">
        <v>187.62999999999997</v>
      </c>
      <c r="H117" s="167">
        <v>58.199999999999989</v>
      </c>
      <c r="I117" s="150">
        <f t="shared" si="4"/>
        <v>983.14999999999986</v>
      </c>
      <c r="J117" s="151"/>
      <c r="K117" s="151"/>
    </row>
    <row r="118" spans="1:11" ht="15.75" x14ac:dyDescent="0.25">
      <c r="A118" s="149">
        <v>108</v>
      </c>
      <c r="B118" s="170" t="s">
        <v>144</v>
      </c>
      <c r="C118" s="171" t="s">
        <v>145</v>
      </c>
      <c r="D118" s="165">
        <v>20</v>
      </c>
      <c r="E118" s="149">
        <v>338.54700000000003</v>
      </c>
      <c r="F118" s="166">
        <v>111.12</v>
      </c>
      <c r="G118" s="149">
        <v>98.100000000000009</v>
      </c>
      <c r="H118" s="167">
        <v>41.7</v>
      </c>
      <c r="I118" s="150">
        <f t="shared" si="4"/>
        <v>589.4670000000001</v>
      </c>
      <c r="J118" s="151"/>
      <c r="K118" s="151"/>
    </row>
    <row r="119" spans="1:11" ht="15.75" x14ac:dyDescent="0.25">
      <c r="A119" s="149">
        <v>109</v>
      </c>
      <c r="B119" s="170" t="s">
        <v>146</v>
      </c>
      <c r="C119" s="171" t="s">
        <v>147</v>
      </c>
      <c r="D119" s="165">
        <v>10</v>
      </c>
      <c r="E119" s="149">
        <v>173.36</v>
      </c>
      <c r="F119" s="166">
        <v>95.660000000000011</v>
      </c>
      <c r="G119" s="149">
        <v>47.06</v>
      </c>
      <c r="H119" s="167">
        <v>20.700000000000003</v>
      </c>
      <c r="I119" s="150">
        <f t="shared" si="4"/>
        <v>336.78000000000003</v>
      </c>
      <c r="J119" s="151"/>
      <c r="K119" s="151"/>
    </row>
    <row r="120" spans="1:11" ht="15.75" x14ac:dyDescent="0.25">
      <c r="A120" s="149">
        <v>110</v>
      </c>
      <c r="B120" s="170" t="s">
        <v>148</v>
      </c>
      <c r="C120" s="171" t="s">
        <v>102</v>
      </c>
      <c r="D120" s="165">
        <v>200</v>
      </c>
      <c r="E120" s="149">
        <v>1599.42</v>
      </c>
      <c r="F120" s="166">
        <v>516.78</v>
      </c>
      <c r="G120" s="149">
        <v>360.59000000000009</v>
      </c>
      <c r="H120" s="167">
        <v>218.89999999999998</v>
      </c>
      <c r="I120" s="150">
        <f t="shared" si="4"/>
        <v>2695.69</v>
      </c>
      <c r="J120" s="151"/>
      <c r="K120" s="151"/>
    </row>
    <row r="121" spans="1:11" s="127" customFormat="1" ht="15.75" x14ac:dyDescent="0.25">
      <c r="A121" s="110">
        <v>111</v>
      </c>
      <c r="B121" s="244" t="s">
        <v>149</v>
      </c>
      <c r="C121" s="243" t="s">
        <v>150</v>
      </c>
      <c r="D121" s="123" t="s">
        <v>25</v>
      </c>
      <c r="E121" s="110">
        <v>78.039999999999992</v>
      </c>
      <c r="F121" s="240">
        <v>55.6</v>
      </c>
      <c r="G121" s="110">
        <v>38.700000000000003</v>
      </c>
      <c r="H121" s="241">
        <v>18.930000000000003</v>
      </c>
      <c r="I121" s="35">
        <f t="shared" si="4"/>
        <v>191.26999999999998</v>
      </c>
    </row>
    <row r="122" spans="1:11" s="127" customFormat="1" ht="15.75" x14ac:dyDescent="0.25">
      <c r="A122" s="110">
        <v>112</v>
      </c>
      <c r="B122" s="244" t="s">
        <v>151</v>
      </c>
      <c r="C122" s="243" t="s">
        <v>102</v>
      </c>
      <c r="D122" s="123" t="s">
        <v>25</v>
      </c>
      <c r="E122" s="110">
        <v>75.63000000000001</v>
      </c>
      <c r="F122" s="240">
        <v>55.599999999999994</v>
      </c>
      <c r="G122" s="110">
        <v>45.36</v>
      </c>
      <c r="H122" s="241">
        <v>24.8</v>
      </c>
      <c r="I122" s="35">
        <f t="shared" si="4"/>
        <v>201.39000000000004</v>
      </c>
    </row>
    <row r="123" spans="1:11" s="127" customFormat="1" ht="15.75" x14ac:dyDescent="0.25">
      <c r="A123" s="110">
        <v>113</v>
      </c>
      <c r="B123" s="244" t="s">
        <v>152</v>
      </c>
      <c r="C123" s="243" t="s">
        <v>102</v>
      </c>
      <c r="D123" s="123" t="s">
        <v>25</v>
      </c>
      <c r="E123" s="110">
        <v>972.2</v>
      </c>
      <c r="F123" s="240">
        <v>579.69000000000005</v>
      </c>
      <c r="G123" s="110">
        <v>401.69</v>
      </c>
      <c r="H123" s="241">
        <v>133.19999999999999</v>
      </c>
      <c r="I123" s="35">
        <f t="shared" si="4"/>
        <v>2086.7800000000002</v>
      </c>
    </row>
    <row r="124" spans="1:11" s="127" customFormat="1" ht="15.75" x14ac:dyDescent="0.25">
      <c r="A124" s="110">
        <v>114</v>
      </c>
      <c r="B124" s="244" t="s">
        <v>153</v>
      </c>
      <c r="C124" s="243" t="s">
        <v>102</v>
      </c>
      <c r="D124" s="123" t="s">
        <v>25</v>
      </c>
      <c r="E124" s="110">
        <v>115.29999999999998</v>
      </c>
      <c r="F124" s="240">
        <v>61.2</v>
      </c>
      <c r="G124" s="110">
        <v>51.900000000000006</v>
      </c>
      <c r="H124" s="241">
        <v>18</v>
      </c>
      <c r="I124" s="35">
        <f t="shared" si="4"/>
        <v>246.4</v>
      </c>
    </row>
    <row r="125" spans="1:11" s="127" customFormat="1" ht="15.75" x14ac:dyDescent="0.25">
      <c r="A125" s="110">
        <v>115</v>
      </c>
      <c r="B125" s="244" t="s">
        <v>154</v>
      </c>
      <c r="C125" s="243" t="s">
        <v>102</v>
      </c>
      <c r="D125" s="123" t="s">
        <v>25</v>
      </c>
      <c r="E125" s="110">
        <v>91.4</v>
      </c>
      <c r="F125" s="240">
        <v>53.1</v>
      </c>
      <c r="G125" s="110">
        <v>24.500000000000004</v>
      </c>
      <c r="H125" s="241">
        <v>4.3899999999999997</v>
      </c>
      <c r="I125" s="35">
        <f t="shared" si="4"/>
        <v>173.39</v>
      </c>
    </row>
    <row r="126" spans="1:11" s="127" customFormat="1" ht="15.75" x14ac:dyDescent="0.25">
      <c r="A126" s="110">
        <v>116</v>
      </c>
      <c r="B126" s="244" t="s">
        <v>155</v>
      </c>
      <c r="C126" s="243" t="s">
        <v>102</v>
      </c>
      <c r="D126" s="123" t="s">
        <v>25</v>
      </c>
      <c r="E126" s="110">
        <v>96.25</v>
      </c>
      <c r="F126" s="240">
        <v>50.9</v>
      </c>
      <c r="G126" s="110">
        <v>40.360000000000007</v>
      </c>
      <c r="H126" s="241">
        <v>15.000000000000002</v>
      </c>
      <c r="I126" s="35">
        <f t="shared" si="4"/>
        <v>202.51000000000002</v>
      </c>
    </row>
    <row r="127" spans="1:11" s="127" customFormat="1" ht="15.75" x14ac:dyDescent="0.25">
      <c r="A127" s="110">
        <v>117</v>
      </c>
      <c r="B127" s="244" t="s">
        <v>156</v>
      </c>
      <c r="C127" s="243" t="s">
        <v>102</v>
      </c>
      <c r="D127" s="123" t="s">
        <v>25</v>
      </c>
      <c r="E127" s="110">
        <v>110.5</v>
      </c>
      <c r="F127" s="240">
        <v>44.850000000000009</v>
      </c>
      <c r="G127" s="110">
        <v>29.3</v>
      </c>
      <c r="H127" s="241">
        <v>5.2500000000000018</v>
      </c>
      <c r="I127" s="35">
        <f t="shared" si="4"/>
        <v>189.90000000000003</v>
      </c>
    </row>
    <row r="128" spans="1:11" s="127" customFormat="1" ht="15.75" x14ac:dyDescent="0.25">
      <c r="A128" s="110">
        <v>118</v>
      </c>
      <c r="B128" s="244" t="s">
        <v>157</v>
      </c>
      <c r="C128" s="243" t="s">
        <v>158</v>
      </c>
      <c r="D128" s="123" t="s">
        <v>25</v>
      </c>
      <c r="E128" s="110">
        <v>101.09000000000002</v>
      </c>
      <c r="F128" s="240">
        <v>41.989999999999995</v>
      </c>
      <c r="G128" s="110">
        <v>27.590000000000003</v>
      </c>
      <c r="H128" s="241">
        <v>17.940000000000001</v>
      </c>
      <c r="I128" s="35">
        <f t="shared" si="4"/>
        <v>188.61</v>
      </c>
    </row>
    <row r="129" spans="1:11" ht="15.75" x14ac:dyDescent="0.25">
      <c r="A129" s="178">
        <v>119</v>
      </c>
      <c r="B129" s="179" t="s">
        <v>159</v>
      </c>
      <c r="C129" s="180" t="s">
        <v>160</v>
      </c>
      <c r="D129" s="181">
        <v>80</v>
      </c>
      <c r="E129" s="178">
        <v>756</v>
      </c>
      <c r="F129" s="182">
        <v>401.00000000000011</v>
      </c>
      <c r="G129" s="178">
        <v>210.50000000000006</v>
      </c>
      <c r="H129" s="183">
        <v>67.199999999999989</v>
      </c>
      <c r="I129" s="184">
        <f t="shared" si="4"/>
        <v>1434.7</v>
      </c>
      <c r="J129" s="185"/>
      <c r="K129" s="185"/>
    </row>
    <row r="130" spans="1:11" s="127" customFormat="1" ht="15.75" x14ac:dyDescent="0.25">
      <c r="A130" s="110">
        <v>120</v>
      </c>
      <c r="B130" s="244" t="s">
        <v>161</v>
      </c>
      <c r="C130" s="243" t="s">
        <v>102</v>
      </c>
      <c r="D130" s="123" t="s">
        <v>25</v>
      </c>
      <c r="E130" s="110">
        <v>101.89999999999999</v>
      </c>
      <c r="F130" s="240">
        <v>72.200000000000017</v>
      </c>
      <c r="G130" s="110">
        <v>51.499999999999993</v>
      </c>
      <c r="H130" s="241">
        <v>6.8000000000000025</v>
      </c>
      <c r="I130" s="35">
        <f t="shared" si="4"/>
        <v>232.40000000000003</v>
      </c>
    </row>
    <row r="131" spans="1:11" s="127" customFormat="1" ht="15.75" x14ac:dyDescent="0.25">
      <c r="A131" s="110">
        <v>121</v>
      </c>
      <c r="B131" s="244" t="s">
        <v>162</v>
      </c>
      <c r="C131" s="243" t="s">
        <v>102</v>
      </c>
      <c r="D131" s="123" t="s">
        <v>25</v>
      </c>
      <c r="E131" s="110">
        <v>116.31</v>
      </c>
      <c r="F131" s="240">
        <v>76.400000000000006</v>
      </c>
      <c r="G131" s="110">
        <v>26</v>
      </c>
      <c r="H131" s="241">
        <v>22.799999999999997</v>
      </c>
      <c r="I131" s="35">
        <f t="shared" si="4"/>
        <v>241.51</v>
      </c>
    </row>
    <row r="132" spans="1:11" s="127" customFormat="1" ht="15.75" x14ac:dyDescent="0.25">
      <c r="A132" s="110">
        <v>122</v>
      </c>
      <c r="B132" s="244" t="s">
        <v>163</v>
      </c>
      <c r="C132" s="243" t="s">
        <v>102</v>
      </c>
      <c r="D132" s="123" t="s">
        <v>25</v>
      </c>
      <c r="E132" s="110">
        <v>113.84</v>
      </c>
      <c r="F132" s="240">
        <v>75.339999999999989</v>
      </c>
      <c r="G132" s="110">
        <v>44.68</v>
      </c>
      <c r="H132" s="241">
        <v>18.199999999999996</v>
      </c>
      <c r="I132" s="35">
        <f t="shared" si="4"/>
        <v>252.06</v>
      </c>
    </row>
    <row r="133" spans="1:11" ht="15.75" x14ac:dyDescent="0.25">
      <c r="A133" s="178">
        <v>123</v>
      </c>
      <c r="B133" s="179" t="s">
        <v>164</v>
      </c>
      <c r="C133" s="180" t="s">
        <v>102</v>
      </c>
      <c r="D133" s="181">
        <v>15</v>
      </c>
      <c r="E133" s="178">
        <v>302.79000000000002</v>
      </c>
      <c r="F133" s="182">
        <v>217.71999999999997</v>
      </c>
      <c r="G133" s="178">
        <v>109.63</v>
      </c>
      <c r="H133" s="183">
        <v>41.500000000000007</v>
      </c>
      <c r="I133" s="184">
        <f t="shared" si="4"/>
        <v>671.64</v>
      </c>
      <c r="J133" s="185"/>
      <c r="K133" s="185"/>
    </row>
    <row r="134" spans="1:11" ht="15.75" x14ac:dyDescent="0.25">
      <c r="A134" s="178">
        <v>124</v>
      </c>
      <c r="B134" s="179" t="s">
        <v>165</v>
      </c>
      <c r="C134" s="180" t="s">
        <v>102</v>
      </c>
      <c r="D134" s="181">
        <v>20</v>
      </c>
      <c r="E134" s="178">
        <v>293.09000000000003</v>
      </c>
      <c r="F134" s="182">
        <v>164.70999999999998</v>
      </c>
      <c r="G134" s="178">
        <v>96.780000000000015</v>
      </c>
      <c r="H134" s="183">
        <v>50.8</v>
      </c>
      <c r="I134" s="184">
        <f t="shared" si="4"/>
        <v>605.38</v>
      </c>
      <c r="J134" s="185"/>
      <c r="K134" s="185"/>
    </row>
    <row r="135" spans="1:11" ht="15.75" x14ac:dyDescent="0.25">
      <c r="A135" s="178">
        <v>125</v>
      </c>
      <c r="B135" s="179" t="s">
        <v>166</v>
      </c>
      <c r="C135" s="180" t="s">
        <v>102</v>
      </c>
      <c r="D135" s="181">
        <v>70</v>
      </c>
      <c r="E135" s="178">
        <v>696.69</v>
      </c>
      <c r="F135" s="182">
        <v>302.65999999999997</v>
      </c>
      <c r="G135" s="178">
        <v>208.57999999999996</v>
      </c>
      <c r="H135" s="183">
        <v>47.799999999999983</v>
      </c>
      <c r="I135" s="184">
        <f t="shared" si="4"/>
        <v>1255.73</v>
      </c>
      <c r="J135" s="185"/>
      <c r="K135" s="185"/>
    </row>
    <row r="136" spans="1:11" s="127" customFormat="1" ht="15.75" x14ac:dyDescent="0.25">
      <c r="A136" s="110">
        <v>126</v>
      </c>
      <c r="B136" s="244" t="s">
        <v>167</v>
      </c>
      <c r="C136" s="243" t="s">
        <v>102</v>
      </c>
      <c r="D136" s="123" t="s">
        <v>25</v>
      </c>
      <c r="E136" s="110">
        <v>87.68</v>
      </c>
      <c r="F136" s="240">
        <v>63.38000000000001</v>
      </c>
      <c r="G136" s="110">
        <v>43.720000000000006</v>
      </c>
      <c r="H136" s="241">
        <v>4.200000000000002</v>
      </c>
      <c r="I136" s="35">
        <f t="shared" si="4"/>
        <v>198.98</v>
      </c>
    </row>
    <row r="137" spans="1:11" ht="15.75" x14ac:dyDescent="0.25">
      <c r="A137" s="178">
        <v>127</v>
      </c>
      <c r="B137" s="179" t="s">
        <v>168</v>
      </c>
      <c r="C137" s="180" t="s">
        <v>169</v>
      </c>
      <c r="D137" s="181">
        <v>15</v>
      </c>
      <c r="E137" s="178">
        <v>246.28999999999996</v>
      </c>
      <c r="F137" s="182">
        <v>162.66</v>
      </c>
      <c r="G137" s="178">
        <v>87.039999999999992</v>
      </c>
      <c r="H137" s="183">
        <v>14.499999999999998</v>
      </c>
      <c r="I137" s="184">
        <f t="shared" si="4"/>
        <v>510.4899999999999</v>
      </c>
      <c r="J137" s="185"/>
      <c r="K137" s="185"/>
    </row>
    <row r="138" spans="1:11" ht="15.75" x14ac:dyDescent="0.25">
      <c r="A138" s="178">
        <v>128</v>
      </c>
      <c r="B138" s="179" t="s">
        <v>170</v>
      </c>
      <c r="C138" s="180" t="s">
        <v>171</v>
      </c>
      <c r="D138" s="181">
        <v>30</v>
      </c>
      <c r="E138" s="178">
        <v>335.78999999999996</v>
      </c>
      <c r="F138" s="182">
        <v>74.98</v>
      </c>
      <c r="G138" s="178">
        <v>185.16</v>
      </c>
      <c r="H138" s="183">
        <v>48</v>
      </c>
      <c r="I138" s="184">
        <f t="shared" si="4"/>
        <v>643.92999999999995</v>
      </c>
      <c r="J138" s="185"/>
      <c r="K138" s="185"/>
    </row>
    <row r="139" spans="1:11" ht="15.75" x14ac:dyDescent="0.25">
      <c r="A139" s="178">
        <v>129</v>
      </c>
      <c r="B139" s="179" t="s">
        <v>172</v>
      </c>
      <c r="C139" s="180" t="s">
        <v>171</v>
      </c>
      <c r="D139" s="181">
        <v>900</v>
      </c>
      <c r="E139" s="178">
        <v>4013.98</v>
      </c>
      <c r="F139" s="182">
        <v>1636.3600000000001</v>
      </c>
      <c r="G139" s="178">
        <v>687.18000000000006</v>
      </c>
      <c r="H139" s="183">
        <v>715.62</v>
      </c>
      <c r="I139" s="184">
        <f t="shared" si="4"/>
        <v>7053.14</v>
      </c>
      <c r="J139" s="185"/>
      <c r="K139" s="185"/>
    </row>
    <row r="140" spans="1:11" s="127" customFormat="1" ht="15.75" x14ac:dyDescent="0.25">
      <c r="A140" s="110">
        <v>130</v>
      </c>
      <c r="B140" s="244" t="s">
        <v>173</v>
      </c>
      <c r="C140" s="243" t="s">
        <v>99</v>
      </c>
      <c r="D140" s="123" t="s">
        <v>25</v>
      </c>
      <c r="E140" s="110">
        <v>99.06</v>
      </c>
      <c r="F140" s="240">
        <v>57.480000000000004</v>
      </c>
      <c r="G140" s="110">
        <v>31.410000000000007</v>
      </c>
      <c r="H140" s="241">
        <v>15.900000000000002</v>
      </c>
      <c r="I140" s="35">
        <f t="shared" si="4"/>
        <v>203.85000000000002</v>
      </c>
    </row>
    <row r="141" spans="1:11" s="127" customFormat="1" ht="15.75" x14ac:dyDescent="0.25">
      <c r="A141" s="245">
        <v>131</v>
      </c>
      <c r="B141" s="244" t="s">
        <v>174</v>
      </c>
      <c r="C141" s="243" t="s">
        <v>102</v>
      </c>
      <c r="D141" s="123" t="s">
        <v>25</v>
      </c>
      <c r="E141" s="245">
        <v>88.56</v>
      </c>
      <c r="F141" s="246">
        <v>66.52000000000001</v>
      </c>
      <c r="G141" s="245">
        <v>34.800000000000004</v>
      </c>
      <c r="H141" s="247">
        <v>14.499999999999998</v>
      </c>
      <c r="I141" s="177">
        <f t="shared" si="4"/>
        <v>204.38000000000002</v>
      </c>
      <c r="J141" s="248"/>
      <c r="K141" s="248"/>
    </row>
    <row r="142" spans="1:11" ht="15.75" x14ac:dyDescent="0.25">
      <c r="A142" s="178">
        <v>132</v>
      </c>
      <c r="B142" s="179" t="s">
        <v>175</v>
      </c>
      <c r="C142" s="180" t="s">
        <v>176</v>
      </c>
      <c r="D142" s="181">
        <v>24</v>
      </c>
      <c r="E142" s="178">
        <v>348.08</v>
      </c>
      <c r="F142" s="182">
        <v>276.18</v>
      </c>
      <c r="G142" s="178">
        <v>152.62999999999997</v>
      </c>
      <c r="H142" s="183">
        <v>26.110000000000003</v>
      </c>
      <c r="I142" s="184">
        <f t="shared" si="4"/>
        <v>803</v>
      </c>
      <c r="J142" s="185"/>
      <c r="K142" s="185"/>
    </row>
    <row r="143" spans="1:11" s="127" customFormat="1" ht="15.75" x14ac:dyDescent="0.25">
      <c r="A143" s="110">
        <v>133</v>
      </c>
      <c r="B143" s="244" t="s">
        <v>177</v>
      </c>
      <c r="C143" s="243" t="s">
        <v>178</v>
      </c>
      <c r="D143" s="123" t="s">
        <v>25</v>
      </c>
      <c r="E143" s="110">
        <v>82</v>
      </c>
      <c r="F143" s="240">
        <v>41.5</v>
      </c>
      <c r="G143" s="110">
        <v>30.3</v>
      </c>
      <c r="H143" s="241">
        <v>13.040000000000003</v>
      </c>
      <c r="I143" s="35">
        <f t="shared" si="4"/>
        <v>166.84</v>
      </c>
    </row>
    <row r="144" spans="1:11" ht="15.75" x14ac:dyDescent="0.25">
      <c r="A144" s="178">
        <v>134</v>
      </c>
      <c r="B144" s="179" t="s">
        <v>179</v>
      </c>
      <c r="C144" s="180" t="s">
        <v>102</v>
      </c>
      <c r="D144" s="181">
        <v>8</v>
      </c>
      <c r="E144" s="178">
        <v>143.36000000000001</v>
      </c>
      <c r="F144" s="182">
        <v>63.539999999999992</v>
      </c>
      <c r="G144" s="178">
        <v>53.81</v>
      </c>
      <c r="H144" s="183">
        <v>14.399999999999999</v>
      </c>
      <c r="I144" s="184">
        <f t="shared" si="4"/>
        <v>275.11</v>
      </c>
      <c r="J144" s="185"/>
      <c r="K144" s="185"/>
    </row>
    <row r="145" spans="1:11" ht="15.75" x14ac:dyDescent="0.25">
      <c r="A145" s="178">
        <v>135</v>
      </c>
      <c r="B145" s="179" t="s">
        <v>180</v>
      </c>
      <c r="C145" s="180" t="s">
        <v>181</v>
      </c>
      <c r="D145" s="181">
        <v>50</v>
      </c>
      <c r="E145" s="178">
        <v>709.35</v>
      </c>
      <c r="F145" s="182">
        <v>410.55</v>
      </c>
      <c r="G145" s="178">
        <v>287.03999999999996</v>
      </c>
      <c r="H145" s="183">
        <v>104.32999999999998</v>
      </c>
      <c r="I145" s="184">
        <f t="shared" si="4"/>
        <v>1511.27</v>
      </c>
      <c r="J145" s="185"/>
      <c r="K145" s="185"/>
    </row>
    <row r="146" spans="1:11" ht="15.75" x14ac:dyDescent="0.25">
      <c r="A146" s="178">
        <v>136</v>
      </c>
      <c r="B146" s="179" t="s">
        <v>182</v>
      </c>
      <c r="C146" s="180" t="s">
        <v>183</v>
      </c>
      <c r="D146" s="181">
        <v>10</v>
      </c>
      <c r="E146" s="178">
        <v>169.97000000000003</v>
      </c>
      <c r="F146" s="182">
        <v>86.450000000000017</v>
      </c>
      <c r="G146" s="178">
        <v>44.690000000000005</v>
      </c>
      <c r="H146" s="183">
        <v>22.7</v>
      </c>
      <c r="I146" s="184">
        <f t="shared" si="4"/>
        <v>323.81000000000006</v>
      </c>
      <c r="J146" s="185"/>
      <c r="K146" s="185"/>
    </row>
    <row r="147" spans="1:11" ht="15.75" x14ac:dyDescent="0.25">
      <c r="A147" s="178">
        <v>137</v>
      </c>
      <c r="B147" s="179" t="s">
        <v>184</v>
      </c>
      <c r="C147" s="180" t="s">
        <v>102</v>
      </c>
      <c r="D147" s="181">
        <v>10</v>
      </c>
      <c r="E147" s="178">
        <v>172.92</v>
      </c>
      <c r="F147" s="182">
        <v>79.710000000000008</v>
      </c>
      <c r="G147" s="178">
        <v>63.610000000000007</v>
      </c>
      <c r="H147" s="183">
        <v>14.809999999999999</v>
      </c>
      <c r="I147" s="184">
        <f t="shared" si="4"/>
        <v>331.05</v>
      </c>
      <c r="J147" s="185"/>
      <c r="K147" s="185"/>
    </row>
    <row r="148" spans="1:11" ht="15.75" x14ac:dyDescent="0.25">
      <c r="A148" s="178">
        <v>138</v>
      </c>
      <c r="B148" s="179" t="s">
        <v>185</v>
      </c>
      <c r="C148" s="180" t="s">
        <v>102</v>
      </c>
      <c r="D148" s="181">
        <v>8</v>
      </c>
      <c r="E148" s="178">
        <v>141.69999999999999</v>
      </c>
      <c r="F148" s="182">
        <v>74.52</v>
      </c>
      <c r="G148" s="178">
        <v>45.53</v>
      </c>
      <c r="H148" s="183">
        <v>14.029999999999998</v>
      </c>
      <c r="I148" s="184">
        <f t="shared" si="4"/>
        <v>275.77999999999997</v>
      </c>
      <c r="J148" s="185"/>
      <c r="K148" s="185"/>
    </row>
    <row r="149" spans="1:11" ht="15.75" x14ac:dyDescent="0.25">
      <c r="A149" s="178">
        <v>139</v>
      </c>
      <c r="B149" s="179" t="s">
        <v>186</v>
      </c>
      <c r="C149" s="180" t="s">
        <v>187</v>
      </c>
      <c r="D149" s="181">
        <v>50</v>
      </c>
      <c r="E149" s="178">
        <v>461.24999999999994</v>
      </c>
      <c r="F149" s="182">
        <v>250.06000000000006</v>
      </c>
      <c r="G149" s="178">
        <v>104.05999999999997</v>
      </c>
      <c r="H149" s="183">
        <v>50.430000000000007</v>
      </c>
      <c r="I149" s="184">
        <f t="shared" si="4"/>
        <v>865.8</v>
      </c>
      <c r="J149" s="185"/>
      <c r="K149" s="185"/>
    </row>
    <row r="150" spans="1:11" ht="15.75" x14ac:dyDescent="0.25">
      <c r="A150" s="178">
        <v>140</v>
      </c>
      <c r="B150" s="179" t="s">
        <v>188</v>
      </c>
      <c r="C150" s="180" t="s">
        <v>189</v>
      </c>
      <c r="D150" s="181">
        <v>50</v>
      </c>
      <c r="E150" s="178">
        <v>541.15</v>
      </c>
      <c r="F150" s="182">
        <v>222.48999999999995</v>
      </c>
      <c r="G150" s="178">
        <v>97.339999999999989</v>
      </c>
      <c r="H150" s="183">
        <v>31.330000000000005</v>
      </c>
      <c r="I150" s="184">
        <f t="shared" ref="I150:I213" si="5">SUM(E150:H150)</f>
        <v>892.31</v>
      </c>
      <c r="J150" s="185"/>
      <c r="K150" s="185"/>
    </row>
    <row r="151" spans="1:11" ht="15.75" x14ac:dyDescent="0.25">
      <c r="A151" s="178">
        <v>141</v>
      </c>
      <c r="B151" s="179" t="s">
        <v>190</v>
      </c>
      <c r="C151" s="180" t="s">
        <v>191</v>
      </c>
      <c r="D151" s="181">
        <v>50</v>
      </c>
      <c r="E151" s="178">
        <v>547.67999999999995</v>
      </c>
      <c r="F151" s="182">
        <v>209.45999999999998</v>
      </c>
      <c r="G151" s="178">
        <v>103.6</v>
      </c>
      <c r="H151" s="183">
        <v>34.06</v>
      </c>
      <c r="I151" s="184">
        <f t="shared" si="5"/>
        <v>894.8</v>
      </c>
      <c r="J151" s="185"/>
      <c r="K151" s="185"/>
    </row>
    <row r="152" spans="1:11" s="127" customFormat="1" ht="15.75" x14ac:dyDescent="0.25">
      <c r="A152" s="110">
        <v>142</v>
      </c>
      <c r="B152" s="244" t="s">
        <v>192</v>
      </c>
      <c r="C152" s="243" t="s">
        <v>193</v>
      </c>
      <c r="D152" s="123" t="s">
        <v>25</v>
      </c>
      <c r="E152" s="110">
        <v>105.5</v>
      </c>
      <c r="F152" s="240">
        <v>50.000000000000007</v>
      </c>
      <c r="G152" s="110">
        <v>27.1</v>
      </c>
      <c r="H152" s="241">
        <v>14.099999999999998</v>
      </c>
      <c r="I152" s="35">
        <f t="shared" si="5"/>
        <v>196.7</v>
      </c>
    </row>
    <row r="153" spans="1:11" ht="15.75" x14ac:dyDescent="0.25">
      <c r="A153" s="178">
        <v>143</v>
      </c>
      <c r="B153" s="179" t="s">
        <v>194</v>
      </c>
      <c r="C153" s="180" t="s">
        <v>102</v>
      </c>
      <c r="D153" s="181">
        <v>4</v>
      </c>
      <c r="E153" s="178">
        <v>144.19999999999999</v>
      </c>
      <c r="F153" s="182">
        <v>75.099999999999994</v>
      </c>
      <c r="G153" s="178">
        <v>39.800000000000004</v>
      </c>
      <c r="H153" s="183">
        <v>17.8</v>
      </c>
      <c r="I153" s="184">
        <f t="shared" si="5"/>
        <v>276.89999999999998</v>
      </c>
      <c r="J153" s="185"/>
      <c r="K153" s="185"/>
    </row>
    <row r="154" spans="1:11" ht="15.75" x14ac:dyDescent="0.25">
      <c r="A154" s="178">
        <v>144</v>
      </c>
      <c r="B154" s="179" t="s">
        <v>195</v>
      </c>
      <c r="C154" s="180" t="s">
        <v>102</v>
      </c>
      <c r="D154" s="181">
        <v>10</v>
      </c>
      <c r="E154" s="178">
        <v>213.75000000000003</v>
      </c>
      <c r="F154" s="182">
        <v>96.05</v>
      </c>
      <c r="G154" s="178">
        <v>79.180000000000007</v>
      </c>
      <c r="H154" s="183">
        <v>25.040000000000003</v>
      </c>
      <c r="I154" s="184">
        <f t="shared" si="5"/>
        <v>414.02000000000004</v>
      </c>
      <c r="J154" s="185"/>
      <c r="K154" s="185"/>
    </row>
    <row r="155" spans="1:11" s="127" customFormat="1" ht="15.75" x14ac:dyDescent="0.25">
      <c r="A155" s="110">
        <v>145</v>
      </c>
      <c r="B155" s="244" t="s">
        <v>196</v>
      </c>
      <c r="C155" s="243" t="s">
        <v>102</v>
      </c>
      <c r="D155" s="123" t="s">
        <v>25</v>
      </c>
      <c r="E155" s="110">
        <v>74.319999999999993</v>
      </c>
      <c r="F155" s="240">
        <v>52.010000000000005</v>
      </c>
      <c r="G155" s="110">
        <v>31.18</v>
      </c>
      <c r="H155" s="241">
        <v>18.079999999999998</v>
      </c>
      <c r="I155" s="35">
        <f t="shared" si="5"/>
        <v>175.58999999999997</v>
      </c>
    </row>
    <row r="156" spans="1:11" ht="15.75" x14ac:dyDescent="0.25">
      <c r="A156" s="186">
        <v>146</v>
      </c>
      <c r="B156" s="187" t="s">
        <v>197</v>
      </c>
      <c r="C156" s="188" t="s">
        <v>198</v>
      </c>
      <c r="D156" s="189">
        <v>50</v>
      </c>
      <c r="E156" s="186">
        <v>494.67999999999995</v>
      </c>
      <c r="F156" s="190">
        <v>187.46000000000004</v>
      </c>
      <c r="G156" s="186">
        <v>116.29999999999998</v>
      </c>
      <c r="H156" s="191">
        <v>35.11999999999999</v>
      </c>
      <c r="I156" s="192">
        <f t="shared" si="5"/>
        <v>833.56</v>
      </c>
      <c r="J156" s="193"/>
      <c r="K156" s="193"/>
    </row>
    <row r="157" spans="1:11" ht="15.75" x14ac:dyDescent="0.25">
      <c r="A157" s="186">
        <v>147</v>
      </c>
      <c r="B157" s="187" t="s">
        <v>199</v>
      </c>
      <c r="C157" s="188" t="s">
        <v>102</v>
      </c>
      <c r="D157" s="189">
        <v>10</v>
      </c>
      <c r="E157" s="186">
        <v>76.38</v>
      </c>
      <c r="F157" s="190">
        <v>47.28</v>
      </c>
      <c r="G157" s="186">
        <v>26.459999999999997</v>
      </c>
      <c r="H157" s="191">
        <v>11.5</v>
      </c>
      <c r="I157" s="192">
        <f t="shared" si="5"/>
        <v>161.62</v>
      </c>
      <c r="J157" s="193"/>
      <c r="K157" s="193"/>
    </row>
    <row r="158" spans="1:11" ht="15.75" x14ac:dyDescent="0.25">
      <c r="A158" s="186">
        <v>148</v>
      </c>
      <c r="B158" s="187" t="s">
        <v>200</v>
      </c>
      <c r="C158" s="188" t="s">
        <v>102</v>
      </c>
      <c r="D158" s="189">
        <v>10</v>
      </c>
      <c r="E158" s="186">
        <v>198.56</v>
      </c>
      <c r="F158" s="190">
        <v>125.16000000000001</v>
      </c>
      <c r="G158" s="186">
        <v>62.160000000000011</v>
      </c>
      <c r="H158" s="191">
        <v>17.600000000000001</v>
      </c>
      <c r="I158" s="192">
        <f t="shared" si="5"/>
        <v>403.48000000000008</v>
      </c>
      <c r="J158" s="193"/>
      <c r="K158" s="193"/>
    </row>
    <row r="159" spans="1:11" s="248" customFormat="1" ht="15.75" x14ac:dyDescent="0.25">
      <c r="A159" s="245">
        <v>149</v>
      </c>
      <c r="B159" s="244" t="s">
        <v>201</v>
      </c>
      <c r="C159" s="243" t="s">
        <v>102</v>
      </c>
      <c r="D159" s="123" t="s">
        <v>25</v>
      </c>
      <c r="E159" s="245">
        <v>94.179999999999993</v>
      </c>
      <c r="F159" s="246">
        <v>54.800000000000004</v>
      </c>
      <c r="G159" s="245">
        <v>33.610000000000007</v>
      </c>
      <c r="H159" s="247">
        <v>15.500000000000002</v>
      </c>
      <c r="I159" s="177">
        <f t="shared" si="5"/>
        <v>198.09</v>
      </c>
    </row>
    <row r="160" spans="1:11" s="127" customFormat="1" ht="15.75" x14ac:dyDescent="0.25">
      <c r="A160" s="110">
        <v>150</v>
      </c>
      <c r="B160" s="244" t="s">
        <v>202</v>
      </c>
      <c r="C160" s="243" t="s">
        <v>102</v>
      </c>
      <c r="D160" s="123" t="s">
        <v>25</v>
      </c>
      <c r="E160" s="110">
        <v>80.38</v>
      </c>
      <c r="F160" s="240">
        <v>66.890000000000015</v>
      </c>
      <c r="G160" s="110">
        <v>34.230000000000004</v>
      </c>
      <c r="H160" s="241">
        <v>14.099999999999998</v>
      </c>
      <c r="I160" s="35">
        <f t="shared" si="5"/>
        <v>195.6</v>
      </c>
    </row>
    <row r="161" spans="1:11" ht="15.75" x14ac:dyDescent="0.25">
      <c r="A161" s="186">
        <v>151</v>
      </c>
      <c r="B161" s="187" t="s">
        <v>203</v>
      </c>
      <c r="C161" s="188" t="s">
        <v>102</v>
      </c>
      <c r="D161" s="189">
        <v>10</v>
      </c>
      <c r="E161" s="186">
        <v>226.19999999999996</v>
      </c>
      <c r="F161" s="190">
        <v>121.50000000000001</v>
      </c>
      <c r="G161" s="186">
        <v>50.000000000000007</v>
      </c>
      <c r="H161" s="191">
        <v>13.499999999999998</v>
      </c>
      <c r="I161" s="192">
        <f t="shared" si="5"/>
        <v>411.2</v>
      </c>
      <c r="J161" s="193"/>
      <c r="K161" s="193"/>
    </row>
    <row r="162" spans="1:11" s="127" customFormat="1" ht="15.75" x14ac:dyDescent="0.25">
      <c r="A162" s="110">
        <v>152</v>
      </c>
      <c r="B162" s="244" t="s">
        <v>204</v>
      </c>
      <c r="C162" s="243" t="s">
        <v>205</v>
      </c>
      <c r="D162" s="123" t="s">
        <v>25</v>
      </c>
      <c r="E162" s="110">
        <v>96.779999999999987</v>
      </c>
      <c r="F162" s="240">
        <v>39.86</v>
      </c>
      <c r="G162" s="110">
        <v>28.399999999999995</v>
      </c>
      <c r="H162" s="241">
        <v>12.679999999999998</v>
      </c>
      <c r="I162" s="35">
        <f t="shared" si="5"/>
        <v>177.72</v>
      </c>
    </row>
    <row r="163" spans="1:11" s="127" customFormat="1" ht="15.75" x14ac:dyDescent="0.25">
      <c r="A163" s="110">
        <v>153</v>
      </c>
      <c r="B163" s="244" t="s">
        <v>206</v>
      </c>
      <c r="C163" s="243" t="s">
        <v>207</v>
      </c>
      <c r="D163" s="123" t="s">
        <v>25</v>
      </c>
      <c r="E163" s="110">
        <v>97.4</v>
      </c>
      <c r="F163" s="240">
        <v>26.1</v>
      </c>
      <c r="G163" s="110">
        <v>25.1</v>
      </c>
      <c r="H163" s="241">
        <v>2.8000000000000003</v>
      </c>
      <c r="I163" s="35">
        <f t="shared" si="5"/>
        <v>151.4</v>
      </c>
    </row>
    <row r="164" spans="1:11" ht="15.75" x14ac:dyDescent="0.25">
      <c r="A164" s="186">
        <v>154</v>
      </c>
      <c r="B164" s="187" t="s">
        <v>208</v>
      </c>
      <c r="C164" s="188" t="s">
        <v>169</v>
      </c>
      <c r="D164" s="189">
        <v>10</v>
      </c>
      <c r="E164" s="186">
        <v>213.6</v>
      </c>
      <c r="F164" s="190">
        <v>99.300000000000011</v>
      </c>
      <c r="G164" s="186">
        <v>50.199999999999989</v>
      </c>
      <c r="H164" s="191">
        <v>19.299999999999997</v>
      </c>
      <c r="I164" s="192">
        <f t="shared" si="5"/>
        <v>382.4</v>
      </c>
      <c r="J164" s="193"/>
      <c r="K164" s="193"/>
    </row>
    <row r="165" spans="1:11" ht="15.75" x14ac:dyDescent="0.25">
      <c r="A165" s="186">
        <v>155</v>
      </c>
      <c r="B165" s="187" t="s">
        <v>209</v>
      </c>
      <c r="C165" s="188" t="s">
        <v>108</v>
      </c>
      <c r="D165" s="189">
        <v>10</v>
      </c>
      <c r="E165" s="186">
        <v>187.29999999999998</v>
      </c>
      <c r="F165" s="190">
        <v>88.999999999999986</v>
      </c>
      <c r="G165" s="186">
        <v>64.8</v>
      </c>
      <c r="H165" s="191">
        <v>44.9</v>
      </c>
      <c r="I165" s="192">
        <f t="shared" si="5"/>
        <v>385.99999999999994</v>
      </c>
      <c r="J165" s="193"/>
      <c r="K165" s="193"/>
    </row>
    <row r="166" spans="1:11" s="127" customFormat="1" ht="15.75" x14ac:dyDescent="0.25">
      <c r="A166" s="110">
        <v>156</v>
      </c>
      <c r="B166" s="244" t="s">
        <v>210</v>
      </c>
      <c r="C166" s="243" t="s">
        <v>211</v>
      </c>
      <c r="D166" s="123" t="s">
        <v>25</v>
      </c>
      <c r="E166" s="110">
        <v>92.5</v>
      </c>
      <c r="F166" s="240">
        <v>54.960000000000008</v>
      </c>
      <c r="G166" s="110">
        <v>30.400000000000002</v>
      </c>
      <c r="H166" s="241">
        <v>16.900000000000002</v>
      </c>
      <c r="I166" s="35">
        <f t="shared" si="5"/>
        <v>194.76000000000002</v>
      </c>
    </row>
    <row r="167" spans="1:11" s="127" customFormat="1" ht="15.75" x14ac:dyDescent="0.25">
      <c r="A167" s="110">
        <v>157</v>
      </c>
      <c r="B167" s="244" t="s">
        <v>212</v>
      </c>
      <c r="C167" s="243" t="s">
        <v>102</v>
      </c>
      <c r="D167" s="123" t="s">
        <v>25</v>
      </c>
      <c r="E167" s="110">
        <v>87.2</v>
      </c>
      <c r="F167" s="240">
        <v>69.500000000000014</v>
      </c>
      <c r="G167" s="110">
        <v>33.300000000000004</v>
      </c>
      <c r="H167" s="241">
        <v>13.879999999999999</v>
      </c>
      <c r="I167" s="35">
        <f t="shared" si="5"/>
        <v>203.88000000000002</v>
      </c>
    </row>
    <row r="168" spans="1:11" ht="15.75" x14ac:dyDescent="0.25">
      <c r="A168" s="186">
        <v>158</v>
      </c>
      <c r="B168" s="187" t="s">
        <v>213</v>
      </c>
      <c r="C168" s="188" t="s">
        <v>147</v>
      </c>
      <c r="D168" s="189">
        <v>5</v>
      </c>
      <c r="E168" s="186">
        <v>139.69999999999999</v>
      </c>
      <c r="F168" s="190">
        <v>102</v>
      </c>
      <c r="G168" s="186">
        <v>90.999999999999986</v>
      </c>
      <c r="H168" s="191">
        <v>14.55</v>
      </c>
      <c r="I168" s="192">
        <f t="shared" si="5"/>
        <v>347.25</v>
      </c>
      <c r="J168" s="193"/>
      <c r="K168" s="193"/>
    </row>
    <row r="169" spans="1:11" ht="15.75" x14ac:dyDescent="0.25">
      <c r="A169" s="186">
        <v>159</v>
      </c>
      <c r="B169" s="187" t="s">
        <v>214</v>
      </c>
      <c r="C169" s="188" t="s">
        <v>102</v>
      </c>
      <c r="D169" s="189">
        <v>15</v>
      </c>
      <c r="E169" s="186">
        <v>286.7</v>
      </c>
      <c r="F169" s="190">
        <v>160</v>
      </c>
      <c r="G169" s="186">
        <v>139</v>
      </c>
      <c r="H169" s="191">
        <v>48</v>
      </c>
      <c r="I169" s="192">
        <f t="shared" si="5"/>
        <v>633.70000000000005</v>
      </c>
      <c r="J169" s="193"/>
      <c r="K169" s="193"/>
    </row>
    <row r="170" spans="1:11" s="127" customFormat="1" ht="15.75" x14ac:dyDescent="0.25">
      <c r="A170" s="110">
        <v>160</v>
      </c>
      <c r="B170" s="244" t="s">
        <v>215</v>
      </c>
      <c r="C170" s="243" t="s">
        <v>216</v>
      </c>
      <c r="D170" s="123" t="s">
        <v>25</v>
      </c>
      <c r="E170" s="110">
        <v>78.3</v>
      </c>
      <c r="F170" s="240">
        <v>39.36</v>
      </c>
      <c r="G170" s="110">
        <v>29.000000000000004</v>
      </c>
      <c r="H170" s="241">
        <v>16.899999999999999</v>
      </c>
      <c r="I170" s="35">
        <f t="shared" si="5"/>
        <v>163.56</v>
      </c>
    </row>
    <row r="171" spans="1:11" s="127" customFormat="1" ht="15.75" x14ac:dyDescent="0.25">
      <c r="A171" s="110">
        <v>161</v>
      </c>
      <c r="B171" s="244" t="s">
        <v>217</v>
      </c>
      <c r="C171" s="243" t="s">
        <v>102</v>
      </c>
      <c r="D171" s="123" t="s">
        <v>25</v>
      </c>
      <c r="E171" s="110">
        <v>79.3</v>
      </c>
      <c r="F171" s="240">
        <v>54.2</v>
      </c>
      <c r="G171" s="110">
        <v>25.600000000000005</v>
      </c>
      <c r="H171" s="241">
        <v>4.4799999999999995</v>
      </c>
      <c r="I171" s="35">
        <f t="shared" si="5"/>
        <v>163.57999999999998</v>
      </c>
    </row>
    <row r="172" spans="1:11" s="127" customFormat="1" ht="15.75" x14ac:dyDescent="0.25">
      <c r="A172" s="110">
        <v>162</v>
      </c>
      <c r="B172" s="244" t="s">
        <v>218</v>
      </c>
      <c r="C172" s="243" t="s">
        <v>102</v>
      </c>
      <c r="D172" s="123" t="s">
        <v>25</v>
      </c>
      <c r="E172" s="110">
        <v>93.75</v>
      </c>
      <c r="F172" s="240">
        <v>62.679999999999993</v>
      </c>
      <c r="G172" s="110">
        <v>41.38</v>
      </c>
      <c r="H172" s="241">
        <v>13.999999999999998</v>
      </c>
      <c r="I172" s="35">
        <f t="shared" si="5"/>
        <v>211.81</v>
      </c>
    </row>
    <row r="173" spans="1:11" ht="15.75" x14ac:dyDescent="0.25">
      <c r="A173" s="186">
        <v>163</v>
      </c>
      <c r="B173" s="187" t="s">
        <v>219</v>
      </c>
      <c r="C173" s="188" t="s">
        <v>102</v>
      </c>
      <c r="D173" s="189">
        <v>10</v>
      </c>
      <c r="E173" s="186">
        <v>167.8</v>
      </c>
      <c r="F173" s="190">
        <v>94.40000000000002</v>
      </c>
      <c r="G173" s="186">
        <v>80.099999999999994</v>
      </c>
      <c r="H173" s="191">
        <v>26.500000000000004</v>
      </c>
      <c r="I173" s="192">
        <f t="shared" si="5"/>
        <v>368.80000000000007</v>
      </c>
      <c r="J173" s="193"/>
      <c r="K173" s="193"/>
    </row>
    <row r="174" spans="1:11" ht="15.75" x14ac:dyDescent="0.25">
      <c r="A174" s="186">
        <v>164</v>
      </c>
      <c r="B174" s="187" t="s">
        <v>220</v>
      </c>
      <c r="C174" s="188" t="s">
        <v>102</v>
      </c>
      <c r="D174" s="189">
        <v>60</v>
      </c>
      <c r="E174" s="186">
        <v>632.16</v>
      </c>
      <c r="F174" s="190">
        <v>323.35999999999996</v>
      </c>
      <c r="G174" s="186">
        <v>163.95000000000005</v>
      </c>
      <c r="H174" s="191">
        <v>74.90000000000002</v>
      </c>
      <c r="I174" s="192">
        <f t="shared" si="5"/>
        <v>1194.3700000000001</v>
      </c>
      <c r="J174" s="193"/>
      <c r="K174" s="193"/>
    </row>
    <row r="175" spans="1:11" s="127" customFormat="1" ht="15.75" x14ac:dyDescent="0.25">
      <c r="A175" s="110">
        <v>165</v>
      </c>
      <c r="B175" s="244" t="s">
        <v>221</v>
      </c>
      <c r="C175" s="243" t="s">
        <v>102</v>
      </c>
      <c r="D175" s="123" t="s">
        <v>25</v>
      </c>
      <c r="E175" s="110">
        <v>90.5</v>
      </c>
      <c r="F175" s="240">
        <v>43.600000000000009</v>
      </c>
      <c r="G175" s="110">
        <v>27.999999999999996</v>
      </c>
      <c r="H175" s="241">
        <v>21.4</v>
      </c>
      <c r="I175" s="35">
        <f t="shared" si="5"/>
        <v>183.50000000000003</v>
      </c>
    </row>
    <row r="176" spans="1:11" ht="15.75" x14ac:dyDescent="0.25">
      <c r="A176" s="186">
        <v>166</v>
      </c>
      <c r="B176" s="187" t="s">
        <v>222</v>
      </c>
      <c r="C176" s="188" t="s">
        <v>102</v>
      </c>
      <c r="D176" s="189">
        <v>10</v>
      </c>
      <c r="E176" s="186">
        <v>192.30000000000004</v>
      </c>
      <c r="F176" s="190">
        <v>131.39999999999998</v>
      </c>
      <c r="G176" s="186">
        <v>93</v>
      </c>
      <c r="H176" s="191">
        <v>32.599999999999994</v>
      </c>
      <c r="I176" s="192">
        <f t="shared" si="5"/>
        <v>449.30000000000007</v>
      </c>
      <c r="J176" s="193"/>
      <c r="K176" s="193"/>
    </row>
    <row r="177" spans="1:11" ht="15.75" x14ac:dyDescent="0.25">
      <c r="A177" s="186">
        <v>167</v>
      </c>
      <c r="B177" s="187" t="s">
        <v>223</v>
      </c>
      <c r="C177" s="188" t="s">
        <v>102</v>
      </c>
      <c r="D177" s="189">
        <v>5</v>
      </c>
      <c r="E177" s="186">
        <v>139.89999999999998</v>
      </c>
      <c r="F177" s="190">
        <v>87.2</v>
      </c>
      <c r="G177" s="186">
        <v>82.9</v>
      </c>
      <c r="H177" s="191">
        <v>19.399999999999999</v>
      </c>
      <c r="I177" s="192">
        <f t="shared" si="5"/>
        <v>329.4</v>
      </c>
      <c r="J177" s="193"/>
      <c r="K177" s="193"/>
    </row>
    <row r="178" spans="1:11" s="127" customFormat="1" ht="15.75" x14ac:dyDescent="0.25">
      <c r="A178" s="110">
        <v>168</v>
      </c>
      <c r="B178" s="244" t="s">
        <v>224</v>
      </c>
      <c r="C178" s="243" t="s">
        <v>102</v>
      </c>
      <c r="D178" s="123" t="s">
        <v>25</v>
      </c>
      <c r="E178" s="110">
        <v>95.9</v>
      </c>
      <c r="F178" s="240">
        <v>58.1</v>
      </c>
      <c r="G178" s="110">
        <v>34.699999999999989</v>
      </c>
      <c r="H178" s="241">
        <v>9.3500000000000014</v>
      </c>
      <c r="I178" s="35">
        <f t="shared" si="5"/>
        <v>198.04999999999998</v>
      </c>
    </row>
    <row r="179" spans="1:11" s="127" customFormat="1" ht="15.75" x14ac:dyDescent="0.25">
      <c r="A179" s="110">
        <v>169</v>
      </c>
      <c r="B179" s="244" t="s">
        <v>225</v>
      </c>
      <c r="C179" s="243" t="s">
        <v>226</v>
      </c>
      <c r="D179" s="123" t="s">
        <v>25</v>
      </c>
      <c r="E179" s="110">
        <v>103.6</v>
      </c>
      <c r="F179" s="240">
        <v>50.999999999999993</v>
      </c>
      <c r="G179" s="110">
        <v>32.600000000000009</v>
      </c>
      <c r="H179" s="241">
        <v>18.099999999999998</v>
      </c>
      <c r="I179" s="35">
        <f t="shared" si="5"/>
        <v>205.29999999999998</v>
      </c>
    </row>
    <row r="180" spans="1:11" s="127" customFormat="1" ht="15.75" x14ac:dyDescent="0.25">
      <c r="A180" s="110">
        <v>170</v>
      </c>
      <c r="B180" s="244" t="s">
        <v>227</v>
      </c>
      <c r="C180" s="243" t="s">
        <v>228</v>
      </c>
      <c r="D180" s="123" t="s">
        <v>25</v>
      </c>
      <c r="E180" s="110">
        <v>99.1</v>
      </c>
      <c r="F180" s="240">
        <v>59.620000000000005</v>
      </c>
      <c r="G180" s="110">
        <v>38</v>
      </c>
      <c r="H180" s="241">
        <v>15.319999999999999</v>
      </c>
      <c r="I180" s="35">
        <f t="shared" si="5"/>
        <v>212.04</v>
      </c>
    </row>
    <row r="181" spans="1:11" s="127" customFormat="1" ht="15.75" x14ac:dyDescent="0.25">
      <c r="A181" s="110">
        <v>171</v>
      </c>
      <c r="B181" s="244" t="s">
        <v>229</v>
      </c>
      <c r="C181" s="243" t="s">
        <v>230</v>
      </c>
      <c r="D181" s="123" t="s">
        <v>25</v>
      </c>
      <c r="E181" s="110">
        <v>91.960000000000008</v>
      </c>
      <c r="F181" s="240">
        <v>48.24</v>
      </c>
      <c r="G181" s="110">
        <v>33.199999999999989</v>
      </c>
      <c r="H181" s="241">
        <v>3.19</v>
      </c>
      <c r="I181" s="35">
        <f t="shared" si="5"/>
        <v>176.59</v>
      </c>
    </row>
    <row r="182" spans="1:11" ht="15.75" x14ac:dyDescent="0.25">
      <c r="A182" s="186">
        <v>172</v>
      </c>
      <c r="B182" s="187" t="s">
        <v>231</v>
      </c>
      <c r="C182" s="188" t="s">
        <v>232</v>
      </c>
      <c r="D182" s="189">
        <v>10</v>
      </c>
      <c r="E182" s="186">
        <v>69.5</v>
      </c>
      <c r="F182" s="190">
        <v>26</v>
      </c>
      <c r="G182" s="186">
        <v>17.100000000000001</v>
      </c>
      <c r="H182" s="191">
        <v>9</v>
      </c>
      <c r="I182" s="192">
        <f t="shared" si="5"/>
        <v>121.6</v>
      </c>
      <c r="J182" s="193"/>
      <c r="K182" s="193"/>
    </row>
    <row r="183" spans="1:11" s="127" customFormat="1" ht="15.75" x14ac:dyDescent="0.25">
      <c r="A183" s="110">
        <v>173</v>
      </c>
      <c r="B183" s="244" t="s">
        <v>233</v>
      </c>
      <c r="C183" s="243" t="s">
        <v>234</v>
      </c>
      <c r="D183" s="123" t="s">
        <v>25</v>
      </c>
      <c r="E183" s="110">
        <v>104.70000000000002</v>
      </c>
      <c r="F183" s="240">
        <v>58.59</v>
      </c>
      <c r="G183" s="110">
        <v>33.04999999999999</v>
      </c>
      <c r="H183" s="241">
        <v>10.529999999999998</v>
      </c>
      <c r="I183" s="35">
        <f t="shared" si="5"/>
        <v>206.87</v>
      </c>
    </row>
    <row r="184" spans="1:11" ht="15.75" x14ac:dyDescent="0.25">
      <c r="A184" s="186">
        <v>174</v>
      </c>
      <c r="B184" s="187" t="s">
        <v>235</v>
      </c>
      <c r="C184" s="188" t="s">
        <v>102</v>
      </c>
      <c r="D184" s="189">
        <v>10</v>
      </c>
      <c r="E184" s="186">
        <v>59.8</v>
      </c>
      <c r="F184" s="190">
        <v>26.2</v>
      </c>
      <c r="G184" s="186">
        <v>22.700000000000003</v>
      </c>
      <c r="H184" s="191">
        <v>7.9</v>
      </c>
      <c r="I184" s="192">
        <f t="shared" si="5"/>
        <v>116.60000000000001</v>
      </c>
      <c r="J184" s="193"/>
      <c r="K184" s="193"/>
    </row>
    <row r="185" spans="1:11" ht="15.75" x14ac:dyDescent="0.25">
      <c r="A185" s="186">
        <v>175</v>
      </c>
      <c r="B185" s="187" t="s">
        <v>236</v>
      </c>
      <c r="C185" s="188" t="s">
        <v>102</v>
      </c>
      <c r="D185" s="189">
        <v>10</v>
      </c>
      <c r="E185" s="186">
        <v>206.16000000000003</v>
      </c>
      <c r="F185" s="190">
        <v>96.32</v>
      </c>
      <c r="G185" s="186">
        <v>50.13000000000001</v>
      </c>
      <c r="H185" s="191">
        <v>15.879999999999997</v>
      </c>
      <c r="I185" s="192">
        <f t="shared" si="5"/>
        <v>368.49</v>
      </c>
      <c r="J185" s="193"/>
      <c r="K185" s="193"/>
    </row>
    <row r="186" spans="1:11" s="127" customFormat="1" ht="15.75" x14ac:dyDescent="0.25">
      <c r="A186" s="110">
        <v>176</v>
      </c>
      <c r="B186" s="244" t="s">
        <v>237</v>
      </c>
      <c r="C186" s="243" t="s">
        <v>102</v>
      </c>
      <c r="D186" s="123" t="s">
        <v>25</v>
      </c>
      <c r="E186" s="110">
        <v>99.7</v>
      </c>
      <c r="F186" s="240">
        <v>65.399999999999991</v>
      </c>
      <c r="G186" s="110">
        <v>44.78</v>
      </c>
      <c r="H186" s="241">
        <v>14.119999999999997</v>
      </c>
      <c r="I186" s="35">
        <f t="shared" si="5"/>
        <v>224</v>
      </c>
    </row>
    <row r="187" spans="1:11" ht="15.75" x14ac:dyDescent="0.25">
      <c r="A187" s="186">
        <v>177</v>
      </c>
      <c r="B187" s="187" t="s">
        <v>238</v>
      </c>
      <c r="C187" s="188" t="s">
        <v>102</v>
      </c>
      <c r="D187" s="189">
        <v>10</v>
      </c>
      <c r="E187" s="186">
        <v>195.69999999999996</v>
      </c>
      <c r="F187" s="190">
        <v>107.89999999999998</v>
      </c>
      <c r="G187" s="186">
        <v>69.599999999999994</v>
      </c>
      <c r="H187" s="191">
        <v>25.000000000000004</v>
      </c>
      <c r="I187" s="192">
        <f t="shared" si="5"/>
        <v>398.19999999999993</v>
      </c>
      <c r="J187" s="193"/>
      <c r="K187" s="193"/>
    </row>
    <row r="188" spans="1:11" s="127" customFormat="1" ht="15.75" x14ac:dyDescent="0.25">
      <c r="A188" s="110">
        <v>178</v>
      </c>
      <c r="B188" s="244" t="s">
        <v>239</v>
      </c>
      <c r="C188" s="243" t="s">
        <v>102</v>
      </c>
      <c r="D188" s="123" t="s">
        <v>25</v>
      </c>
      <c r="E188" s="110">
        <v>18.8</v>
      </c>
      <c r="F188" s="240">
        <v>6.1</v>
      </c>
      <c r="G188" s="110">
        <v>3.28</v>
      </c>
      <c r="H188" s="241">
        <v>1.2</v>
      </c>
      <c r="I188" s="35">
        <f t="shared" si="5"/>
        <v>29.38</v>
      </c>
    </row>
    <row r="189" spans="1:11" ht="15.75" x14ac:dyDescent="0.25">
      <c r="A189" s="186">
        <v>179</v>
      </c>
      <c r="B189" s="187" t="s">
        <v>240</v>
      </c>
      <c r="C189" s="188" t="s">
        <v>102</v>
      </c>
      <c r="D189" s="189">
        <v>10</v>
      </c>
      <c r="E189" s="186">
        <v>212.29999999999998</v>
      </c>
      <c r="F189" s="190">
        <v>110.6</v>
      </c>
      <c r="G189" s="186">
        <v>73</v>
      </c>
      <c r="H189" s="191">
        <v>15.600000000000003</v>
      </c>
      <c r="I189" s="192">
        <f t="shared" si="5"/>
        <v>411.5</v>
      </c>
      <c r="J189" s="193"/>
      <c r="K189" s="193"/>
    </row>
    <row r="190" spans="1:11" ht="15.75" x14ac:dyDescent="0.25">
      <c r="A190" s="186">
        <v>180</v>
      </c>
      <c r="B190" s="187" t="s">
        <v>241</v>
      </c>
      <c r="C190" s="188" t="s">
        <v>102</v>
      </c>
      <c r="D190" s="189">
        <v>50</v>
      </c>
      <c r="E190" s="186">
        <v>557.29999999999995</v>
      </c>
      <c r="F190" s="190">
        <v>327.8</v>
      </c>
      <c r="G190" s="186">
        <v>178.10000000000005</v>
      </c>
      <c r="H190" s="191">
        <v>82.599999999999966</v>
      </c>
      <c r="I190" s="192">
        <f t="shared" si="5"/>
        <v>1145.8</v>
      </c>
      <c r="J190" s="193"/>
      <c r="K190" s="193"/>
    </row>
    <row r="191" spans="1:11" s="127" customFormat="1" ht="15.75" x14ac:dyDescent="0.25">
      <c r="A191" s="110">
        <v>181</v>
      </c>
      <c r="B191" s="244" t="s">
        <v>242</v>
      </c>
      <c r="C191" s="243" t="s">
        <v>102</v>
      </c>
      <c r="D191" s="123" t="s">
        <v>25</v>
      </c>
      <c r="E191" s="110">
        <v>99.899999999999991</v>
      </c>
      <c r="F191" s="240">
        <v>56.500000000000007</v>
      </c>
      <c r="G191" s="110">
        <v>33.499999999999993</v>
      </c>
      <c r="H191" s="241">
        <v>4.7499999999999991</v>
      </c>
      <c r="I191" s="35">
        <f t="shared" si="5"/>
        <v>194.65</v>
      </c>
    </row>
    <row r="192" spans="1:11" s="127" customFormat="1" ht="15.75" x14ac:dyDescent="0.25">
      <c r="A192" s="110">
        <v>182</v>
      </c>
      <c r="B192" s="244" t="s">
        <v>243</v>
      </c>
      <c r="C192" s="243" t="s">
        <v>102</v>
      </c>
      <c r="D192" s="123" t="s">
        <v>25</v>
      </c>
      <c r="E192" s="110">
        <v>111.72000000000001</v>
      </c>
      <c r="F192" s="240">
        <v>65.34</v>
      </c>
      <c r="G192" s="110">
        <v>28.319999999999997</v>
      </c>
      <c r="H192" s="241">
        <v>8.69</v>
      </c>
      <c r="I192" s="35">
        <f t="shared" si="5"/>
        <v>214.07</v>
      </c>
    </row>
    <row r="193" spans="1:11" s="127" customFormat="1" ht="15.75" x14ac:dyDescent="0.25">
      <c r="A193" s="110">
        <v>183</v>
      </c>
      <c r="B193" s="244" t="s">
        <v>244</v>
      </c>
      <c r="C193" s="243" t="s">
        <v>102</v>
      </c>
      <c r="D193" s="123" t="s">
        <v>25</v>
      </c>
      <c r="E193" s="110">
        <v>101.49999999999999</v>
      </c>
      <c r="F193" s="240">
        <v>65.599999999999994</v>
      </c>
      <c r="G193" s="110">
        <v>33.500000000000007</v>
      </c>
      <c r="H193" s="241">
        <v>18.5</v>
      </c>
      <c r="I193" s="35">
        <f t="shared" si="5"/>
        <v>219.09999999999997</v>
      </c>
    </row>
    <row r="194" spans="1:11" s="127" customFormat="1" ht="15.75" x14ac:dyDescent="0.25">
      <c r="A194" s="110">
        <v>184</v>
      </c>
      <c r="B194" s="244" t="s">
        <v>245</v>
      </c>
      <c r="C194" s="243" t="s">
        <v>102</v>
      </c>
      <c r="D194" s="123" t="s">
        <v>25</v>
      </c>
      <c r="E194" s="110">
        <v>96.3</v>
      </c>
      <c r="F194" s="240">
        <v>62.000000000000007</v>
      </c>
      <c r="G194" s="110">
        <v>40.1</v>
      </c>
      <c r="H194" s="241">
        <v>20.799999999999997</v>
      </c>
      <c r="I194" s="35">
        <f t="shared" si="5"/>
        <v>219.2</v>
      </c>
    </row>
    <row r="195" spans="1:11" s="127" customFormat="1" ht="15.75" x14ac:dyDescent="0.25">
      <c r="A195" s="110">
        <v>185</v>
      </c>
      <c r="B195" s="244" t="s">
        <v>246</v>
      </c>
      <c r="C195" s="243" t="s">
        <v>102</v>
      </c>
      <c r="D195" s="123" t="s">
        <v>25</v>
      </c>
      <c r="E195" s="110">
        <v>102.72</v>
      </c>
      <c r="F195" s="240">
        <v>58.2</v>
      </c>
      <c r="G195" s="110">
        <v>32.999999999999993</v>
      </c>
      <c r="H195" s="241">
        <v>9.0500000000000025</v>
      </c>
      <c r="I195" s="35">
        <f t="shared" si="5"/>
        <v>202.97000000000003</v>
      </c>
    </row>
    <row r="196" spans="1:11" s="127" customFormat="1" ht="15.75" x14ac:dyDescent="0.25">
      <c r="A196" s="110">
        <v>186</v>
      </c>
      <c r="B196" s="244" t="s">
        <v>247</v>
      </c>
      <c r="C196" s="243" t="s">
        <v>102</v>
      </c>
      <c r="D196" s="123" t="s">
        <v>25</v>
      </c>
      <c r="E196" s="110">
        <v>112.2</v>
      </c>
      <c r="F196" s="240">
        <v>55.2</v>
      </c>
      <c r="G196" s="110">
        <v>28.499999999999996</v>
      </c>
      <c r="H196" s="241">
        <v>8.7500000000000018</v>
      </c>
      <c r="I196" s="35">
        <f t="shared" si="5"/>
        <v>204.65</v>
      </c>
    </row>
    <row r="197" spans="1:11" s="127" customFormat="1" ht="15.75" x14ac:dyDescent="0.25">
      <c r="A197" s="110">
        <v>187</v>
      </c>
      <c r="B197" s="244" t="s">
        <v>248</v>
      </c>
      <c r="C197" s="243" t="s">
        <v>102</v>
      </c>
      <c r="D197" s="123" t="s">
        <v>25</v>
      </c>
      <c r="E197" s="110">
        <v>84.700000000000017</v>
      </c>
      <c r="F197" s="240">
        <v>68.13</v>
      </c>
      <c r="G197" s="110">
        <v>57.100000000000009</v>
      </c>
      <c r="H197" s="241">
        <v>15.700000000000001</v>
      </c>
      <c r="I197" s="35">
        <f t="shared" si="5"/>
        <v>225.63</v>
      </c>
    </row>
    <row r="198" spans="1:11" ht="15.75" x14ac:dyDescent="0.25">
      <c r="A198" s="186">
        <v>188</v>
      </c>
      <c r="B198" s="187" t="s">
        <v>249</v>
      </c>
      <c r="C198" s="188" t="s">
        <v>102</v>
      </c>
      <c r="D198" s="189">
        <v>10</v>
      </c>
      <c r="E198" s="186">
        <v>183.70000000000002</v>
      </c>
      <c r="F198" s="190">
        <v>115.9</v>
      </c>
      <c r="G198" s="186">
        <v>82.7</v>
      </c>
      <c r="H198" s="191">
        <v>30.499999999999996</v>
      </c>
      <c r="I198" s="192">
        <f t="shared" si="5"/>
        <v>412.8</v>
      </c>
      <c r="J198" s="193"/>
      <c r="K198" s="193"/>
    </row>
    <row r="199" spans="1:11" s="127" customFormat="1" ht="15.75" x14ac:dyDescent="0.25">
      <c r="A199" s="110">
        <v>189</v>
      </c>
      <c r="B199" s="244" t="s">
        <v>250</v>
      </c>
      <c r="C199" s="243" t="s">
        <v>102</v>
      </c>
      <c r="D199" s="123" t="s">
        <v>25</v>
      </c>
      <c r="E199" s="110">
        <v>95.299999999999983</v>
      </c>
      <c r="F199" s="240">
        <v>55.000000000000007</v>
      </c>
      <c r="G199" s="110">
        <v>31.900000000000006</v>
      </c>
      <c r="H199" s="241">
        <v>15.900000000000002</v>
      </c>
      <c r="I199" s="35">
        <f t="shared" si="5"/>
        <v>198.1</v>
      </c>
    </row>
    <row r="200" spans="1:11" s="127" customFormat="1" ht="15.75" x14ac:dyDescent="0.25">
      <c r="A200" s="110">
        <v>190</v>
      </c>
      <c r="B200" s="244" t="s">
        <v>251</v>
      </c>
      <c r="C200" s="243" t="s">
        <v>102</v>
      </c>
      <c r="D200" s="123" t="s">
        <v>25</v>
      </c>
      <c r="E200" s="110">
        <v>37.5</v>
      </c>
      <c r="F200" s="240">
        <v>17.900000000000002</v>
      </c>
      <c r="G200" s="110">
        <v>10.100000000000001</v>
      </c>
      <c r="H200" s="241">
        <v>5.9</v>
      </c>
      <c r="I200" s="35">
        <f t="shared" si="5"/>
        <v>71.400000000000006</v>
      </c>
    </row>
    <row r="201" spans="1:11" ht="15.75" x14ac:dyDescent="0.25">
      <c r="A201" s="186">
        <v>191</v>
      </c>
      <c r="B201" s="187" t="s">
        <v>252</v>
      </c>
      <c r="C201" s="188" t="s">
        <v>102</v>
      </c>
      <c r="D201" s="189">
        <v>10</v>
      </c>
      <c r="E201" s="186">
        <v>191.70000000000005</v>
      </c>
      <c r="F201" s="190">
        <v>116.69999999999999</v>
      </c>
      <c r="G201" s="186">
        <v>81</v>
      </c>
      <c r="H201" s="191">
        <v>27.04</v>
      </c>
      <c r="I201" s="192">
        <f t="shared" si="5"/>
        <v>416.44000000000005</v>
      </c>
      <c r="J201" s="193"/>
      <c r="K201" s="193"/>
    </row>
    <row r="202" spans="1:11" ht="15.75" x14ac:dyDescent="0.25">
      <c r="A202" s="186">
        <v>192</v>
      </c>
      <c r="B202" s="187" t="s">
        <v>253</v>
      </c>
      <c r="C202" s="188" t="s">
        <v>102</v>
      </c>
      <c r="D202" s="189">
        <v>10</v>
      </c>
      <c r="E202" s="186">
        <v>192.7</v>
      </c>
      <c r="F202" s="190">
        <v>126.7</v>
      </c>
      <c r="G202" s="186">
        <v>104.99999999999999</v>
      </c>
      <c r="H202" s="191">
        <v>26.900000000000002</v>
      </c>
      <c r="I202" s="192">
        <f t="shared" si="5"/>
        <v>451.29999999999995</v>
      </c>
      <c r="J202" s="193"/>
      <c r="K202" s="193"/>
    </row>
    <row r="203" spans="1:11" ht="15.75" x14ac:dyDescent="0.25">
      <c r="A203" s="186">
        <v>193</v>
      </c>
      <c r="B203" s="187" t="s">
        <v>254</v>
      </c>
      <c r="C203" s="188" t="s">
        <v>102</v>
      </c>
      <c r="D203" s="189">
        <v>10</v>
      </c>
      <c r="E203" s="186">
        <v>204.4</v>
      </c>
      <c r="F203" s="190">
        <v>90.2</v>
      </c>
      <c r="G203" s="186">
        <v>49.2</v>
      </c>
      <c r="H203" s="191">
        <v>20.599999999999998</v>
      </c>
      <c r="I203" s="192">
        <f t="shared" si="5"/>
        <v>364.40000000000003</v>
      </c>
      <c r="J203" s="193"/>
      <c r="K203" s="193"/>
    </row>
    <row r="204" spans="1:11" ht="15.75" x14ac:dyDescent="0.25">
      <c r="A204" s="186">
        <v>194</v>
      </c>
      <c r="B204" s="187" t="s">
        <v>255</v>
      </c>
      <c r="C204" s="188" t="s">
        <v>102</v>
      </c>
      <c r="D204" s="189">
        <v>10</v>
      </c>
      <c r="E204" s="186">
        <v>180.20000000000002</v>
      </c>
      <c r="F204" s="190">
        <v>125.4</v>
      </c>
      <c r="G204" s="186">
        <v>88.12</v>
      </c>
      <c r="H204" s="191">
        <v>35.599999999999994</v>
      </c>
      <c r="I204" s="192">
        <f t="shared" si="5"/>
        <v>429.32000000000005</v>
      </c>
      <c r="J204" s="193"/>
      <c r="K204" s="193"/>
    </row>
    <row r="205" spans="1:11" ht="15.75" x14ac:dyDescent="0.25">
      <c r="A205" s="186">
        <v>195</v>
      </c>
      <c r="B205" s="187" t="s">
        <v>256</v>
      </c>
      <c r="C205" s="188" t="s">
        <v>102</v>
      </c>
      <c r="D205" s="189">
        <v>20</v>
      </c>
      <c r="E205" s="186">
        <v>252.9</v>
      </c>
      <c r="F205" s="190">
        <v>204.10000000000002</v>
      </c>
      <c r="G205" s="186">
        <v>139</v>
      </c>
      <c r="H205" s="191">
        <v>26.000000000000004</v>
      </c>
      <c r="I205" s="192">
        <f t="shared" si="5"/>
        <v>622</v>
      </c>
      <c r="J205" s="193"/>
      <c r="K205" s="193"/>
    </row>
    <row r="206" spans="1:11" ht="15.75" x14ac:dyDescent="0.25">
      <c r="A206" s="186">
        <v>196</v>
      </c>
      <c r="B206" s="187" t="s">
        <v>257</v>
      </c>
      <c r="C206" s="188" t="s">
        <v>102</v>
      </c>
      <c r="D206" s="189">
        <v>15</v>
      </c>
      <c r="E206" s="186">
        <v>248.9</v>
      </c>
      <c r="F206" s="190">
        <v>127.9</v>
      </c>
      <c r="G206" s="186">
        <v>90.999999999999986</v>
      </c>
      <c r="H206" s="191">
        <v>21.000000000000004</v>
      </c>
      <c r="I206" s="192">
        <f t="shared" si="5"/>
        <v>488.8</v>
      </c>
      <c r="J206" s="193"/>
      <c r="K206" s="193"/>
    </row>
    <row r="207" spans="1:11" ht="15.75" x14ac:dyDescent="0.25">
      <c r="A207" s="186">
        <v>197</v>
      </c>
      <c r="B207" s="187" t="s">
        <v>258</v>
      </c>
      <c r="C207" s="188" t="s">
        <v>102</v>
      </c>
      <c r="D207" s="189">
        <v>50</v>
      </c>
      <c r="E207" s="186">
        <v>494.59999999999997</v>
      </c>
      <c r="F207" s="190">
        <v>205.3</v>
      </c>
      <c r="G207" s="186">
        <v>99.399999999999977</v>
      </c>
      <c r="H207" s="191">
        <v>40.000000000000007</v>
      </c>
      <c r="I207" s="192">
        <f t="shared" si="5"/>
        <v>839.3</v>
      </c>
      <c r="J207" s="193"/>
      <c r="K207" s="193"/>
    </row>
    <row r="208" spans="1:11" s="127" customFormat="1" ht="15.75" x14ac:dyDescent="0.25">
      <c r="A208" s="110">
        <v>198</v>
      </c>
      <c r="B208" s="244" t="s">
        <v>259</v>
      </c>
      <c r="C208" s="243" t="s">
        <v>102</v>
      </c>
      <c r="D208" s="123" t="s">
        <v>25</v>
      </c>
      <c r="E208" s="110">
        <v>90.9</v>
      </c>
      <c r="F208" s="240">
        <v>52.6</v>
      </c>
      <c r="G208" s="110">
        <v>45</v>
      </c>
      <c r="H208" s="241">
        <v>12.999999999999998</v>
      </c>
      <c r="I208" s="35">
        <f t="shared" si="5"/>
        <v>201.5</v>
      </c>
    </row>
    <row r="209" spans="1:11" ht="15.75" x14ac:dyDescent="0.25">
      <c r="A209" s="186">
        <v>199</v>
      </c>
      <c r="B209" s="187" t="s">
        <v>260</v>
      </c>
      <c r="C209" s="188" t="s">
        <v>102</v>
      </c>
      <c r="D209" s="189">
        <v>10</v>
      </c>
      <c r="E209" s="186">
        <v>184.29999999999998</v>
      </c>
      <c r="F209" s="190">
        <v>127.00000000000001</v>
      </c>
      <c r="G209" s="186">
        <v>72</v>
      </c>
      <c r="H209" s="191">
        <v>26</v>
      </c>
      <c r="I209" s="192">
        <f t="shared" si="5"/>
        <v>409.3</v>
      </c>
      <c r="J209" s="193"/>
      <c r="K209" s="193"/>
    </row>
    <row r="210" spans="1:11" s="127" customFormat="1" ht="15.75" x14ac:dyDescent="0.25">
      <c r="A210" s="110">
        <v>200</v>
      </c>
      <c r="B210" s="244" t="s">
        <v>261</v>
      </c>
      <c r="C210" s="243" t="s">
        <v>102</v>
      </c>
      <c r="D210" s="123" t="s">
        <v>25</v>
      </c>
      <c r="E210" s="110">
        <v>92.300000000000026</v>
      </c>
      <c r="F210" s="240">
        <v>58.3</v>
      </c>
      <c r="G210" s="110">
        <v>28.999999999999996</v>
      </c>
      <c r="H210" s="241">
        <v>18.999999999999996</v>
      </c>
      <c r="I210" s="35">
        <f t="shared" si="5"/>
        <v>198.60000000000002</v>
      </c>
    </row>
    <row r="211" spans="1:11" ht="15.75" x14ac:dyDescent="0.25">
      <c r="A211" s="186">
        <v>201</v>
      </c>
      <c r="B211" s="187" t="s">
        <v>262</v>
      </c>
      <c r="C211" s="188" t="s">
        <v>102</v>
      </c>
      <c r="D211" s="189">
        <v>15</v>
      </c>
      <c r="E211" s="186">
        <v>225.29999999999998</v>
      </c>
      <c r="F211" s="190">
        <v>123.00000000000001</v>
      </c>
      <c r="G211" s="186">
        <v>90</v>
      </c>
      <c r="H211" s="191">
        <v>36.000000000000007</v>
      </c>
      <c r="I211" s="192">
        <f t="shared" si="5"/>
        <v>474.3</v>
      </c>
      <c r="J211" s="193"/>
      <c r="K211" s="193"/>
    </row>
    <row r="212" spans="1:11" ht="15.75" x14ac:dyDescent="0.25">
      <c r="A212" s="186">
        <v>202</v>
      </c>
      <c r="B212" s="187" t="s">
        <v>263</v>
      </c>
      <c r="C212" s="188" t="s">
        <v>102</v>
      </c>
      <c r="D212" s="189">
        <v>10</v>
      </c>
      <c r="E212" s="186">
        <v>178.3</v>
      </c>
      <c r="F212" s="190">
        <v>90.6</v>
      </c>
      <c r="G212" s="186">
        <v>46.999999999999993</v>
      </c>
      <c r="H212" s="191">
        <v>22</v>
      </c>
      <c r="I212" s="192">
        <f t="shared" si="5"/>
        <v>337.9</v>
      </c>
      <c r="J212" s="193"/>
      <c r="K212" s="193"/>
    </row>
    <row r="213" spans="1:11" s="127" customFormat="1" ht="15.75" x14ac:dyDescent="0.25">
      <c r="A213" s="110">
        <v>203</v>
      </c>
      <c r="B213" s="244" t="s">
        <v>264</v>
      </c>
      <c r="C213" s="243" t="s">
        <v>102</v>
      </c>
      <c r="D213" s="123" t="s">
        <v>25</v>
      </c>
      <c r="E213" s="110">
        <v>98.9</v>
      </c>
      <c r="F213" s="240">
        <v>73.600000000000009</v>
      </c>
      <c r="G213" s="110">
        <v>50.099999999999994</v>
      </c>
      <c r="H213" s="241">
        <v>6.200000000000002</v>
      </c>
      <c r="I213" s="35">
        <f t="shared" si="5"/>
        <v>228.79999999999998</v>
      </c>
    </row>
    <row r="214" spans="1:11" s="127" customFormat="1" ht="15.75" x14ac:dyDescent="0.25">
      <c r="A214" s="110">
        <v>204</v>
      </c>
      <c r="B214" s="244" t="s">
        <v>265</v>
      </c>
      <c r="C214" s="243" t="s">
        <v>102</v>
      </c>
      <c r="D214" s="123" t="s">
        <v>25</v>
      </c>
      <c r="E214" s="110">
        <v>104.53</v>
      </c>
      <c r="F214" s="240">
        <v>72.900000000000006</v>
      </c>
      <c r="G214" s="110">
        <v>27.700000000000006</v>
      </c>
      <c r="H214" s="241">
        <v>23.7</v>
      </c>
      <c r="I214" s="35">
        <f t="shared" ref="I214:I252" si="6">SUM(E214:H214)</f>
        <v>228.83</v>
      </c>
    </row>
    <row r="215" spans="1:11" s="127" customFormat="1" ht="15.75" x14ac:dyDescent="0.25">
      <c r="A215" s="110">
        <v>205</v>
      </c>
      <c r="B215" s="244" t="s">
        <v>266</v>
      </c>
      <c r="C215" s="243" t="s">
        <v>102</v>
      </c>
      <c r="D215" s="123" t="s">
        <v>25</v>
      </c>
      <c r="E215" s="110">
        <v>123.59999999999998</v>
      </c>
      <c r="F215" s="240">
        <v>73.5</v>
      </c>
      <c r="G215" s="110">
        <v>40.9</v>
      </c>
      <c r="H215" s="241">
        <v>15.499999999999998</v>
      </c>
      <c r="I215" s="35">
        <f t="shared" si="6"/>
        <v>253.49999999999997</v>
      </c>
    </row>
    <row r="216" spans="1:11" s="127" customFormat="1" ht="15.75" x14ac:dyDescent="0.25">
      <c r="A216" s="110">
        <v>206</v>
      </c>
      <c r="B216" s="244" t="s">
        <v>267</v>
      </c>
      <c r="C216" s="243" t="s">
        <v>102</v>
      </c>
      <c r="D216" s="123" t="s">
        <v>25</v>
      </c>
      <c r="E216" s="110">
        <v>143.9</v>
      </c>
      <c r="F216" s="240">
        <v>105.8</v>
      </c>
      <c r="G216" s="110">
        <v>72.8</v>
      </c>
      <c r="H216" s="241">
        <v>25.299999999999997</v>
      </c>
      <c r="I216" s="35">
        <f t="shared" si="6"/>
        <v>347.8</v>
      </c>
    </row>
    <row r="217" spans="1:11" ht="15.75" x14ac:dyDescent="0.25">
      <c r="A217" s="186">
        <v>207</v>
      </c>
      <c r="B217" s="187" t="s">
        <v>268</v>
      </c>
      <c r="C217" s="188" t="s">
        <v>102</v>
      </c>
      <c r="D217" s="194">
        <v>5</v>
      </c>
      <c r="E217" s="186">
        <v>110.49999999999999</v>
      </c>
      <c r="F217" s="190">
        <v>46.32</v>
      </c>
      <c r="G217" s="186">
        <v>27.680000000000003</v>
      </c>
      <c r="H217" s="191">
        <v>20.199999999999996</v>
      </c>
      <c r="I217" s="192">
        <f t="shared" si="6"/>
        <v>204.7</v>
      </c>
      <c r="J217" s="193"/>
      <c r="K217" s="193"/>
    </row>
    <row r="218" spans="1:11" s="127" customFormat="1" ht="15.75" x14ac:dyDescent="0.25">
      <c r="A218" s="110">
        <v>208</v>
      </c>
      <c r="B218" s="244" t="s">
        <v>269</v>
      </c>
      <c r="C218" s="243" t="s">
        <v>102</v>
      </c>
      <c r="D218" s="123" t="s">
        <v>25</v>
      </c>
      <c r="E218" s="110">
        <v>29.1</v>
      </c>
      <c r="F218" s="240">
        <v>20</v>
      </c>
      <c r="G218" s="110">
        <v>11.7</v>
      </c>
      <c r="H218" s="241">
        <v>4.2</v>
      </c>
      <c r="I218" s="35">
        <f t="shared" si="6"/>
        <v>65</v>
      </c>
    </row>
    <row r="219" spans="1:11" s="127" customFormat="1" ht="15.75" x14ac:dyDescent="0.25">
      <c r="A219" s="110">
        <v>209</v>
      </c>
      <c r="B219" s="244" t="s">
        <v>270</v>
      </c>
      <c r="C219" s="243" t="s">
        <v>102</v>
      </c>
      <c r="D219" s="123" t="s">
        <v>25</v>
      </c>
      <c r="E219" s="110">
        <v>79</v>
      </c>
      <c r="F219" s="240">
        <v>50.179999999999993</v>
      </c>
      <c r="G219" s="110">
        <v>33.1</v>
      </c>
      <c r="H219" s="241">
        <v>15.500000000000004</v>
      </c>
      <c r="I219" s="35">
        <f t="shared" si="6"/>
        <v>177.78</v>
      </c>
    </row>
    <row r="220" spans="1:11" s="127" customFormat="1" ht="15.75" x14ac:dyDescent="0.25">
      <c r="A220" s="110">
        <v>210</v>
      </c>
      <c r="B220" s="249" t="s">
        <v>271</v>
      </c>
      <c r="C220" s="243" t="s">
        <v>102</v>
      </c>
      <c r="D220" s="123" t="s">
        <v>25</v>
      </c>
      <c r="E220" s="110">
        <v>81.3</v>
      </c>
      <c r="F220" s="240">
        <v>60.999999999999993</v>
      </c>
      <c r="G220" s="110">
        <v>40</v>
      </c>
      <c r="H220" s="241">
        <v>9.1000000000000014</v>
      </c>
      <c r="I220" s="35">
        <f t="shared" si="6"/>
        <v>191.39999999999998</v>
      </c>
    </row>
    <row r="221" spans="1:11" s="127" customFormat="1" x14ac:dyDescent="0.25">
      <c r="A221" s="110">
        <v>211</v>
      </c>
      <c r="B221" s="250" t="s">
        <v>272</v>
      </c>
      <c r="C221" s="251" t="s">
        <v>95</v>
      </c>
      <c r="D221" s="177" t="s">
        <v>25</v>
      </c>
      <c r="E221" s="110">
        <v>58.709999999999994</v>
      </c>
      <c r="F221" s="240">
        <v>56.400000000000006</v>
      </c>
      <c r="G221" s="110">
        <v>33.300000000000004</v>
      </c>
      <c r="H221" s="241">
        <v>13.999999999999998</v>
      </c>
      <c r="I221" s="35">
        <f t="shared" si="6"/>
        <v>162.41</v>
      </c>
    </row>
    <row r="222" spans="1:11" s="127" customFormat="1" x14ac:dyDescent="0.25">
      <c r="A222" s="110">
        <v>212</v>
      </c>
      <c r="B222" s="250" t="s">
        <v>273</v>
      </c>
      <c r="C222" s="251" t="s">
        <v>95</v>
      </c>
      <c r="D222" s="177" t="s">
        <v>25</v>
      </c>
      <c r="E222" s="110">
        <v>71.300000000000011</v>
      </c>
      <c r="F222" s="240">
        <v>36.9</v>
      </c>
      <c r="G222" s="110">
        <v>23.799999999999997</v>
      </c>
      <c r="H222" s="241">
        <v>6.3500000000000014</v>
      </c>
      <c r="I222" s="35">
        <f t="shared" si="6"/>
        <v>138.35</v>
      </c>
    </row>
    <row r="223" spans="1:11" s="127" customFormat="1" x14ac:dyDescent="0.25">
      <c r="A223" s="110">
        <v>213</v>
      </c>
      <c r="B223" s="252" t="s">
        <v>274</v>
      </c>
      <c r="C223" s="251" t="s">
        <v>95</v>
      </c>
      <c r="D223" s="177" t="s">
        <v>25</v>
      </c>
      <c r="E223" s="110">
        <v>74.499999999999986</v>
      </c>
      <c r="F223" s="240">
        <v>50.900000000000006</v>
      </c>
      <c r="G223" s="110">
        <v>29.399999999999995</v>
      </c>
      <c r="H223" s="241">
        <v>1.46</v>
      </c>
      <c r="I223" s="35">
        <f t="shared" si="6"/>
        <v>156.26</v>
      </c>
    </row>
    <row r="224" spans="1:11" s="127" customFormat="1" x14ac:dyDescent="0.25">
      <c r="A224" s="110">
        <v>214</v>
      </c>
      <c r="B224" s="253" t="s">
        <v>275</v>
      </c>
      <c r="C224" s="254" t="s">
        <v>95</v>
      </c>
      <c r="D224" s="177" t="s">
        <v>25</v>
      </c>
      <c r="E224" s="110">
        <v>65.3</v>
      </c>
      <c r="F224" s="240">
        <v>47.1</v>
      </c>
      <c r="G224" s="110">
        <v>22.499999999999996</v>
      </c>
      <c r="H224" s="241">
        <v>13.999999999999998</v>
      </c>
      <c r="I224" s="35">
        <f t="shared" si="6"/>
        <v>148.9</v>
      </c>
    </row>
    <row r="225" spans="1:11" s="127" customFormat="1" x14ac:dyDescent="0.25">
      <c r="A225" s="110">
        <v>215</v>
      </c>
      <c r="B225" s="253" t="s">
        <v>276</v>
      </c>
      <c r="C225" s="254" t="s">
        <v>95</v>
      </c>
      <c r="D225" s="177" t="s">
        <v>25</v>
      </c>
      <c r="E225" s="110">
        <v>74.100000000000009</v>
      </c>
      <c r="F225" s="240">
        <v>44.6</v>
      </c>
      <c r="G225" s="110">
        <v>22.799999999999997</v>
      </c>
      <c r="H225" s="241">
        <v>13.6</v>
      </c>
      <c r="I225" s="35">
        <f t="shared" si="6"/>
        <v>155.1</v>
      </c>
    </row>
    <row r="226" spans="1:11" x14ac:dyDescent="0.25">
      <c r="A226" s="186">
        <v>216</v>
      </c>
      <c r="B226" s="195" t="s">
        <v>277</v>
      </c>
      <c r="C226" s="196" t="s">
        <v>95</v>
      </c>
      <c r="D226" s="197">
        <v>10</v>
      </c>
      <c r="E226" s="186">
        <v>143.60000000000002</v>
      </c>
      <c r="F226" s="190">
        <v>101.8</v>
      </c>
      <c r="G226" s="186">
        <v>68.399999999999991</v>
      </c>
      <c r="H226" s="191">
        <v>19.900000000000002</v>
      </c>
      <c r="I226" s="192">
        <f t="shared" si="6"/>
        <v>333.7</v>
      </c>
      <c r="J226" s="193"/>
      <c r="K226" s="193"/>
    </row>
    <row r="227" spans="1:11" s="127" customFormat="1" x14ac:dyDescent="0.25">
      <c r="A227" s="110">
        <v>217</v>
      </c>
      <c r="B227" s="253" t="s">
        <v>278</v>
      </c>
      <c r="C227" s="254" t="s">
        <v>95</v>
      </c>
      <c r="D227" s="177" t="s">
        <v>25</v>
      </c>
      <c r="E227" s="110">
        <v>57.29999999999999</v>
      </c>
      <c r="F227" s="240">
        <v>31.400000000000002</v>
      </c>
      <c r="G227" s="110">
        <v>20.599999999999998</v>
      </c>
      <c r="H227" s="241">
        <v>10.799999999999999</v>
      </c>
      <c r="I227" s="35">
        <f t="shared" si="6"/>
        <v>120.09999999999998</v>
      </c>
    </row>
    <row r="228" spans="1:11" x14ac:dyDescent="0.25">
      <c r="A228" s="186">
        <v>218</v>
      </c>
      <c r="B228" s="195" t="s">
        <v>279</v>
      </c>
      <c r="C228" s="196" t="s">
        <v>95</v>
      </c>
      <c r="D228" s="197">
        <v>10</v>
      </c>
      <c r="E228" s="186">
        <v>131.10000000000002</v>
      </c>
      <c r="F228" s="190">
        <v>70.600000000000009</v>
      </c>
      <c r="G228" s="186">
        <v>36.599999999999994</v>
      </c>
      <c r="H228" s="191">
        <v>18.200000000000003</v>
      </c>
      <c r="I228" s="192">
        <f t="shared" si="6"/>
        <v>256.50000000000006</v>
      </c>
      <c r="J228" s="193"/>
      <c r="K228" s="193"/>
    </row>
    <row r="229" spans="1:11" x14ac:dyDescent="0.25">
      <c r="A229" s="186">
        <v>219</v>
      </c>
      <c r="B229" s="195" t="s">
        <v>280</v>
      </c>
      <c r="C229" s="196" t="s">
        <v>95</v>
      </c>
      <c r="D229" s="197">
        <v>50</v>
      </c>
      <c r="E229" s="186">
        <v>362.09999999999997</v>
      </c>
      <c r="F229" s="190">
        <v>135.10000000000002</v>
      </c>
      <c r="G229" s="186">
        <v>59.5</v>
      </c>
      <c r="H229" s="191">
        <v>21.8</v>
      </c>
      <c r="I229" s="192">
        <f t="shared" si="6"/>
        <v>578.5</v>
      </c>
      <c r="J229" s="193"/>
      <c r="K229" s="193"/>
    </row>
    <row r="230" spans="1:11" x14ac:dyDescent="0.25">
      <c r="A230" s="186">
        <v>220</v>
      </c>
      <c r="B230" s="195" t="s">
        <v>281</v>
      </c>
      <c r="C230" s="196" t="s">
        <v>95</v>
      </c>
      <c r="D230" s="197">
        <v>10</v>
      </c>
      <c r="E230" s="186">
        <v>169.10000000000002</v>
      </c>
      <c r="F230" s="190">
        <v>46.4</v>
      </c>
      <c r="G230" s="186">
        <v>22.2</v>
      </c>
      <c r="H230" s="191">
        <v>16</v>
      </c>
      <c r="I230" s="192">
        <f t="shared" si="6"/>
        <v>253.70000000000002</v>
      </c>
      <c r="J230" s="193"/>
      <c r="K230" s="193"/>
    </row>
    <row r="231" spans="1:11" s="127" customFormat="1" x14ac:dyDescent="0.25">
      <c r="A231" s="110">
        <v>221</v>
      </c>
      <c r="B231" s="253" t="s">
        <v>282</v>
      </c>
      <c r="C231" s="254" t="s">
        <v>95</v>
      </c>
      <c r="D231" s="177" t="s">
        <v>25</v>
      </c>
      <c r="E231" s="110">
        <v>63.500000000000007</v>
      </c>
      <c r="F231" s="240">
        <v>39.800000000000004</v>
      </c>
      <c r="G231" s="110">
        <v>34.5</v>
      </c>
      <c r="H231" s="241">
        <v>0.79999999999999993</v>
      </c>
      <c r="I231" s="35">
        <f t="shared" si="6"/>
        <v>138.60000000000002</v>
      </c>
    </row>
    <row r="232" spans="1:11" s="193" customFormat="1" x14ac:dyDescent="0.25">
      <c r="A232" s="186">
        <v>222</v>
      </c>
      <c r="B232" s="195" t="s">
        <v>283</v>
      </c>
      <c r="C232" s="196" t="s">
        <v>95</v>
      </c>
      <c r="D232" s="197">
        <v>5</v>
      </c>
      <c r="E232" s="186">
        <v>72</v>
      </c>
      <c r="F232" s="190">
        <v>30.5</v>
      </c>
      <c r="G232" s="186">
        <v>19.399999999999999</v>
      </c>
      <c r="H232" s="191">
        <v>14.899999999999999</v>
      </c>
      <c r="I232" s="192">
        <f t="shared" si="6"/>
        <v>136.80000000000001</v>
      </c>
    </row>
    <row r="233" spans="1:11" s="127" customFormat="1" x14ac:dyDescent="0.25">
      <c r="A233" s="110">
        <v>223</v>
      </c>
      <c r="B233" s="252" t="s">
        <v>284</v>
      </c>
      <c r="C233" s="254" t="s">
        <v>95</v>
      </c>
      <c r="D233" s="177" t="s">
        <v>25</v>
      </c>
      <c r="E233" s="110">
        <v>53.499999999999993</v>
      </c>
      <c r="F233" s="240">
        <v>39.9</v>
      </c>
      <c r="G233" s="110">
        <v>27.4</v>
      </c>
      <c r="H233" s="241">
        <v>13.5</v>
      </c>
      <c r="I233" s="35">
        <f t="shared" si="6"/>
        <v>134.29999999999998</v>
      </c>
    </row>
    <row r="234" spans="1:11" s="127" customFormat="1" x14ac:dyDescent="0.25">
      <c r="A234" s="110">
        <v>224</v>
      </c>
      <c r="B234" s="253" t="s">
        <v>285</v>
      </c>
      <c r="C234" s="254" t="s">
        <v>95</v>
      </c>
      <c r="D234" s="177" t="s">
        <v>25</v>
      </c>
      <c r="E234" s="110">
        <v>54.2</v>
      </c>
      <c r="F234" s="240">
        <v>35.4</v>
      </c>
      <c r="G234" s="110">
        <v>19.399999999999999</v>
      </c>
      <c r="H234" s="241">
        <v>9</v>
      </c>
      <c r="I234" s="35">
        <f t="shared" si="6"/>
        <v>118</v>
      </c>
    </row>
    <row r="235" spans="1:11" s="127" customFormat="1" x14ac:dyDescent="0.25">
      <c r="A235" s="110">
        <v>225</v>
      </c>
      <c r="B235" s="253" t="s">
        <v>286</v>
      </c>
      <c r="C235" s="254" t="s">
        <v>95</v>
      </c>
      <c r="D235" s="177" t="s">
        <v>25</v>
      </c>
      <c r="E235" s="110">
        <v>22.5</v>
      </c>
      <c r="F235" s="240">
        <v>11.6</v>
      </c>
      <c r="G235" s="110">
        <v>7.4</v>
      </c>
      <c r="H235" s="241">
        <v>4.2</v>
      </c>
      <c r="I235" s="35">
        <f t="shared" si="6"/>
        <v>45.7</v>
      </c>
    </row>
    <row r="236" spans="1:11" s="127" customFormat="1" x14ac:dyDescent="0.25">
      <c r="A236" s="110">
        <v>226</v>
      </c>
      <c r="B236" s="255" t="s">
        <v>287</v>
      </c>
      <c r="C236" s="254" t="s">
        <v>95</v>
      </c>
      <c r="D236" s="177" t="s">
        <v>25</v>
      </c>
      <c r="E236" s="110">
        <v>13.3</v>
      </c>
      <c r="F236" s="240">
        <v>11.3</v>
      </c>
      <c r="G236" s="110">
        <v>6.5</v>
      </c>
      <c r="H236" s="241">
        <v>3.3</v>
      </c>
      <c r="I236" s="35">
        <f t="shared" si="6"/>
        <v>34.4</v>
      </c>
    </row>
    <row r="237" spans="1:11" s="127" customFormat="1" x14ac:dyDescent="0.25">
      <c r="A237" s="110">
        <v>227</v>
      </c>
      <c r="B237" s="255" t="s">
        <v>288</v>
      </c>
      <c r="C237" s="254" t="s">
        <v>95</v>
      </c>
      <c r="D237" s="177" t="s">
        <v>25</v>
      </c>
      <c r="E237" s="110">
        <v>17.7</v>
      </c>
      <c r="F237" s="240">
        <v>14.3</v>
      </c>
      <c r="G237" s="110">
        <v>9.8000000000000007</v>
      </c>
      <c r="H237" s="241">
        <v>0.4</v>
      </c>
      <c r="I237" s="35">
        <f t="shared" si="6"/>
        <v>42.199999999999996</v>
      </c>
    </row>
    <row r="238" spans="1:11" x14ac:dyDescent="0.25">
      <c r="A238" s="186">
        <v>228</v>
      </c>
      <c r="B238" s="198" t="s">
        <v>289</v>
      </c>
      <c r="C238" s="196" t="s">
        <v>95</v>
      </c>
      <c r="D238" s="197">
        <v>6</v>
      </c>
      <c r="E238" s="186">
        <v>22.3</v>
      </c>
      <c r="F238" s="190">
        <v>9.5</v>
      </c>
      <c r="G238" s="186">
        <v>5.3</v>
      </c>
      <c r="H238" s="191">
        <v>4.7</v>
      </c>
      <c r="I238" s="192">
        <f t="shared" si="6"/>
        <v>41.800000000000004</v>
      </c>
      <c r="J238" s="193"/>
      <c r="K238" s="193"/>
    </row>
    <row r="239" spans="1:11" s="127" customFormat="1" x14ac:dyDescent="0.25">
      <c r="A239" s="110">
        <v>229</v>
      </c>
      <c r="B239" s="255" t="s">
        <v>290</v>
      </c>
      <c r="C239" s="254" t="s">
        <v>95</v>
      </c>
      <c r="D239" s="177" t="s">
        <v>25</v>
      </c>
      <c r="E239" s="110">
        <v>23.8</v>
      </c>
      <c r="F239" s="240">
        <v>14.1</v>
      </c>
      <c r="G239" s="110">
        <v>5.4</v>
      </c>
      <c r="H239" s="241">
        <v>0.2</v>
      </c>
      <c r="I239" s="35">
        <f t="shared" si="6"/>
        <v>43.5</v>
      </c>
    </row>
    <row r="240" spans="1:11" x14ac:dyDescent="0.25">
      <c r="A240" s="186">
        <v>230</v>
      </c>
      <c r="B240" s="198" t="s">
        <v>291</v>
      </c>
      <c r="C240" s="199" t="s">
        <v>292</v>
      </c>
      <c r="D240" s="197">
        <v>3</v>
      </c>
      <c r="E240" s="186">
        <v>14</v>
      </c>
      <c r="F240" s="190">
        <v>11</v>
      </c>
      <c r="G240" s="186">
        <v>3</v>
      </c>
      <c r="H240" s="191">
        <v>3</v>
      </c>
      <c r="I240" s="192">
        <f t="shared" si="6"/>
        <v>31</v>
      </c>
      <c r="J240" s="193"/>
      <c r="K240" s="193"/>
    </row>
    <row r="241" spans="1:11" x14ac:dyDescent="0.25">
      <c r="A241" s="186">
        <v>231</v>
      </c>
      <c r="B241" s="198" t="s">
        <v>293</v>
      </c>
      <c r="C241" s="199" t="s">
        <v>292</v>
      </c>
      <c r="D241" s="197">
        <v>2</v>
      </c>
      <c r="E241" s="186">
        <v>10</v>
      </c>
      <c r="F241" s="190">
        <v>11</v>
      </c>
      <c r="G241" s="186">
        <v>5</v>
      </c>
      <c r="H241" s="191">
        <v>3</v>
      </c>
      <c r="I241" s="192">
        <f t="shared" si="6"/>
        <v>29</v>
      </c>
      <c r="J241" s="193"/>
      <c r="K241" s="193"/>
    </row>
    <row r="242" spans="1:11" x14ac:dyDescent="0.25">
      <c r="A242" s="186">
        <v>232</v>
      </c>
      <c r="B242" s="198" t="s">
        <v>294</v>
      </c>
      <c r="C242" s="199" t="s">
        <v>292</v>
      </c>
      <c r="D242" s="197">
        <v>5</v>
      </c>
      <c r="E242" s="186">
        <v>14</v>
      </c>
      <c r="F242" s="190">
        <v>6</v>
      </c>
      <c r="G242" s="186">
        <v>3</v>
      </c>
      <c r="H242" s="191">
        <v>3</v>
      </c>
      <c r="I242" s="192">
        <f t="shared" si="6"/>
        <v>26</v>
      </c>
      <c r="J242" s="193"/>
      <c r="K242" s="193"/>
    </row>
    <row r="243" spans="1:11" s="127" customFormat="1" x14ac:dyDescent="0.25">
      <c r="A243" s="110">
        <v>233</v>
      </c>
      <c r="B243" s="255" t="s">
        <v>295</v>
      </c>
      <c r="C243" s="256" t="s">
        <v>292</v>
      </c>
      <c r="D243" s="177" t="s">
        <v>25</v>
      </c>
      <c r="E243" s="110">
        <v>8</v>
      </c>
      <c r="F243" s="240">
        <v>10</v>
      </c>
      <c r="G243" s="110">
        <v>5</v>
      </c>
      <c r="H243" s="241">
        <v>2</v>
      </c>
      <c r="I243" s="35">
        <f t="shared" si="6"/>
        <v>25</v>
      </c>
    </row>
    <row r="244" spans="1:11" s="127" customFormat="1" x14ac:dyDescent="0.25">
      <c r="A244" s="110">
        <v>234</v>
      </c>
      <c r="B244" s="255" t="s">
        <v>296</v>
      </c>
      <c r="C244" s="256" t="s">
        <v>292</v>
      </c>
      <c r="D244" s="177" t="s">
        <v>25</v>
      </c>
      <c r="E244" s="110">
        <v>13</v>
      </c>
      <c r="F244" s="240">
        <v>5</v>
      </c>
      <c r="G244" s="110">
        <v>3</v>
      </c>
      <c r="H244" s="241">
        <v>0</v>
      </c>
      <c r="I244" s="35">
        <f t="shared" si="6"/>
        <v>21</v>
      </c>
    </row>
    <row r="245" spans="1:11" s="127" customFormat="1" x14ac:dyDescent="0.25">
      <c r="A245" s="110">
        <v>235</v>
      </c>
      <c r="B245" s="255" t="s">
        <v>297</v>
      </c>
      <c r="C245" s="256" t="s">
        <v>292</v>
      </c>
      <c r="D245" s="177" t="s">
        <v>25</v>
      </c>
      <c r="E245" s="110">
        <v>15</v>
      </c>
      <c r="F245" s="240">
        <v>9</v>
      </c>
      <c r="G245" s="110">
        <v>3</v>
      </c>
      <c r="H245" s="241">
        <v>0</v>
      </c>
      <c r="I245" s="35">
        <f t="shared" si="6"/>
        <v>27</v>
      </c>
    </row>
    <row r="246" spans="1:11" x14ac:dyDescent="0.25">
      <c r="A246" s="186">
        <v>236</v>
      </c>
      <c r="B246" s="198" t="s">
        <v>298</v>
      </c>
      <c r="C246" s="199" t="s">
        <v>292</v>
      </c>
      <c r="D246" s="197">
        <v>5</v>
      </c>
      <c r="E246" s="186">
        <v>14</v>
      </c>
      <c r="F246" s="190">
        <v>6</v>
      </c>
      <c r="G246" s="186">
        <v>3</v>
      </c>
      <c r="H246" s="191">
        <v>3</v>
      </c>
      <c r="I246" s="192">
        <f t="shared" si="6"/>
        <v>26</v>
      </c>
      <c r="J246" s="193"/>
      <c r="K246" s="193"/>
    </row>
    <row r="247" spans="1:11" x14ac:dyDescent="0.25">
      <c r="A247" s="186">
        <v>237</v>
      </c>
      <c r="B247" s="198" t="s">
        <v>299</v>
      </c>
      <c r="C247" s="199" t="s">
        <v>292</v>
      </c>
      <c r="D247" s="197">
        <v>10</v>
      </c>
      <c r="E247" s="186">
        <v>27</v>
      </c>
      <c r="F247" s="190">
        <v>22</v>
      </c>
      <c r="G247" s="186">
        <v>15</v>
      </c>
      <c r="H247" s="191">
        <v>3</v>
      </c>
      <c r="I247" s="192">
        <f t="shared" si="6"/>
        <v>67</v>
      </c>
      <c r="J247" s="193"/>
      <c r="K247" s="193"/>
    </row>
    <row r="248" spans="1:11" s="127" customFormat="1" x14ac:dyDescent="0.25">
      <c r="A248" s="110">
        <v>238</v>
      </c>
      <c r="B248" s="255" t="s">
        <v>300</v>
      </c>
      <c r="C248" s="256" t="s">
        <v>292</v>
      </c>
      <c r="D248" s="177" t="s">
        <v>25</v>
      </c>
      <c r="E248" s="110">
        <v>10</v>
      </c>
      <c r="F248" s="240">
        <v>8</v>
      </c>
      <c r="G248" s="110">
        <v>5</v>
      </c>
      <c r="H248" s="241">
        <v>3</v>
      </c>
      <c r="I248" s="35">
        <f t="shared" si="6"/>
        <v>26</v>
      </c>
    </row>
    <row r="249" spans="1:11" s="127" customFormat="1" x14ac:dyDescent="0.25">
      <c r="A249" s="110">
        <v>239</v>
      </c>
      <c r="B249" s="255" t="s">
        <v>301</v>
      </c>
      <c r="C249" s="256" t="s">
        <v>292</v>
      </c>
      <c r="D249" s="177" t="s">
        <v>25</v>
      </c>
      <c r="E249" s="110">
        <v>13</v>
      </c>
      <c r="F249" s="240">
        <v>9</v>
      </c>
      <c r="G249" s="110">
        <v>4</v>
      </c>
      <c r="H249" s="241">
        <v>2</v>
      </c>
      <c r="I249" s="35">
        <f t="shared" si="6"/>
        <v>28</v>
      </c>
    </row>
    <row r="250" spans="1:11" s="127" customFormat="1" x14ac:dyDescent="0.25">
      <c r="A250" s="110">
        <v>240</v>
      </c>
      <c r="B250" s="255" t="s">
        <v>302</v>
      </c>
      <c r="C250" s="256" t="s">
        <v>292</v>
      </c>
      <c r="D250" s="177" t="s">
        <v>25</v>
      </c>
      <c r="E250" s="110">
        <v>10</v>
      </c>
      <c r="F250" s="240">
        <v>5</v>
      </c>
      <c r="G250" s="110">
        <v>3</v>
      </c>
      <c r="H250" s="241">
        <v>2</v>
      </c>
      <c r="I250" s="35">
        <f t="shared" si="6"/>
        <v>20</v>
      </c>
    </row>
    <row r="251" spans="1:11" s="127" customFormat="1" x14ac:dyDescent="0.25">
      <c r="A251" s="110">
        <v>241</v>
      </c>
      <c r="B251" s="255" t="s">
        <v>303</v>
      </c>
      <c r="C251" s="257" t="s">
        <v>292</v>
      </c>
      <c r="D251" s="237" t="s">
        <v>25</v>
      </c>
      <c r="E251" s="110">
        <v>3</v>
      </c>
      <c r="F251" s="240">
        <v>4.5</v>
      </c>
      <c r="G251" s="110">
        <v>2</v>
      </c>
      <c r="H251" s="241">
        <v>1</v>
      </c>
      <c r="I251" s="35">
        <f t="shared" si="6"/>
        <v>10.5</v>
      </c>
    </row>
    <row r="252" spans="1:11" x14ac:dyDescent="0.25">
      <c r="C252" s="17" t="s">
        <v>91</v>
      </c>
      <c r="D252" s="17">
        <f>SUM(D85:D251)</f>
        <v>2561</v>
      </c>
      <c r="E252" s="17">
        <f t="shared" ref="E252:H252" si="7">SUM(E85:E251)</f>
        <v>32325.497000000003</v>
      </c>
      <c r="F252" s="17">
        <f t="shared" si="7"/>
        <v>16757.619999999995</v>
      </c>
      <c r="G252" s="17">
        <f t="shared" si="7"/>
        <v>10198.310000000001</v>
      </c>
      <c r="H252" s="17">
        <f t="shared" si="7"/>
        <v>4035.2200000000003</v>
      </c>
      <c r="I252" s="71">
        <f t="shared" si="6"/>
        <v>63316.646999999997</v>
      </c>
    </row>
    <row r="253" spans="1:11" x14ac:dyDescent="0.25">
      <c r="A253" s="299" t="s">
        <v>305</v>
      </c>
      <c r="B253" s="300"/>
      <c r="C253" s="300"/>
      <c r="D253" s="300"/>
      <c r="E253" s="300"/>
      <c r="F253" s="300"/>
      <c r="G253" s="300"/>
      <c r="H253" s="300"/>
      <c r="I253" s="301"/>
    </row>
    <row r="254" spans="1:11" ht="15.75" x14ac:dyDescent="0.25">
      <c r="A254" s="186">
        <v>242</v>
      </c>
      <c r="B254" s="200" t="s">
        <v>306</v>
      </c>
      <c r="C254" s="201" t="s">
        <v>307</v>
      </c>
      <c r="D254" s="189">
        <v>4</v>
      </c>
      <c r="E254" s="186">
        <v>98.35</v>
      </c>
      <c r="F254" s="186">
        <v>51</v>
      </c>
      <c r="G254" s="186">
        <v>36.620000000000005</v>
      </c>
      <c r="H254" s="186">
        <v>15.5</v>
      </c>
      <c r="I254" s="192">
        <f>SUM(E254:H254)</f>
        <v>201.47</v>
      </c>
      <c r="J254" s="193"/>
      <c r="K254" s="193"/>
    </row>
    <row r="255" spans="1:11" ht="15.75" x14ac:dyDescent="0.25">
      <c r="A255" s="186">
        <v>243</v>
      </c>
      <c r="B255" s="200" t="s">
        <v>308</v>
      </c>
      <c r="C255" s="201" t="s">
        <v>307</v>
      </c>
      <c r="D255" s="189">
        <v>10</v>
      </c>
      <c r="E255" s="186">
        <v>191.06</v>
      </c>
      <c r="F255" s="186">
        <v>97.1</v>
      </c>
      <c r="G255" s="186">
        <v>49.400000000000006</v>
      </c>
      <c r="H255" s="186">
        <v>13.099999999999998</v>
      </c>
      <c r="I255" s="192">
        <f t="shared" ref="I255:I279" si="8">SUM(E255:H255)</f>
        <v>350.65999999999997</v>
      </c>
      <c r="J255" s="193"/>
      <c r="K255" s="193"/>
    </row>
    <row r="256" spans="1:11" s="127" customFormat="1" ht="15.75" x14ac:dyDescent="0.25">
      <c r="A256" s="110">
        <v>244</v>
      </c>
      <c r="B256" s="258" t="s">
        <v>309</v>
      </c>
      <c r="C256" s="239" t="s">
        <v>307</v>
      </c>
      <c r="D256" s="123" t="s">
        <v>25</v>
      </c>
      <c r="E256" s="110">
        <v>95.9</v>
      </c>
      <c r="F256" s="110">
        <v>43.2</v>
      </c>
      <c r="G256" s="110">
        <v>31.099999999999994</v>
      </c>
      <c r="H256" s="110">
        <v>14.800000000000002</v>
      </c>
      <c r="I256" s="35">
        <f t="shared" si="8"/>
        <v>185.00000000000003</v>
      </c>
    </row>
    <row r="257" spans="1:11" ht="15.75" x14ac:dyDescent="0.25">
      <c r="A257" s="186">
        <v>245</v>
      </c>
      <c r="B257" s="200" t="s">
        <v>310</v>
      </c>
      <c r="C257" s="201" t="s">
        <v>307</v>
      </c>
      <c r="D257" s="189">
        <v>10</v>
      </c>
      <c r="E257" s="186">
        <v>185.8</v>
      </c>
      <c r="F257" s="186">
        <v>68.299999999999983</v>
      </c>
      <c r="G257" s="186">
        <v>55.3</v>
      </c>
      <c r="H257" s="186">
        <v>18.3</v>
      </c>
      <c r="I257" s="192">
        <f t="shared" si="8"/>
        <v>327.7</v>
      </c>
      <c r="J257" s="193"/>
      <c r="K257" s="193"/>
    </row>
    <row r="258" spans="1:11" s="127" customFormat="1" ht="15.75" x14ac:dyDescent="0.25">
      <c r="A258" s="110">
        <v>246</v>
      </c>
      <c r="B258" s="258" t="s">
        <v>311</v>
      </c>
      <c r="C258" s="239" t="s">
        <v>307</v>
      </c>
      <c r="D258" s="123" t="s">
        <v>25</v>
      </c>
      <c r="E258" s="110">
        <v>92.6</v>
      </c>
      <c r="F258" s="110">
        <v>54.54</v>
      </c>
      <c r="G258" s="110">
        <v>38.6</v>
      </c>
      <c r="H258" s="110">
        <v>15.000000000000002</v>
      </c>
      <c r="I258" s="35">
        <f t="shared" si="8"/>
        <v>200.73999999999998</v>
      </c>
    </row>
    <row r="259" spans="1:11" ht="15.75" x14ac:dyDescent="0.25">
      <c r="A259" s="186">
        <v>247</v>
      </c>
      <c r="B259" s="202" t="s">
        <v>312</v>
      </c>
      <c r="C259" s="201" t="s">
        <v>307</v>
      </c>
      <c r="D259" s="189">
        <v>10</v>
      </c>
      <c r="E259" s="186">
        <v>170.8</v>
      </c>
      <c r="F259" s="186">
        <v>73.900000000000006</v>
      </c>
      <c r="G259" s="186">
        <v>52.499999999999993</v>
      </c>
      <c r="H259" s="186">
        <v>13.999999999999998</v>
      </c>
      <c r="I259" s="192">
        <f t="shared" si="8"/>
        <v>311.2</v>
      </c>
      <c r="J259" s="193"/>
      <c r="K259" s="193"/>
    </row>
    <row r="260" spans="1:11" ht="15.75" x14ac:dyDescent="0.25">
      <c r="A260" s="186">
        <v>248</v>
      </c>
      <c r="B260" s="200" t="s">
        <v>313</v>
      </c>
      <c r="C260" s="201" t="s">
        <v>307</v>
      </c>
      <c r="D260" s="189">
        <v>10</v>
      </c>
      <c r="E260" s="186">
        <v>182.8</v>
      </c>
      <c r="F260" s="186">
        <v>74.099999999999994</v>
      </c>
      <c r="G260" s="186">
        <v>54.899999999999991</v>
      </c>
      <c r="H260" s="186">
        <v>25.000000000000004</v>
      </c>
      <c r="I260" s="192">
        <f t="shared" si="8"/>
        <v>336.79999999999995</v>
      </c>
      <c r="J260" s="193"/>
      <c r="K260" s="193"/>
    </row>
    <row r="261" spans="1:11" s="127" customFormat="1" ht="15.75" x14ac:dyDescent="0.25">
      <c r="A261" s="110">
        <v>249</v>
      </c>
      <c r="B261" s="258" t="s">
        <v>314</v>
      </c>
      <c r="C261" s="239" t="s">
        <v>307</v>
      </c>
      <c r="D261" s="259" t="s">
        <v>25</v>
      </c>
      <c r="E261" s="110">
        <v>91.7</v>
      </c>
      <c r="F261" s="110">
        <v>38.099999999999994</v>
      </c>
      <c r="G261" s="110">
        <v>18.399999999999999</v>
      </c>
      <c r="H261" s="110">
        <v>4.7</v>
      </c>
      <c r="I261" s="35">
        <f t="shared" si="8"/>
        <v>152.9</v>
      </c>
    </row>
    <row r="262" spans="1:11" s="127" customFormat="1" ht="15.75" x14ac:dyDescent="0.25">
      <c r="A262" s="110">
        <v>250</v>
      </c>
      <c r="B262" s="258" t="s">
        <v>315</v>
      </c>
      <c r="C262" s="239" t="s">
        <v>307</v>
      </c>
      <c r="D262" s="50" t="s">
        <v>25</v>
      </c>
      <c r="E262" s="110">
        <v>88.8</v>
      </c>
      <c r="F262" s="110">
        <v>54.199999999999989</v>
      </c>
      <c r="G262" s="110">
        <v>32.700000000000003</v>
      </c>
      <c r="H262" s="110">
        <v>19.2</v>
      </c>
      <c r="I262" s="35">
        <f t="shared" si="8"/>
        <v>194.89999999999998</v>
      </c>
    </row>
    <row r="263" spans="1:11" ht="15.75" x14ac:dyDescent="0.25">
      <c r="A263" s="186">
        <v>251</v>
      </c>
      <c r="B263" s="200" t="s">
        <v>316</v>
      </c>
      <c r="C263" s="201" t="s">
        <v>307</v>
      </c>
      <c r="D263" s="189">
        <v>50</v>
      </c>
      <c r="E263" s="186">
        <v>440.8</v>
      </c>
      <c r="F263" s="186">
        <v>164.6</v>
      </c>
      <c r="G263" s="186">
        <v>33.6</v>
      </c>
      <c r="H263" s="186">
        <v>15.999999999999996</v>
      </c>
      <c r="I263" s="192">
        <f t="shared" si="8"/>
        <v>655</v>
      </c>
      <c r="J263" s="193"/>
      <c r="K263" s="193"/>
    </row>
    <row r="264" spans="1:11" s="127" customFormat="1" ht="15.75" x14ac:dyDescent="0.25">
      <c r="A264" s="110">
        <v>252</v>
      </c>
      <c r="B264" s="258" t="s">
        <v>317</v>
      </c>
      <c r="C264" s="239" t="s">
        <v>307</v>
      </c>
      <c r="D264" s="259" t="s">
        <v>25</v>
      </c>
      <c r="E264" s="110">
        <v>78.8</v>
      </c>
      <c r="F264" s="110">
        <v>41.699999999999996</v>
      </c>
      <c r="G264" s="110">
        <v>33.100000000000009</v>
      </c>
      <c r="H264" s="110">
        <v>24.1</v>
      </c>
      <c r="I264" s="35">
        <f t="shared" si="8"/>
        <v>177.70000000000002</v>
      </c>
    </row>
    <row r="265" spans="1:11" ht="15.75" x14ac:dyDescent="0.25">
      <c r="A265" s="186">
        <v>253</v>
      </c>
      <c r="B265" s="202" t="s">
        <v>318</v>
      </c>
      <c r="C265" s="201" t="s">
        <v>307</v>
      </c>
      <c r="D265" s="203">
        <v>50</v>
      </c>
      <c r="E265" s="186">
        <v>499.50000000000006</v>
      </c>
      <c r="F265" s="186">
        <v>220.36000000000004</v>
      </c>
      <c r="G265" s="186">
        <v>106.28</v>
      </c>
      <c r="H265" s="186">
        <v>23.419999999999998</v>
      </c>
      <c r="I265" s="192">
        <f t="shared" si="8"/>
        <v>849.56000000000006</v>
      </c>
      <c r="J265" s="193"/>
      <c r="K265" s="193"/>
    </row>
    <row r="266" spans="1:11" s="127" customFormat="1" ht="15.75" x14ac:dyDescent="0.25">
      <c r="A266" s="110">
        <v>254</v>
      </c>
      <c r="B266" s="258" t="s">
        <v>319</v>
      </c>
      <c r="C266" s="239" t="s">
        <v>307</v>
      </c>
      <c r="D266" s="259" t="s">
        <v>25</v>
      </c>
      <c r="E266" s="110">
        <v>89.6</v>
      </c>
      <c r="F266" s="110">
        <v>37.199999999999996</v>
      </c>
      <c r="G266" s="110">
        <v>26.599999999999998</v>
      </c>
      <c r="H266" s="110">
        <v>19.899999999999999</v>
      </c>
      <c r="I266" s="35">
        <f t="shared" si="8"/>
        <v>173.29999999999998</v>
      </c>
    </row>
    <row r="267" spans="1:11" s="127" customFormat="1" ht="15.75" x14ac:dyDescent="0.25">
      <c r="A267" s="110">
        <v>255</v>
      </c>
      <c r="B267" s="258" t="s">
        <v>320</v>
      </c>
      <c r="C267" s="239" t="s">
        <v>307</v>
      </c>
      <c r="D267" s="259" t="s">
        <v>25</v>
      </c>
      <c r="E267" s="110">
        <v>85.699999999999989</v>
      </c>
      <c r="F267" s="110">
        <v>51.000000000000007</v>
      </c>
      <c r="G267" s="110">
        <v>31.299999999999997</v>
      </c>
      <c r="H267" s="110">
        <v>19.799999999999997</v>
      </c>
      <c r="I267" s="35">
        <f t="shared" si="8"/>
        <v>187.8</v>
      </c>
    </row>
    <row r="268" spans="1:11" ht="15.75" x14ac:dyDescent="0.25">
      <c r="A268" s="186">
        <v>256</v>
      </c>
      <c r="B268" s="200" t="s">
        <v>321</v>
      </c>
      <c r="C268" s="201" t="s">
        <v>307</v>
      </c>
      <c r="D268" s="189">
        <v>10</v>
      </c>
      <c r="E268" s="186">
        <v>151.70000000000002</v>
      </c>
      <c r="F268" s="186">
        <v>73.8</v>
      </c>
      <c r="G268" s="186">
        <v>61.300000000000004</v>
      </c>
      <c r="H268" s="186">
        <v>19.18</v>
      </c>
      <c r="I268" s="192">
        <f t="shared" si="8"/>
        <v>305.98</v>
      </c>
      <c r="J268" s="193"/>
      <c r="K268" s="193"/>
    </row>
    <row r="269" spans="1:11" s="127" customFormat="1" ht="15.75" x14ac:dyDescent="0.25">
      <c r="A269" s="110">
        <v>257</v>
      </c>
      <c r="B269" s="258" t="s">
        <v>322</v>
      </c>
      <c r="C269" s="239" t="s">
        <v>307</v>
      </c>
      <c r="D269" s="123" t="s">
        <v>25</v>
      </c>
      <c r="E269" s="110">
        <v>94.7</v>
      </c>
      <c r="F269" s="110">
        <v>51.500000000000014</v>
      </c>
      <c r="G269" s="110">
        <v>32.000000000000007</v>
      </c>
      <c r="H269" s="110">
        <v>15.100000000000001</v>
      </c>
      <c r="I269" s="35">
        <f t="shared" si="8"/>
        <v>193.3</v>
      </c>
    </row>
    <row r="270" spans="1:11" s="127" customFormat="1" ht="15.75" x14ac:dyDescent="0.25">
      <c r="A270" s="110">
        <v>258</v>
      </c>
      <c r="B270" s="258" t="s">
        <v>323</v>
      </c>
      <c r="C270" s="239" t="s">
        <v>307</v>
      </c>
      <c r="D270" s="123" t="s">
        <v>25</v>
      </c>
      <c r="E270" s="110">
        <v>94.7</v>
      </c>
      <c r="F270" s="110">
        <v>42.8</v>
      </c>
      <c r="G270" s="110">
        <v>33.200000000000003</v>
      </c>
      <c r="H270" s="110">
        <v>16.100000000000001</v>
      </c>
      <c r="I270" s="35">
        <f t="shared" si="8"/>
        <v>186.79999999999998</v>
      </c>
    </row>
    <row r="271" spans="1:11" ht="15.75" x14ac:dyDescent="0.25">
      <c r="A271" s="186">
        <v>259</v>
      </c>
      <c r="B271" s="200" t="s">
        <v>324</v>
      </c>
      <c r="C271" s="201" t="s">
        <v>307</v>
      </c>
      <c r="D271" s="189">
        <v>10</v>
      </c>
      <c r="E271" s="186">
        <v>179.20000000000002</v>
      </c>
      <c r="F271" s="186">
        <v>41.499999999999993</v>
      </c>
      <c r="G271" s="186">
        <v>26.1</v>
      </c>
      <c r="H271" s="186">
        <v>18.899999999999999</v>
      </c>
      <c r="I271" s="192">
        <f t="shared" si="8"/>
        <v>265.7</v>
      </c>
      <c r="J271" s="193"/>
      <c r="K271" s="193"/>
    </row>
    <row r="272" spans="1:11" s="127" customFormat="1" ht="15.75" x14ac:dyDescent="0.25">
      <c r="A272" s="110">
        <v>260</v>
      </c>
      <c r="B272" s="258" t="s">
        <v>325</v>
      </c>
      <c r="C272" s="260" t="s">
        <v>326</v>
      </c>
      <c r="D272" s="259" t="s">
        <v>25</v>
      </c>
      <c r="E272" s="110">
        <v>93.8</v>
      </c>
      <c r="F272" s="110">
        <v>51.5</v>
      </c>
      <c r="G272" s="110">
        <v>26.500000000000007</v>
      </c>
      <c r="H272" s="110">
        <v>15.600000000000003</v>
      </c>
      <c r="I272" s="35">
        <f t="shared" si="8"/>
        <v>187.4</v>
      </c>
    </row>
    <row r="273" spans="1:11" ht="15.75" x14ac:dyDescent="0.25">
      <c r="A273" s="186">
        <v>261</v>
      </c>
      <c r="B273" s="200" t="s">
        <v>78</v>
      </c>
      <c r="C273" s="204" t="s">
        <v>326</v>
      </c>
      <c r="D273" s="189">
        <v>10</v>
      </c>
      <c r="E273" s="186">
        <v>138.39999999999998</v>
      </c>
      <c r="F273" s="186">
        <v>50.6</v>
      </c>
      <c r="G273" s="186">
        <v>23.7</v>
      </c>
      <c r="H273" s="186">
        <v>4.9999999999999991</v>
      </c>
      <c r="I273" s="192">
        <f t="shared" si="8"/>
        <v>217.69999999999996</v>
      </c>
      <c r="J273" s="193"/>
      <c r="K273" s="193"/>
    </row>
    <row r="274" spans="1:11" x14ac:dyDescent="0.25">
      <c r="A274" s="186">
        <v>262</v>
      </c>
      <c r="B274" s="205" t="s">
        <v>327</v>
      </c>
      <c r="C274" s="206" t="s">
        <v>328</v>
      </c>
      <c r="D274" s="197">
        <v>10</v>
      </c>
      <c r="E274" s="186">
        <v>121.1</v>
      </c>
      <c r="F274" s="186">
        <v>45.7</v>
      </c>
      <c r="G274" s="186">
        <v>37.699999999999996</v>
      </c>
      <c r="H274" s="186">
        <v>6.3999999999999995</v>
      </c>
      <c r="I274" s="192">
        <f t="shared" si="8"/>
        <v>210.9</v>
      </c>
      <c r="J274" s="193"/>
      <c r="K274" s="193"/>
    </row>
    <row r="275" spans="1:11" s="127" customFormat="1" x14ac:dyDescent="0.25">
      <c r="A275" s="110">
        <v>263</v>
      </c>
      <c r="B275" s="261" t="s">
        <v>329</v>
      </c>
      <c r="C275" s="262" t="s">
        <v>328</v>
      </c>
      <c r="D275" s="177" t="s">
        <v>25</v>
      </c>
      <c r="E275" s="110">
        <v>68</v>
      </c>
      <c r="F275" s="110">
        <v>31.5</v>
      </c>
      <c r="G275" s="110">
        <v>24.099999999999998</v>
      </c>
      <c r="H275" s="110">
        <v>10.799999999999999</v>
      </c>
      <c r="I275" s="35">
        <f t="shared" si="8"/>
        <v>134.4</v>
      </c>
    </row>
    <row r="276" spans="1:11" x14ac:dyDescent="0.25">
      <c r="A276" s="186">
        <v>264</v>
      </c>
      <c r="B276" s="208" t="s">
        <v>330</v>
      </c>
      <c r="C276" s="206" t="s">
        <v>328</v>
      </c>
      <c r="D276" s="197">
        <v>7</v>
      </c>
      <c r="E276" s="186">
        <v>74.800000000000011</v>
      </c>
      <c r="F276" s="186">
        <v>50.099999999999994</v>
      </c>
      <c r="G276" s="186">
        <v>47.199999999999996</v>
      </c>
      <c r="H276" s="186">
        <v>13.68</v>
      </c>
      <c r="I276" s="192">
        <f t="shared" si="8"/>
        <v>185.78</v>
      </c>
      <c r="J276" s="193"/>
      <c r="K276" s="193"/>
    </row>
    <row r="277" spans="1:11" x14ac:dyDescent="0.25">
      <c r="A277" s="186">
        <v>265</v>
      </c>
      <c r="B277" s="207" t="s">
        <v>331</v>
      </c>
      <c r="C277" s="206" t="s">
        <v>328</v>
      </c>
      <c r="D277" s="197">
        <v>10</v>
      </c>
      <c r="E277" s="186">
        <v>24</v>
      </c>
      <c r="F277" s="186">
        <v>12</v>
      </c>
      <c r="G277" s="186">
        <v>8</v>
      </c>
      <c r="H277" s="186">
        <v>2</v>
      </c>
      <c r="I277" s="192">
        <f t="shared" si="8"/>
        <v>46</v>
      </c>
      <c r="J277" s="193"/>
      <c r="K277" s="193"/>
    </row>
    <row r="278" spans="1:11" x14ac:dyDescent="0.25">
      <c r="A278" s="186">
        <v>266</v>
      </c>
      <c r="B278" s="207" t="s">
        <v>332</v>
      </c>
      <c r="C278" s="206" t="s">
        <v>328</v>
      </c>
      <c r="D278" s="197">
        <v>10</v>
      </c>
      <c r="E278" s="186">
        <v>28</v>
      </c>
      <c r="F278" s="186">
        <v>12</v>
      </c>
      <c r="G278" s="186">
        <v>8</v>
      </c>
      <c r="H278" s="186">
        <v>4</v>
      </c>
      <c r="I278" s="192">
        <f t="shared" si="8"/>
        <v>52</v>
      </c>
      <c r="J278" s="193"/>
      <c r="K278" s="193"/>
    </row>
    <row r="279" spans="1:11" s="127" customFormat="1" x14ac:dyDescent="0.25">
      <c r="A279" s="110">
        <v>267</v>
      </c>
      <c r="B279" s="263" t="s">
        <v>333</v>
      </c>
      <c r="C279" s="262" t="s">
        <v>328</v>
      </c>
      <c r="D279" s="177" t="s">
        <v>25</v>
      </c>
      <c r="E279" s="110">
        <v>7</v>
      </c>
      <c r="F279" s="110">
        <v>3</v>
      </c>
      <c r="G279" s="110">
        <v>2</v>
      </c>
      <c r="H279" s="110">
        <v>1</v>
      </c>
      <c r="I279" s="35">
        <f t="shared" si="8"/>
        <v>13</v>
      </c>
    </row>
    <row r="280" spans="1:11" x14ac:dyDescent="0.25">
      <c r="C280" s="17" t="s">
        <v>91</v>
      </c>
      <c r="D280" s="17">
        <f>SUM(D254:D279)</f>
        <v>211</v>
      </c>
      <c r="E280" s="17">
        <f t="shared" ref="E280:H280" si="9">SUM(E254:E279)</f>
        <v>3467.6099999999992</v>
      </c>
      <c r="F280" s="17">
        <f t="shared" si="9"/>
        <v>1535.3</v>
      </c>
      <c r="G280" s="17">
        <f t="shared" si="9"/>
        <v>930.20000000000016</v>
      </c>
      <c r="H280" s="17">
        <f t="shared" si="9"/>
        <v>370.58000000000004</v>
      </c>
      <c r="I280" s="71">
        <f>SUM(I254:I279)</f>
        <v>6303.6899999999978</v>
      </c>
    </row>
    <row r="281" spans="1:11" x14ac:dyDescent="0.25">
      <c r="A281" s="299" t="s">
        <v>334</v>
      </c>
      <c r="B281" s="300"/>
      <c r="C281" s="300"/>
      <c r="D281" s="300"/>
      <c r="E281" s="300"/>
      <c r="F281" s="300"/>
      <c r="G281" s="300"/>
      <c r="H281" s="300"/>
      <c r="I281" s="301"/>
    </row>
    <row r="282" spans="1:11" ht="15.75" x14ac:dyDescent="0.25">
      <c r="A282" s="19">
        <v>268</v>
      </c>
      <c r="B282" s="31" t="s">
        <v>335</v>
      </c>
      <c r="C282" s="29" t="s">
        <v>336</v>
      </c>
      <c r="D282" s="32">
        <v>6</v>
      </c>
      <c r="E282" s="19">
        <v>119.39999999999998</v>
      </c>
      <c r="F282" s="19">
        <v>56.300000000000004</v>
      </c>
      <c r="G282" s="19">
        <v>41.3</v>
      </c>
      <c r="H282" s="19">
        <v>14.299999999999999</v>
      </c>
      <c r="I282" s="35">
        <f>SUM(E282:H282)</f>
        <v>231.3</v>
      </c>
    </row>
    <row r="283" spans="1:11" ht="15.75" x14ac:dyDescent="0.25">
      <c r="A283" s="19">
        <v>269</v>
      </c>
      <c r="B283" s="31" t="s">
        <v>337</v>
      </c>
      <c r="C283" s="29" t="s">
        <v>336</v>
      </c>
      <c r="D283" s="32">
        <v>6</v>
      </c>
      <c r="E283" s="19">
        <v>117.29999999999998</v>
      </c>
      <c r="F283" s="19">
        <v>51.7</v>
      </c>
      <c r="G283" s="19">
        <v>27.999999999999996</v>
      </c>
      <c r="H283" s="19">
        <v>2.4000000000000008</v>
      </c>
      <c r="I283" s="35">
        <f t="shared" ref="I283:I309" si="10">SUM(E283:H283)</f>
        <v>199.4</v>
      </c>
    </row>
    <row r="284" spans="1:11" ht="15.75" x14ac:dyDescent="0.25">
      <c r="A284" s="19">
        <v>270</v>
      </c>
      <c r="B284" s="31" t="s">
        <v>338</v>
      </c>
      <c r="C284" s="29" t="s">
        <v>336</v>
      </c>
      <c r="D284" s="32">
        <v>6</v>
      </c>
      <c r="E284" s="19">
        <v>123.16999999999999</v>
      </c>
      <c r="F284" s="19">
        <v>43.099999999999994</v>
      </c>
      <c r="G284" s="19">
        <v>31.099999999999998</v>
      </c>
      <c r="H284" s="19">
        <v>9.5000000000000018</v>
      </c>
      <c r="I284" s="35">
        <f t="shared" si="10"/>
        <v>206.86999999999998</v>
      </c>
    </row>
    <row r="285" spans="1:11" ht="15.75" x14ac:dyDescent="0.25">
      <c r="A285" s="19">
        <v>271</v>
      </c>
      <c r="B285" s="31" t="s">
        <v>339</v>
      </c>
      <c r="C285" s="29" t="s">
        <v>336</v>
      </c>
      <c r="D285" s="32">
        <v>6</v>
      </c>
      <c r="E285" s="19">
        <v>123.26</v>
      </c>
      <c r="F285" s="19">
        <v>39.6</v>
      </c>
      <c r="G285" s="19">
        <v>30.199999999999996</v>
      </c>
      <c r="H285" s="19">
        <v>12.599999999999998</v>
      </c>
      <c r="I285" s="35">
        <f t="shared" si="10"/>
        <v>205.66</v>
      </c>
    </row>
    <row r="286" spans="1:11" ht="15.75" x14ac:dyDescent="0.25">
      <c r="A286" s="19">
        <v>272</v>
      </c>
      <c r="B286" s="31" t="s">
        <v>340</v>
      </c>
      <c r="C286" s="29" t="s">
        <v>336</v>
      </c>
      <c r="D286" s="32">
        <v>6</v>
      </c>
      <c r="E286" s="19">
        <v>106.28999999999999</v>
      </c>
      <c r="F286" s="19">
        <v>45.000000000000007</v>
      </c>
      <c r="G286" s="19">
        <v>31.9</v>
      </c>
      <c r="H286" s="19">
        <v>13.39</v>
      </c>
      <c r="I286" s="35">
        <f t="shared" si="10"/>
        <v>196.57999999999998</v>
      </c>
    </row>
    <row r="287" spans="1:11" ht="15.75" x14ac:dyDescent="0.25">
      <c r="A287" s="19">
        <v>273</v>
      </c>
      <c r="B287" s="31" t="s">
        <v>341</v>
      </c>
      <c r="C287" s="29" t="s">
        <v>336</v>
      </c>
      <c r="D287" s="32">
        <v>6</v>
      </c>
      <c r="E287" s="19">
        <v>115.41</v>
      </c>
      <c r="F287" s="19">
        <v>39</v>
      </c>
      <c r="G287" s="19">
        <v>27.299999999999997</v>
      </c>
      <c r="H287" s="19">
        <v>12.4</v>
      </c>
      <c r="I287" s="35">
        <f t="shared" si="10"/>
        <v>194.10999999999999</v>
      </c>
    </row>
    <row r="288" spans="1:11" ht="15.75" x14ac:dyDescent="0.25">
      <c r="A288" s="19">
        <v>274</v>
      </c>
      <c r="B288" s="31" t="s">
        <v>342</v>
      </c>
      <c r="C288" s="29" t="s">
        <v>336</v>
      </c>
      <c r="D288" s="32">
        <v>6</v>
      </c>
      <c r="E288" s="19">
        <v>108.78999999999999</v>
      </c>
      <c r="F288" s="19">
        <v>39.1</v>
      </c>
      <c r="G288" s="19">
        <v>29.749999999999996</v>
      </c>
      <c r="H288" s="19">
        <v>13.499999999999998</v>
      </c>
      <c r="I288" s="35">
        <f t="shared" si="10"/>
        <v>191.14</v>
      </c>
    </row>
    <row r="289" spans="1:9" ht="15.75" x14ac:dyDescent="0.25">
      <c r="A289" s="19">
        <v>275</v>
      </c>
      <c r="B289" s="31" t="s">
        <v>343</v>
      </c>
      <c r="C289" s="29" t="s">
        <v>336</v>
      </c>
      <c r="D289" s="32">
        <v>6</v>
      </c>
      <c r="E289" s="19">
        <v>104.28999999999999</v>
      </c>
      <c r="F289" s="19">
        <v>50.7</v>
      </c>
      <c r="G289" s="19">
        <v>39.450000000000003</v>
      </c>
      <c r="H289" s="19">
        <v>2.8000000000000007</v>
      </c>
      <c r="I289" s="35">
        <f t="shared" si="10"/>
        <v>197.24</v>
      </c>
    </row>
    <row r="290" spans="1:9" ht="15.75" x14ac:dyDescent="0.25">
      <c r="A290" s="19">
        <v>276</v>
      </c>
      <c r="B290" s="31" t="s">
        <v>344</v>
      </c>
      <c r="C290" s="29" t="s">
        <v>336</v>
      </c>
      <c r="D290" s="32">
        <v>6</v>
      </c>
      <c r="E290" s="19">
        <v>109.07</v>
      </c>
      <c r="F290" s="19">
        <v>57.000000000000007</v>
      </c>
      <c r="G290" s="19">
        <v>37.200000000000003</v>
      </c>
      <c r="H290" s="19">
        <v>13</v>
      </c>
      <c r="I290" s="35">
        <f t="shared" si="10"/>
        <v>216.26999999999998</v>
      </c>
    </row>
    <row r="291" spans="1:9" ht="15.75" x14ac:dyDescent="0.25">
      <c r="A291" s="19">
        <v>277</v>
      </c>
      <c r="B291" s="38" t="s">
        <v>345</v>
      </c>
      <c r="C291" s="29" t="s">
        <v>336</v>
      </c>
      <c r="D291" s="32">
        <v>6</v>
      </c>
      <c r="E291" s="19">
        <v>105.41999999999999</v>
      </c>
      <c r="F291" s="19">
        <v>45.2</v>
      </c>
      <c r="G291" s="19">
        <v>24.799999999999997</v>
      </c>
      <c r="H291" s="19">
        <v>2.8150000000000013</v>
      </c>
      <c r="I291" s="35">
        <f t="shared" si="10"/>
        <v>178.23500000000001</v>
      </c>
    </row>
    <row r="292" spans="1:9" x14ac:dyDescent="0.25">
      <c r="A292" s="19">
        <v>278</v>
      </c>
      <c r="B292" s="11" t="s">
        <v>346</v>
      </c>
      <c r="C292" s="11" t="s">
        <v>95</v>
      </c>
      <c r="D292" s="80">
        <v>6</v>
      </c>
      <c r="E292" s="19">
        <v>92.080000000000013</v>
      </c>
      <c r="F292" s="19">
        <v>50.300000000000004</v>
      </c>
      <c r="G292" s="19">
        <v>36.9</v>
      </c>
      <c r="H292" s="19">
        <v>12.45</v>
      </c>
      <c r="I292" s="35">
        <f t="shared" si="10"/>
        <v>191.73000000000002</v>
      </c>
    </row>
    <row r="293" spans="1:9" ht="15.75" x14ac:dyDescent="0.25">
      <c r="A293" s="19">
        <v>279</v>
      </c>
      <c r="B293" s="30" t="s">
        <v>347</v>
      </c>
      <c r="C293" s="29" t="s">
        <v>336</v>
      </c>
      <c r="D293" s="81">
        <v>6</v>
      </c>
      <c r="E293" s="19">
        <v>92.28</v>
      </c>
      <c r="F293" s="19">
        <v>43.9</v>
      </c>
      <c r="G293" s="19">
        <v>30.9</v>
      </c>
      <c r="H293" s="19">
        <v>13.299999999999999</v>
      </c>
      <c r="I293" s="35">
        <f t="shared" si="10"/>
        <v>180.38000000000002</v>
      </c>
    </row>
    <row r="294" spans="1:9" ht="15.75" x14ac:dyDescent="0.25">
      <c r="A294" s="19">
        <v>280</v>
      </c>
      <c r="B294" s="30" t="s">
        <v>348</v>
      </c>
      <c r="C294" s="29" t="s">
        <v>336</v>
      </c>
      <c r="D294" s="81">
        <v>6</v>
      </c>
      <c r="E294" s="19">
        <v>98.59</v>
      </c>
      <c r="F294" s="19">
        <v>28.2</v>
      </c>
      <c r="G294" s="19">
        <v>26.699999999999996</v>
      </c>
      <c r="H294" s="19">
        <v>10.45</v>
      </c>
      <c r="I294" s="35">
        <f t="shared" si="10"/>
        <v>163.94</v>
      </c>
    </row>
    <row r="295" spans="1:9" ht="15.75" x14ac:dyDescent="0.25">
      <c r="A295" s="19">
        <v>281</v>
      </c>
      <c r="B295" s="82" t="s">
        <v>349</v>
      </c>
      <c r="C295" s="29" t="s">
        <v>336</v>
      </c>
      <c r="D295" s="81">
        <v>6</v>
      </c>
      <c r="E295" s="19">
        <v>99.269999999999982</v>
      </c>
      <c r="F295" s="19">
        <v>56.800000000000011</v>
      </c>
      <c r="G295" s="19">
        <v>36.6</v>
      </c>
      <c r="H295" s="19">
        <v>4.1500000000000004</v>
      </c>
      <c r="I295" s="35">
        <f t="shared" si="10"/>
        <v>196.82</v>
      </c>
    </row>
    <row r="296" spans="1:9" ht="15.75" x14ac:dyDescent="0.25">
      <c r="A296" s="19">
        <v>282</v>
      </c>
      <c r="B296" s="54" t="s">
        <v>350</v>
      </c>
      <c r="C296" s="29" t="s">
        <v>336</v>
      </c>
      <c r="D296" s="81">
        <v>6</v>
      </c>
      <c r="E296" s="19">
        <v>104.47000000000001</v>
      </c>
      <c r="F296" s="19">
        <v>18.000000000000004</v>
      </c>
      <c r="G296" s="19">
        <v>13.299999999999997</v>
      </c>
      <c r="H296" s="19">
        <v>7.4999999999999991</v>
      </c>
      <c r="I296" s="35">
        <f t="shared" si="10"/>
        <v>143.27000000000001</v>
      </c>
    </row>
    <row r="297" spans="1:9" x14ac:dyDescent="0.25">
      <c r="A297" s="19">
        <v>283</v>
      </c>
      <c r="B297" s="83" t="s">
        <v>351</v>
      </c>
      <c r="C297" s="11" t="s">
        <v>352</v>
      </c>
      <c r="D297" s="42">
        <v>6</v>
      </c>
      <c r="E297" s="19">
        <v>7</v>
      </c>
      <c r="F297" s="19">
        <v>3</v>
      </c>
      <c r="G297" s="19">
        <v>2</v>
      </c>
      <c r="H297" s="19">
        <v>0</v>
      </c>
      <c r="I297" s="35">
        <f t="shared" si="10"/>
        <v>12</v>
      </c>
    </row>
    <row r="298" spans="1:9" x14ac:dyDescent="0.25">
      <c r="A298" s="19">
        <v>284</v>
      </c>
      <c r="B298" s="83" t="s">
        <v>353</v>
      </c>
      <c r="C298" s="11" t="s">
        <v>352</v>
      </c>
      <c r="D298" s="42">
        <v>6</v>
      </c>
      <c r="E298" s="19">
        <v>7</v>
      </c>
      <c r="F298" s="19">
        <v>2.5</v>
      </c>
      <c r="G298" s="19">
        <v>3.5</v>
      </c>
      <c r="H298" s="19">
        <v>0.5</v>
      </c>
      <c r="I298" s="35">
        <f t="shared" si="10"/>
        <v>13.5</v>
      </c>
    </row>
    <row r="299" spans="1:9" x14ac:dyDescent="0.25">
      <c r="A299" s="19">
        <v>285</v>
      </c>
      <c r="B299" s="83" t="s">
        <v>354</v>
      </c>
      <c r="C299" s="11" t="s">
        <v>352</v>
      </c>
      <c r="D299" s="42">
        <v>6</v>
      </c>
      <c r="E299" s="19">
        <v>7</v>
      </c>
      <c r="F299" s="19">
        <v>4.5</v>
      </c>
      <c r="G299" s="19">
        <v>2</v>
      </c>
      <c r="H299" s="19">
        <v>0.5</v>
      </c>
      <c r="I299" s="35">
        <f t="shared" si="10"/>
        <v>14</v>
      </c>
    </row>
    <row r="300" spans="1:9" x14ac:dyDescent="0.25">
      <c r="A300" s="19">
        <v>286</v>
      </c>
      <c r="B300" s="83" t="s">
        <v>355</v>
      </c>
      <c r="C300" s="11" t="s">
        <v>352</v>
      </c>
      <c r="D300" s="42">
        <v>6</v>
      </c>
      <c r="E300" s="19">
        <v>5</v>
      </c>
      <c r="F300" s="19">
        <v>1</v>
      </c>
      <c r="G300" s="19">
        <v>1</v>
      </c>
      <c r="H300" s="19">
        <v>1</v>
      </c>
      <c r="I300" s="35">
        <f t="shared" si="10"/>
        <v>8</v>
      </c>
    </row>
    <row r="301" spans="1:9" x14ac:dyDescent="0.25">
      <c r="A301" s="19">
        <v>287</v>
      </c>
      <c r="B301" s="83" t="s">
        <v>356</v>
      </c>
      <c r="C301" s="11" t="s">
        <v>352</v>
      </c>
      <c r="D301" s="42">
        <v>6</v>
      </c>
      <c r="E301" s="19">
        <v>6</v>
      </c>
      <c r="F301" s="19">
        <v>2</v>
      </c>
      <c r="G301" s="19">
        <v>1.5</v>
      </c>
      <c r="H301" s="19">
        <v>1</v>
      </c>
      <c r="I301" s="35">
        <f t="shared" si="10"/>
        <v>10.5</v>
      </c>
    </row>
    <row r="302" spans="1:9" x14ac:dyDescent="0.25">
      <c r="A302" s="19">
        <v>288</v>
      </c>
      <c r="B302" s="83" t="s">
        <v>357</v>
      </c>
      <c r="C302" s="11" t="s">
        <v>352</v>
      </c>
      <c r="D302" s="42">
        <v>6</v>
      </c>
      <c r="E302" s="19">
        <v>5</v>
      </c>
      <c r="F302" s="19">
        <v>3</v>
      </c>
      <c r="G302" s="19">
        <v>2.5</v>
      </c>
      <c r="H302" s="19">
        <v>0</v>
      </c>
      <c r="I302" s="35">
        <f t="shared" si="10"/>
        <v>10.5</v>
      </c>
    </row>
    <row r="303" spans="1:9" x14ac:dyDescent="0.25">
      <c r="A303" s="19">
        <v>289</v>
      </c>
      <c r="B303" s="83" t="s">
        <v>358</v>
      </c>
      <c r="C303" s="11" t="s">
        <v>352</v>
      </c>
      <c r="D303" s="42">
        <v>6</v>
      </c>
      <c r="E303" s="19">
        <v>6</v>
      </c>
      <c r="F303" s="19">
        <v>3.5</v>
      </c>
      <c r="G303" s="19">
        <v>2</v>
      </c>
      <c r="H303" s="19">
        <v>1</v>
      </c>
      <c r="I303" s="35">
        <f t="shared" si="10"/>
        <v>12.5</v>
      </c>
    </row>
    <row r="304" spans="1:9" x14ac:dyDescent="0.25">
      <c r="A304" s="19">
        <v>290</v>
      </c>
      <c r="B304" s="83" t="s">
        <v>359</v>
      </c>
      <c r="C304" s="11" t="s">
        <v>352</v>
      </c>
      <c r="D304" s="42">
        <v>6</v>
      </c>
      <c r="E304" s="19">
        <v>7</v>
      </c>
      <c r="F304" s="19">
        <v>3</v>
      </c>
      <c r="G304" s="19">
        <v>2</v>
      </c>
      <c r="H304" s="19">
        <v>0</v>
      </c>
      <c r="I304" s="35">
        <f t="shared" si="10"/>
        <v>12</v>
      </c>
    </row>
    <row r="305" spans="1:9" x14ac:dyDescent="0.25">
      <c r="A305" s="19">
        <v>291</v>
      </c>
      <c r="B305" s="83" t="s">
        <v>360</v>
      </c>
      <c r="C305" s="11" t="s">
        <v>352</v>
      </c>
      <c r="D305" s="42">
        <v>2</v>
      </c>
      <c r="E305" s="19">
        <v>4</v>
      </c>
      <c r="F305" s="19">
        <v>2.5</v>
      </c>
      <c r="G305" s="19">
        <v>1.5</v>
      </c>
      <c r="H305" s="19">
        <v>1</v>
      </c>
      <c r="I305" s="35">
        <f t="shared" si="10"/>
        <v>9</v>
      </c>
    </row>
    <row r="306" spans="1:9" x14ac:dyDescent="0.25">
      <c r="A306" s="19">
        <v>292</v>
      </c>
      <c r="B306" s="83" t="s">
        <v>361</v>
      </c>
      <c r="C306" s="11" t="s">
        <v>352</v>
      </c>
      <c r="D306" s="42">
        <v>2</v>
      </c>
      <c r="E306" s="19">
        <v>3</v>
      </c>
      <c r="F306" s="19">
        <v>2</v>
      </c>
      <c r="G306" s="19">
        <v>1</v>
      </c>
      <c r="H306" s="19">
        <v>1</v>
      </c>
      <c r="I306" s="35">
        <f t="shared" si="10"/>
        <v>7</v>
      </c>
    </row>
    <row r="307" spans="1:9" x14ac:dyDescent="0.25">
      <c r="A307" s="19">
        <v>293</v>
      </c>
      <c r="B307" s="83" t="s">
        <v>362</v>
      </c>
      <c r="C307" s="11" t="s">
        <v>352</v>
      </c>
      <c r="D307" s="42">
        <v>2</v>
      </c>
      <c r="E307" s="19">
        <v>4</v>
      </c>
      <c r="F307" s="19">
        <v>2</v>
      </c>
      <c r="G307" s="19">
        <v>1.5</v>
      </c>
      <c r="H307" s="19">
        <v>1</v>
      </c>
      <c r="I307" s="35">
        <f t="shared" si="10"/>
        <v>8.5</v>
      </c>
    </row>
    <row r="308" spans="1:9" x14ac:dyDescent="0.25">
      <c r="A308" s="19">
        <v>294</v>
      </c>
      <c r="B308" s="83" t="s">
        <v>363</v>
      </c>
      <c r="C308" s="11" t="s">
        <v>352</v>
      </c>
      <c r="D308" s="42">
        <v>2</v>
      </c>
      <c r="E308" s="19">
        <v>3</v>
      </c>
      <c r="F308" s="19">
        <v>3</v>
      </c>
      <c r="G308" s="19">
        <v>2.5</v>
      </c>
      <c r="H308" s="19">
        <v>0</v>
      </c>
      <c r="I308" s="35">
        <f t="shared" si="10"/>
        <v>8.5</v>
      </c>
    </row>
    <row r="309" spans="1:9" x14ac:dyDescent="0.25">
      <c r="A309" s="19">
        <v>295</v>
      </c>
      <c r="B309" s="83" t="s">
        <v>364</v>
      </c>
      <c r="C309" s="11" t="s">
        <v>352</v>
      </c>
      <c r="D309" s="42">
        <v>2</v>
      </c>
      <c r="E309" s="19">
        <v>5</v>
      </c>
      <c r="F309" s="19">
        <v>3.5</v>
      </c>
      <c r="G309" s="19">
        <v>1</v>
      </c>
      <c r="H309" s="19">
        <v>1</v>
      </c>
      <c r="I309" s="35">
        <f t="shared" si="10"/>
        <v>10.5</v>
      </c>
    </row>
    <row r="310" spans="1:9" x14ac:dyDescent="0.25">
      <c r="C310" s="17" t="s">
        <v>91</v>
      </c>
      <c r="D310" s="17">
        <f>SUM(D282:D309)</f>
        <v>148</v>
      </c>
      <c r="E310" s="17">
        <f t="shared" ref="E310:I310" si="11">SUM(E282:E309)</f>
        <v>1688.0899999999997</v>
      </c>
      <c r="F310" s="17">
        <f t="shared" si="11"/>
        <v>699.40000000000009</v>
      </c>
      <c r="G310" s="17">
        <f t="shared" si="11"/>
        <v>489.4</v>
      </c>
      <c r="H310" s="17">
        <f t="shared" si="11"/>
        <v>152.55500000000001</v>
      </c>
      <c r="I310" s="17">
        <f t="shared" si="11"/>
        <v>3029.4450000000002</v>
      </c>
    </row>
    <row r="311" spans="1:9" x14ac:dyDescent="0.25">
      <c r="A311" s="299" t="s">
        <v>365</v>
      </c>
      <c r="B311" s="300"/>
      <c r="C311" s="300"/>
      <c r="D311" s="300"/>
      <c r="E311" s="300"/>
      <c r="F311" s="300"/>
      <c r="G311" s="300"/>
      <c r="H311" s="300"/>
      <c r="I311" s="301"/>
    </row>
    <row r="312" spans="1:9" s="193" customFormat="1" ht="15.75" x14ac:dyDescent="0.25">
      <c r="A312" s="186">
        <v>296</v>
      </c>
      <c r="B312" s="212" t="s">
        <v>366</v>
      </c>
      <c r="C312" s="201" t="s">
        <v>367</v>
      </c>
      <c r="D312" s="189">
        <v>15</v>
      </c>
      <c r="E312" s="186">
        <v>226.47000000000003</v>
      </c>
      <c r="F312" s="186">
        <v>60.800000000000011</v>
      </c>
      <c r="G312" s="186">
        <v>54</v>
      </c>
      <c r="H312" s="186">
        <v>13.999999999999998</v>
      </c>
      <c r="I312" s="192">
        <f>SUM(E312:H312)</f>
        <v>355.27000000000004</v>
      </c>
    </row>
    <row r="313" spans="1:9" s="127" customFormat="1" ht="15.75" x14ac:dyDescent="0.25">
      <c r="A313" s="110">
        <v>297</v>
      </c>
      <c r="B313" s="244" t="s">
        <v>368</v>
      </c>
      <c r="C313" s="239" t="s">
        <v>367</v>
      </c>
      <c r="D313" s="123" t="s">
        <v>25</v>
      </c>
      <c r="E313" s="110">
        <v>83.169999999999987</v>
      </c>
      <c r="F313" s="110">
        <v>39.9</v>
      </c>
      <c r="G313" s="110">
        <v>32.700000000000003</v>
      </c>
      <c r="H313" s="110">
        <v>15.000000000000002</v>
      </c>
      <c r="I313" s="35">
        <f t="shared" ref="I313:I365" si="12">SUM(E313:H313)</f>
        <v>170.76999999999998</v>
      </c>
    </row>
    <row r="314" spans="1:9" s="193" customFormat="1" ht="15.75" x14ac:dyDescent="0.25">
      <c r="A314" s="186">
        <v>298</v>
      </c>
      <c r="B314" s="200" t="s">
        <v>369</v>
      </c>
      <c r="C314" s="201" t="s">
        <v>367</v>
      </c>
      <c r="D314" s="189">
        <v>10</v>
      </c>
      <c r="E314" s="186">
        <v>158.82</v>
      </c>
      <c r="F314" s="186">
        <v>81.499999999999986</v>
      </c>
      <c r="G314" s="186">
        <v>60.400000000000013</v>
      </c>
      <c r="H314" s="186">
        <v>20.399999999999999</v>
      </c>
      <c r="I314" s="192">
        <f t="shared" si="12"/>
        <v>321.12</v>
      </c>
    </row>
    <row r="315" spans="1:9" s="127" customFormat="1" ht="15.75" x14ac:dyDescent="0.25">
      <c r="A315" s="110">
        <v>299</v>
      </c>
      <c r="B315" s="244" t="s">
        <v>370</v>
      </c>
      <c r="C315" s="239" t="s">
        <v>367</v>
      </c>
      <c r="D315" s="123" t="s">
        <v>25</v>
      </c>
      <c r="E315" s="110">
        <v>92.94</v>
      </c>
      <c r="F315" s="110">
        <v>71.899999999999991</v>
      </c>
      <c r="G315" s="110">
        <v>26.900000000000002</v>
      </c>
      <c r="H315" s="110">
        <v>9.85</v>
      </c>
      <c r="I315" s="35">
        <f t="shared" si="12"/>
        <v>201.58999999999997</v>
      </c>
    </row>
    <row r="316" spans="1:9" s="127" customFormat="1" ht="15.75" x14ac:dyDescent="0.25">
      <c r="A316" s="110">
        <v>300</v>
      </c>
      <c r="B316" s="264" t="s">
        <v>371</v>
      </c>
      <c r="C316" s="239" t="s">
        <v>367</v>
      </c>
      <c r="D316" s="123" t="s">
        <v>25</v>
      </c>
      <c r="E316" s="110">
        <v>18.600000000000001</v>
      </c>
      <c r="F316" s="110">
        <v>11.2</v>
      </c>
      <c r="G316" s="110">
        <v>7.8000000000000007</v>
      </c>
      <c r="H316" s="110">
        <v>3.4</v>
      </c>
      <c r="I316" s="35">
        <f t="shared" si="12"/>
        <v>41</v>
      </c>
    </row>
    <row r="317" spans="1:9" s="193" customFormat="1" ht="15.75" x14ac:dyDescent="0.25">
      <c r="A317" s="186">
        <v>301</v>
      </c>
      <c r="B317" s="202" t="s">
        <v>372</v>
      </c>
      <c r="C317" s="201" t="s">
        <v>367</v>
      </c>
      <c r="D317" s="189">
        <v>22</v>
      </c>
      <c r="E317" s="186">
        <v>206.37</v>
      </c>
      <c r="F317" s="186">
        <v>127.10000000000001</v>
      </c>
      <c r="G317" s="186">
        <v>63.899999999999991</v>
      </c>
      <c r="H317" s="186">
        <v>14.999999999999998</v>
      </c>
      <c r="I317" s="192">
        <f t="shared" si="12"/>
        <v>412.37</v>
      </c>
    </row>
    <row r="318" spans="1:9" s="193" customFormat="1" ht="15.75" x14ac:dyDescent="0.25">
      <c r="A318" s="186">
        <v>302</v>
      </c>
      <c r="B318" s="202" t="s">
        <v>373</v>
      </c>
      <c r="C318" s="201" t="s">
        <v>367</v>
      </c>
      <c r="D318" s="189">
        <v>10</v>
      </c>
      <c r="E318" s="186">
        <v>174.83</v>
      </c>
      <c r="F318" s="186">
        <v>78.499999999999986</v>
      </c>
      <c r="G318" s="186">
        <v>63.70000000000001</v>
      </c>
      <c r="H318" s="186">
        <v>15.000000000000002</v>
      </c>
      <c r="I318" s="192">
        <f t="shared" si="12"/>
        <v>332.03</v>
      </c>
    </row>
    <row r="319" spans="1:9" s="127" customFormat="1" ht="15.75" x14ac:dyDescent="0.25">
      <c r="A319" s="110">
        <v>303</v>
      </c>
      <c r="B319" s="242" t="s">
        <v>374</v>
      </c>
      <c r="C319" s="239" t="s">
        <v>367</v>
      </c>
      <c r="D319" s="123" t="s">
        <v>25</v>
      </c>
      <c r="E319" s="110">
        <v>91.57</v>
      </c>
      <c r="F319" s="110">
        <v>68.599999999999994</v>
      </c>
      <c r="G319" s="110">
        <v>47.099999999999994</v>
      </c>
      <c r="H319" s="110">
        <v>12.3</v>
      </c>
      <c r="I319" s="35">
        <f t="shared" si="12"/>
        <v>219.57</v>
      </c>
    </row>
    <row r="320" spans="1:9" s="193" customFormat="1" ht="15.75" x14ac:dyDescent="0.25">
      <c r="A320" s="186">
        <v>304</v>
      </c>
      <c r="B320" s="202" t="s">
        <v>375</v>
      </c>
      <c r="C320" s="201" t="s">
        <v>367</v>
      </c>
      <c r="D320" s="189">
        <v>27</v>
      </c>
      <c r="E320" s="186">
        <v>245.89</v>
      </c>
      <c r="F320" s="186">
        <v>101.99999999999999</v>
      </c>
      <c r="G320" s="186">
        <v>81.899999999999991</v>
      </c>
      <c r="H320" s="186">
        <v>14.999999999999998</v>
      </c>
      <c r="I320" s="192">
        <f t="shared" si="12"/>
        <v>444.78999999999996</v>
      </c>
    </row>
    <row r="321" spans="1:9" s="193" customFormat="1" ht="15.75" x14ac:dyDescent="0.25">
      <c r="A321" s="186">
        <v>305</v>
      </c>
      <c r="B321" s="202" t="s">
        <v>376</v>
      </c>
      <c r="C321" s="201" t="s">
        <v>367</v>
      </c>
      <c r="D321" s="189">
        <v>10</v>
      </c>
      <c r="E321" s="186">
        <v>140.78</v>
      </c>
      <c r="F321" s="186">
        <v>74.899999999999991</v>
      </c>
      <c r="G321" s="186">
        <v>34.299999999999997</v>
      </c>
      <c r="H321" s="186">
        <v>20.199999999999996</v>
      </c>
      <c r="I321" s="192">
        <f t="shared" si="12"/>
        <v>270.18</v>
      </c>
    </row>
    <row r="322" spans="1:9" s="193" customFormat="1" ht="15.75" x14ac:dyDescent="0.25">
      <c r="A322" s="186">
        <v>306</v>
      </c>
      <c r="B322" s="200" t="s">
        <v>377</v>
      </c>
      <c r="C322" s="201" t="s">
        <v>367</v>
      </c>
      <c r="D322" s="189">
        <v>10</v>
      </c>
      <c r="E322" s="186">
        <v>80</v>
      </c>
      <c r="F322" s="186">
        <v>36</v>
      </c>
      <c r="G322" s="186">
        <v>26.4</v>
      </c>
      <c r="H322" s="186">
        <v>7.1400000000000006</v>
      </c>
      <c r="I322" s="192">
        <f t="shared" si="12"/>
        <v>149.54000000000002</v>
      </c>
    </row>
    <row r="323" spans="1:9" s="127" customFormat="1" ht="15.75" x14ac:dyDescent="0.25">
      <c r="A323" s="110">
        <v>307</v>
      </c>
      <c r="B323" s="242" t="s">
        <v>378</v>
      </c>
      <c r="C323" s="239" t="s">
        <v>367</v>
      </c>
      <c r="D323" s="123" t="s">
        <v>25</v>
      </c>
      <c r="E323" s="110">
        <v>90.180000000000021</v>
      </c>
      <c r="F323" s="110">
        <v>64.199999999999989</v>
      </c>
      <c r="G323" s="110">
        <v>52.6</v>
      </c>
      <c r="H323" s="110">
        <v>25.749999999999996</v>
      </c>
      <c r="I323" s="35">
        <f t="shared" si="12"/>
        <v>232.73</v>
      </c>
    </row>
    <row r="324" spans="1:9" s="127" customFormat="1" ht="15.75" x14ac:dyDescent="0.25">
      <c r="A324" s="110">
        <v>308</v>
      </c>
      <c r="B324" s="244" t="s">
        <v>379</v>
      </c>
      <c r="C324" s="239" t="s">
        <v>367</v>
      </c>
      <c r="D324" s="123" t="s">
        <v>25</v>
      </c>
      <c r="E324" s="110">
        <v>97.219999999999985</v>
      </c>
      <c r="F324" s="110">
        <v>63.599999999999994</v>
      </c>
      <c r="G324" s="110">
        <v>41.2</v>
      </c>
      <c r="H324" s="110">
        <v>13.799999999999999</v>
      </c>
      <c r="I324" s="35">
        <f t="shared" si="12"/>
        <v>215.82</v>
      </c>
    </row>
    <row r="325" spans="1:9" s="127" customFormat="1" ht="15.75" x14ac:dyDescent="0.25">
      <c r="A325" s="110">
        <v>309</v>
      </c>
      <c r="B325" s="244" t="s">
        <v>380</v>
      </c>
      <c r="C325" s="239" t="s">
        <v>367</v>
      </c>
      <c r="D325" s="123" t="s">
        <v>25</v>
      </c>
      <c r="E325" s="110">
        <v>87.38000000000001</v>
      </c>
      <c r="F325" s="110">
        <v>42.7</v>
      </c>
      <c r="G325" s="110">
        <v>26.5</v>
      </c>
      <c r="H325" s="110">
        <v>20.400000000000002</v>
      </c>
      <c r="I325" s="35">
        <f t="shared" si="12"/>
        <v>176.98000000000002</v>
      </c>
    </row>
    <row r="326" spans="1:9" s="193" customFormat="1" ht="15.75" x14ac:dyDescent="0.25">
      <c r="A326" s="186">
        <v>310</v>
      </c>
      <c r="B326" s="213" t="s">
        <v>381</v>
      </c>
      <c r="C326" s="201" t="s">
        <v>367</v>
      </c>
      <c r="D326" s="189">
        <v>15</v>
      </c>
      <c r="E326" s="186">
        <v>187.20999999999998</v>
      </c>
      <c r="F326" s="186">
        <v>104.60000000000001</v>
      </c>
      <c r="G326" s="186">
        <v>71.2</v>
      </c>
      <c r="H326" s="186">
        <v>14.549999999999999</v>
      </c>
      <c r="I326" s="192">
        <f t="shared" si="12"/>
        <v>377.56</v>
      </c>
    </row>
    <row r="327" spans="1:9" s="127" customFormat="1" ht="15.75" x14ac:dyDescent="0.25">
      <c r="A327" s="110">
        <v>311</v>
      </c>
      <c r="B327" s="238" t="s">
        <v>382</v>
      </c>
      <c r="C327" s="239" t="s">
        <v>367</v>
      </c>
      <c r="D327" s="123" t="s">
        <v>25</v>
      </c>
      <c r="E327" s="110">
        <v>40.199999999999996</v>
      </c>
      <c r="F327" s="110">
        <v>24.6</v>
      </c>
      <c r="G327" s="110">
        <v>18.8</v>
      </c>
      <c r="H327" s="110">
        <v>6.1</v>
      </c>
      <c r="I327" s="35">
        <f t="shared" si="12"/>
        <v>89.699999999999989</v>
      </c>
    </row>
    <row r="328" spans="1:9" s="193" customFormat="1" ht="15.75" x14ac:dyDescent="0.25">
      <c r="A328" s="186">
        <v>312</v>
      </c>
      <c r="B328" s="187" t="s">
        <v>383</v>
      </c>
      <c r="C328" s="201" t="s">
        <v>367</v>
      </c>
      <c r="D328" s="189">
        <v>10</v>
      </c>
      <c r="E328" s="186">
        <v>150.14000000000001</v>
      </c>
      <c r="F328" s="186">
        <v>83.7</v>
      </c>
      <c r="G328" s="186">
        <v>49.800000000000011</v>
      </c>
      <c r="H328" s="186">
        <v>16</v>
      </c>
      <c r="I328" s="192">
        <f t="shared" si="12"/>
        <v>299.64000000000004</v>
      </c>
    </row>
    <row r="329" spans="1:9" s="127" customFormat="1" ht="15.75" x14ac:dyDescent="0.25">
      <c r="A329" s="110">
        <v>313</v>
      </c>
      <c r="B329" s="242" t="s">
        <v>384</v>
      </c>
      <c r="C329" s="239" t="s">
        <v>367</v>
      </c>
      <c r="D329" s="123" t="s">
        <v>25</v>
      </c>
      <c r="E329" s="110">
        <v>96.449999999999989</v>
      </c>
      <c r="F329" s="110">
        <v>82.6</v>
      </c>
      <c r="G329" s="110">
        <v>56.000000000000014</v>
      </c>
      <c r="H329" s="110">
        <v>14.700000000000001</v>
      </c>
      <c r="I329" s="35">
        <f t="shared" si="12"/>
        <v>249.75</v>
      </c>
    </row>
    <row r="330" spans="1:9" s="193" customFormat="1" ht="15.75" x14ac:dyDescent="0.25">
      <c r="A330" s="186">
        <v>314</v>
      </c>
      <c r="B330" s="202" t="s">
        <v>385</v>
      </c>
      <c r="C330" s="201" t="s">
        <v>367</v>
      </c>
      <c r="D330" s="189">
        <v>10</v>
      </c>
      <c r="E330" s="186">
        <v>154.16999999999999</v>
      </c>
      <c r="F330" s="186">
        <v>71.400000000000006</v>
      </c>
      <c r="G330" s="186">
        <v>47.000000000000007</v>
      </c>
      <c r="H330" s="186">
        <v>18.299999999999997</v>
      </c>
      <c r="I330" s="192">
        <f t="shared" si="12"/>
        <v>290.87</v>
      </c>
    </row>
    <row r="331" spans="1:9" s="127" customFormat="1" ht="15.75" x14ac:dyDescent="0.25">
      <c r="A331" s="110">
        <v>315</v>
      </c>
      <c r="B331" s="242" t="s">
        <v>386</v>
      </c>
      <c r="C331" s="239" t="s">
        <v>367</v>
      </c>
      <c r="D331" s="123" t="s">
        <v>25</v>
      </c>
      <c r="E331" s="110">
        <v>96.580000000000013</v>
      </c>
      <c r="F331" s="110">
        <v>55.199999999999996</v>
      </c>
      <c r="G331" s="110">
        <v>48.000000000000007</v>
      </c>
      <c r="H331" s="110">
        <v>23.900000000000002</v>
      </c>
      <c r="I331" s="35">
        <f t="shared" si="12"/>
        <v>223.68</v>
      </c>
    </row>
    <row r="332" spans="1:9" s="193" customFormat="1" ht="15.75" x14ac:dyDescent="0.25">
      <c r="A332" s="186">
        <v>316</v>
      </c>
      <c r="B332" s="202" t="s">
        <v>387</v>
      </c>
      <c r="C332" s="201" t="s">
        <v>367</v>
      </c>
      <c r="D332" s="189">
        <v>10</v>
      </c>
      <c r="E332" s="186">
        <v>136.66999999999999</v>
      </c>
      <c r="F332" s="186">
        <v>63.499999999999993</v>
      </c>
      <c r="G332" s="186">
        <v>50.300000000000004</v>
      </c>
      <c r="H332" s="186">
        <v>18.599999999999998</v>
      </c>
      <c r="I332" s="192">
        <f t="shared" si="12"/>
        <v>269.07</v>
      </c>
    </row>
    <row r="333" spans="1:9" s="127" customFormat="1" ht="15.75" x14ac:dyDescent="0.25">
      <c r="A333" s="110">
        <v>317</v>
      </c>
      <c r="B333" s="242" t="s">
        <v>388</v>
      </c>
      <c r="C333" s="239" t="s">
        <v>367</v>
      </c>
      <c r="D333" s="123" t="s">
        <v>25</v>
      </c>
      <c r="E333" s="110">
        <v>71.47</v>
      </c>
      <c r="F333" s="110">
        <v>50.900000000000006</v>
      </c>
      <c r="G333" s="110">
        <v>31.900000000000002</v>
      </c>
      <c r="H333" s="110">
        <v>16.470000000000002</v>
      </c>
      <c r="I333" s="35">
        <f t="shared" si="12"/>
        <v>170.74</v>
      </c>
    </row>
    <row r="334" spans="1:9" s="127" customFormat="1" ht="15.75" x14ac:dyDescent="0.25">
      <c r="A334" s="110">
        <v>318</v>
      </c>
      <c r="B334" s="258" t="s">
        <v>389</v>
      </c>
      <c r="C334" s="239" t="s">
        <v>367</v>
      </c>
      <c r="D334" s="123" t="s">
        <v>25</v>
      </c>
      <c r="E334" s="110">
        <v>81.31</v>
      </c>
      <c r="F334" s="110">
        <v>62.9</v>
      </c>
      <c r="G334" s="110">
        <v>42.9</v>
      </c>
      <c r="H334" s="110">
        <v>9.2000000000000028</v>
      </c>
      <c r="I334" s="35">
        <f t="shared" si="12"/>
        <v>196.31</v>
      </c>
    </row>
    <row r="335" spans="1:9" s="127" customFormat="1" ht="15.75" x14ac:dyDescent="0.25">
      <c r="A335" s="110">
        <v>319</v>
      </c>
      <c r="B335" s="258" t="s">
        <v>390</v>
      </c>
      <c r="C335" s="239" t="s">
        <v>367</v>
      </c>
      <c r="D335" s="123" t="s">
        <v>25</v>
      </c>
      <c r="E335" s="110">
        <v>21.4</v>
      </c>
      <c r="F335" s="110">
        <v>11.2</v>
      </c>
      <c r="G335" s="110">
        <v>7.98</v>
      </c>
      <c r="H335" s="110">
        <v>2.94</v>
      </c>
      <c r="I335" s="35">
        <f t="shared" si="12"/>
        <v>43.519999999999996</v>
      </c>
    </row>
    <row r="336" spans="1:9" s="127" customFormat="1" ht="15.75" x14ac:dyDescent="0.25">
      <c r="A336" s="110">
        <v>320</v>
      </c>
      <c r="B336" s="238" t="s">
        <v>391</v>
      </c>
      <c r="C336" s="239" t="s">
        <v>367</v>
      </c>
      <c r="D336" s="123" t="s">
        <v>25</v>
      </c>
      <c r="E336" s="110">
        <v>74.39</v>
      </c>
      <c r="F336" s="110">
        <v>63.6</v>
      </c>
      <c r="G336" s="110">
        <v>41.699999999999996</v>
      </c>
      <c r="H336" s="110">
        <v>16.019999999999996</v>
      </c>
      <c r="I336" s="35">
        <f t="shared" si="12"/>
        <v>195.70999999999998</v>
      </c>
    </row>
    <row r="337" spans="1:9" s="127" customFormat="1" ht="15.75" x14ac:dyDescent="0.25">
      <c r="A337" s="110">
        <v>321</v>
      </c>
      <c r="B337" s="238" t="s">
        <v>392</v>
      </c>
      <c r="C337" s="239" t="s">
        <v>367</v>
      </c>
      <c r="D337" s="123" t="s">
        <v>25</v>
      </c>
      <c r="E337" s="110">
        <v>95.84</v>
      </c>
      <c r="F337" s="110">
        <v>46.5</v>
      </c>
      <c r="G337" s="110">
        <v>29.099999999999991</v>
      </c>
      <c r="H337" s="110">
        <v>6.3499999999999988</v>
      </c>
      <c r="I337" s="35">
        <f t="shared" si="12"/>
        <v>177.79</v>
      </c>
    </row>
    <row r="338" spans="1:9" s="127" customFormat="1" ht="15.75" x14ac:dyDescent="0.25">
      <c r="A338" s="110">
        <v>322</v>
      </c>
      <c r="B338" s="238" t="s">
        <v>393</v>
      </c>
      <c r="C338" s="239" t="s">
        <v>367</v>
      </c>
      <c r="D338" s="123" t="s">
        <v>25</v>
      </c>
      <c r="E338" s="110">
        <v>90.850000000000009</v>
      </c>
      <c r="F338" s="110">
        <v>63.600000000000009</v>
      </c>
      <c r="G338" s="110">
        <v>34.499999999999993</v>
      </c>
      <c r="H338" s="110">
        <v>8.5299999999999994</v>
      </c>
      <c r="I338" s="35">
        <f t="shared" si="12"/>
        <v>197.48000000000002</v>
      </c>
    </row>
    <row r="339" spans="1:9" s="127" customFormat="1" ht="15.75" x14ac:dyDescent="0.25">
      <c r="A339" s="110">
        <v>323</v>
      </c>
      <c r="B339" s="238" t="s">
        <v>394</v>
      </c>
      <c r="C339" s="239" t="s">
        <v>367</v>
      </c>
      <c r="D339" s="123" t="s">
        <v>25</v>
      </c>
      <c r="E339" s="110">
        <v>25.6</v>
      </c>
      <c r="F339" s="110">
        <v>8.1999999999999993</v>
      </c>
      <c r="G339" s="110">
        <v>5.0999999999999996</v>
      </c>
      <c r="H339" s="110">
        <v>2.34</v>
      </c>
      <c r="I339" s="35">
        <f t="shared" si="12"/>
        <v>41.239999999999995</v>
      </c>
    </row>
    <row r="340" spans="1:9" s="193" customFormat="1" ht="15.75" x14ac:dyDescent="0.25">
      <c r="A340" s="186">
        <v>324</v>
      </c>
      <c r="B340" s="200" t="s">
        <v>395</v>
      </c>
      <c r="C340" s="201" t="s">
        <v>367</v>
      </c>
      <c r="D340" s="189">
        <v>10</v>
      </c>
      <c r="E340" s="186">
        <v>146.16999999999999</v>
      </c>
      <c r="F340" s="186">
        <v>71.400000000000006</v>
      </c>
      <c r="G340" s="186">
        <v>50.699999999999996</v>
      </c>
      <c r="H340" s="186">
        <v>21.3</v>
      </c>
      <c r="I340" s="192">
        <f t="shared" si="12"/>
        <v>289.57</v>
      </c>
    </row>
    <row r="341" spans="1:9" s="127" customFormat="1" ht="15.75" x14ac:dyDescent="0.25">
      <c r="A341" s="110">
        <v>325</v>
      </c>
      <c r="B341" s="242" t="s">
        <v>396</v>
      </c>
      <c r="C341" s="239" t="s">
        <v>367</v>
      </c>
      <c r="D341" s="123" t="s">
        <v>25</v>
      </c>
      <c r="E341" s="110">
        <v>82.419999999999987</v>
      </c>
      <c r="F341" s="110">
        <v>60.5</v>
      </c>
      <c r="G341" s="110">
        <v>35.4</v>
      </c>
      <c r="H341" s="110">
        <v>13.899999999999999</v>
      </c>
      <c r="I341" s="35">
        <f t="shared" si="12"/>
        <v>192.22</v>
      </c>
    </row>
    <row r="342" spans="1:9" s="127" customFormat="1" ht="15.75" x14ac:dyDescent="0.25">
      <c r="A342" s="110">
        <v>326</v>
      </c>
      <c r="B342" s="242" t="s">
        <v>397</v>
      </c>
      <c r="C342" s="239" t="s">
        <v>367</v>
      </c>
      <c r="D342" s="123" t="s">
        <v>25</v>
      </c>
      <c r="E342" s="110">
        <v>94.27000000000001</v>
      </c>
      <c r="F342" s="110">
        <v>57.1</v>
      </c>
      <c r="G342" s="110">
        <v>25.899999999999995</v>
      </c>
      <c r="H342" s="110">
        <v>15.199999999999998</v>
      </c>
      <c r="I342" s="35">
        <f t="shared" si="12"/>
        <v>192.47</v>
      </c>
    </row>
    <row r="343" spans="1:9" s="127" customFormat="1" ht="15.75" x14ac:dyDescent="0.25">
      <c r="A343" s="110">
        <v>327</v>
      </c>
      <c r="B343" s="242" t="s">
        <v>398</v>
      </c>
      <c r="C343" s="239" t="s">
        <v>367</v>
      </c>
      <c r="D343" s="123" t="s">
        <v>25</v>
      </c>
      <c r="E343" s="110">
        <v>77.340000000000018</v>
      </c>
      <c r="F343" s="110">
        <v>49.1</v>
      </c>
      <c r="G343" s="110">
        <v>35.799999999999997</v>
      </c>
      <c r="H343" s="110">
        <v>14.799999999999997</v>
      </c>
      <c r="I343" s="35">
        <f t="shared" si="12"/>
        <v>177.04000000000002</v>
      </c>
    </row>
    <row r="344" spans="1:9" s="127" customFormat="1" ht="15.75" x14ac:dyDescent="0.25">
      <c r="A344" s="110">
        <v>328</v>
      </c>
      <c r="B344" s="242" t="s">
        <v>399</v>
      </c>
      <c r="C344" s="239" t="s">
        <v>367</v>
      </c>
      <c r="D344" s="123" t="s">
        <v>25</v>
      </c>
      <c r="E344" s="110">
        <v>25.45</v>
      </c>
      <c r="F344" s="110">
        <v>12.2</v>
      </c>
      <c r="G344" s="110">
        <v>5.4</v>
      </c>
      <c r="H344" s="110">
        <v>2</v>
      </c>
      <c r="I344" s="35">
        <f t="shared" si="12"/>
        <v>45.05</v>
      </c>
    </row>
    <row r="345" spans="1:9" s="127" customFormat="1" ht="15.75" x14ac:dyDescent="0.25">
      <c r="A345" s="110">
        <v>329</v>
      </c>
      <c r="B345" s="242" t="s">
        <v>400</v>
      </c>
      <c r="C345" s="239" t="s">
        <v>367</v>
      </c>
      <c r="D345" s="123" t="s">
        <v>25</v>
      </c>
      <c r="E345" s="110">
        <v>12.6</v>
      </c>
      <c r="F345" s="110">
        <v>5.6</v>
      </c>
      <c r="G345" s="110">
        <v>4.2</v>
      </c>
      <c r="H345" s="110">
        <v>1.1000000000000001</v>
      </c>
      <c r="I345" s="35">
        <f t="shared" si="12"/>
        <v>23.5</v>
      </c>
    </row>
    <row r="346" spans="1:9" s="127" customFormat="1" ht="15.75" x14ac:dyDescent="0.25">
      <c r="A346" s="110">
        <v>330</v>
      </c>
      <c r="B346" s="242" t="s">
        <v>401</v>
      </c>
      <c r="C346" s="239" t="s">
        <v>367</v>
      </c>
      <c r="D346" s="123" t="s">
        <v>25</v>
      </c>
      <c r="E346" s="110">
        <v>16.600000000000001</v>
      </c>
      <c r="F346" s="110">
        <v>7.6</v>
      </c>
      <c r="G346" s="110">
        <v>4.2</v>
      </c>
      <c r="H346" s="110">
        <v>1.3</v>
      </c>
      <c r="I346" s="35">
        <f t="shared" si="12"/>
        <v>29.700000000000003</v>
      </c>
    </row>
    <row r="347" spans="1:9" s="127" customFormat="1" ht="15.75" x14ac:dyDescent="0.25">
      <c r="A347" s="110">
        <v>331</v>
      </c>
      <c r="B347" s="242" t="s">
        <v>402</v>
      </c>
      <c r="C347" s="239" t="s">
        <v>367</v>
      </c>
      <c r="D347" s="123" t="s">
        <v>25</v>
      </c>
      <c r="E347" s="110">
        <v>15.3</v>
      </c>
      <c r="F347" s="110">
        <v>6.6</v>
      </c>
      <c r="G347" s="110">
        <v>5.2</v>
      </c>
      <c r="H347" s="110">
        <v>1</v>
      </c>
      <c r="I347" s="35">
        <f t="shared" si="12"/>
        <v>28.099999999999998</v>
      </c>
    </row>
    <row r="348" spans="1:9" s="193" customFormat="1" ht="15.75" x14ac:dyDescent="0.25">
      <c r="A348" s="186">
        <v>332</v>
      </c>
      <c r="B348" s="202" t="s">
        <v>403</v>
      </c>
      <c r="C348" s="201" t="s">
        <v>367</v>
      </c>
      <c r="D348" s="189">
        <v>8</v>
      </c>
      <c r="E348" s="186">
        <v>98.94</v>
      </c>
      <c r="F348" s="186">
        <v>62.3</v>
      </c>
      <c r="G348" s="186">
        <v>40.199999999999996</v>
      </c>
      <c r="H348" s="186">
        <v>18</v>
      </c>
      <c r="I348" s="192">
        <f t="shared" si="12"/>
        <v>219.44</v>
      </c>
    </row>
    <row r="349" spans="1:9" s="127" customFormat="1" x14ac:dyDescent="0.25">
      <c r="A349" s="110">
        <v>333</v>
      </c>
      <c r="B349" s="261" t="s">
        <v>404</v>
      </c>
      <c r="C349" s="265" t="s">
        <v>405</v>
      </c>
      <c r="D349" s="177" t="s">
        <v>25</v>
      </c>
      <c r="E349" s="110">
        <v>50.339999999999996</v>
      </c>
      <c r="F349" s="110">
        <v>37</v>
      </c>
      <c r="G349" s="110">
        <v>26.6</v>
      </c>
      <c r="H349" s="110">
        <v>12.499999999999998</v>
      </c>
      <c r="I349" s="35">
        <f t="shared" si="12"/>
        <v>126.44</v>
      </c>
    </row>
    <row r="350" spans="1:9" s="127" customFormat="1" x14ac:dyDescent="0.25">
      <c r="A350" s="110">
        <v>334</v>
      </c>
      <c r="B350" s="266" t="s">
        <v>406</v>
      </c>
      <c r="C350" s="134" t="s">
        <v>405</v>
      </c>
      <c r="D350" s="177" t="s">
        <v>25</v>
      </c>
      <c r="E350" s="110">
        <v>49.830000000000005</v>
      </c>
      <c r="F350" s="110">
        <v>40.9</v>
      </c>
      <c r="G350" s="110">
        <v>32.900000000000006</v>
      </c>
      <c r="H350" s="110">
        <v>10.55</v>
      </c>
      <c r="I350" s="35">
        <f t="shared" si="12"/>
        <v>134.18</v>
      </c>
    </row>
    <row r="351" spans="1:9" s="193" customFormat="1" x14ac:dyDescent="0.25">
      <c r="A351" s="186">
        <v>335</v>
      </c>
      <c r="B351" s="208" t="s">
        <v>407</v>
      </c>
      <c r="C351" s="214" t="s">
        <v>405</v>
      </c>
      <c r="D351" s="197">
        <v>6</v>
      </c>
      <c r="E351" s="186">
        <v>33.57</v>
      </c>
      <c r="F351" s="186">
        <v>26</v>
      </c>
      <c r="G351" s="186">
        <v>12.4</v>
      </c>
      <c r="H351" s="186">
        <v>6.4</v>
      </c>
      <c r="I351" s="192">
        <f t="shared" si="12"/>
        <v>78.37</v>
      </c>
    </row>
    <row r="352" spans="1:9" s="127" customFormat="1" x14ac:dyDescent="0.25">
      <c r="A352" s="110">
        <v>336</v>
      </c>
      <c r="B352" s="267" t="s">
        <v>408</v>
      </c>
      <c r="C352" s="268" t="s">
        <v>405</v>
      </c>
      <c r="D352" s="177" t="s">
        <v>25</v>
      </c>
      <c r="E352" s="110">
        <v>39.269999999999996</v>
      </c>
      <c r="F352" s="110">
        <v>31.9</v>
      </c>
      <c r="G352" s="110">
        <v>12.4</v>
      </c>
      <c r="H352" s="110">
        <v>6.4</v>
      </c>
      <c r="I352" s="35">
        <f t="shared" si="12"/>
        <v>89.97</v>
      </c>
    </row>
    <row r="353" spans="1:9" s="127" customFormat="1" x14ac:dyDescent="0.25">
      <c r="A353" s="110">
        <v>337</v>
      </c>
      <c r="B353" s="267" t="s">
        <v>409</v>
      </c>
      <c r="C353" s="268" t="s">
        <v>405</v>
      </c>
      <c r="D353" s="177" t="s">
        <v>25</v>
      </c>
      <c r="E353" s="110">
        <v>30.23</v>
      </c>
      <c r="F353" s="110">
        <v>20.8</v>
      </c>
      <c r="G353" s="110">
        <v>14.4</v>
      </c>
      <c r="H353" s="110">
        <v>6.8</v>
      </c>
      <c r="I353" s="35">
        <f t="shared" si="12"/>
        <v>72.23</v>
      </c>
    </row>
    <row r="354" spans="1:9" s="193" customFormat="1" x14ac:dyDescent="0.25">
      <c r="A354" s="186">
        <v>338</v>
      </c>
      <c r="B354" s="208" t="s">
        <v>410</v>
      </c>
      <c r="C354" s="214" t="s">
        <v>405</v>
      </c>
      <c r="D354" s="197">
        <v>10</v>
      </c>
      <c r="E354" s="186">
        <v>39.760000000000005</v>
      </c>
      <c r="F354" s="186">
        <v>35.700000000000003</v>
      </c>
      <c r="G354" s="186">
        <v>17.399999999999999</v>
      </c>
      <c r="H354" s="186">
        <v>10.6</v>
      </c>
      <c r="I354" s="192">
        <f t="shared" si="12"/>
        <v>103.46000000000001</v>
      </c>
    </row>
    <row r="355" spans="1:9" s="127" customFormat="1" x14ac:dyDescent="0.25">
      <c r="A355" s="110">
        <v>339</v>
      </c>
      <c r="B355" s="267" t="s">
        <v>411</v>
      </c>
      <c r="C355" s="268" t="s">
        <v>405</v>
      </c>
      <c r="D355" s="177" t="s">
        <v>25</v>
      </c>
      <c r="E355" s="110">
        <v>27.96</v>
      </c>
      <c r="F355" s="110">
        <v>24.5</v>
      </c>
      <c r="G355" s="110">
        <v>12.6</v>
      </c>
      <c r="H355" s="110">
        <v>7.2</v>
      </c>
      <c r="I355" s="35">
        <f t="shared" si="12"/>
        <v>72.260000000000005</v>
      </c>
    </row>
    <row r="356" spans="1:9" s="127" customFormat="1" x14ac:dyDescent="0.25">
      <c r="A356" s="110">
        <v>340</v>
      </c>
      <c r="B356" s="266" t="s">
        <v>412</v>
      </c>
      <c r="C356" s="269" t="s">
        <v>405</v>
      </c>
      <c r="D356" s="177" t="s">
        <v>25</v>
      </c>
      <c r="E356" s="110">
        <v>36.519999999999996</v>
      </c>
      <c r="F356" s="110">
        <v>33.1</v>
      </c>
      <c r="G356" s="110">
        <v>20</v>
      </c>
      <c r="H356" s="110">
        <v>1.6</v>
      </c>
      <c r="I356" s="35">
        <f t="shared" si="12"/>
        <v>91.22</v>
      </c>
    </row>
    <row r="357" spans="1:9" s="193" customFormat="1" x14ac:dyDescent="0.25">
      <c r="A357" s="186">
        <v>341</v>
      </c>
      <c r="B357" s="205" t="s">
        <v>413</v>
      </c>
      <c r="C357" s="215" t="s">
        <v>405</v>
      </c>
      <c r="D357" s="197">
        <v>10</v>
      </c>
      <c r="E357" s="186">
        <v>31.67</v>
      </c>
      <c r="F357" s="186">
        <v>15.2</v>
      </c>
      <c r="G357" s="186">
        <v>11.6</v>
      </c>
      <c r="H357" s="186">
        <v>6.8</v>
      </c>
      <c r="I357" s="192">
        <f t="shared" si="12"/>
        <v>65.27000000000001</v>
      </c>
    </row>
    <row r="358" spans="1:9" s="193" customFormat="1" x14ac:dyDescent="0.25">
      <c r="A358" s="186">
        <v>342</v>
      </c>
      <c r="B358" s="205" t="s">
        <v>414</v>
      </c>
      <c r="C358" s="215" t="s">
        <v>405</v>
      </c>
      <c r="D358" s="197">
        <v>9</v>
      </c>
      <c r="E358" s="186">
        <v>26.82</v>
      </c>
      <c r="F358" s="186">
        <v>21.2</v>
      </c>
      <c r="G358" s="186">
        <v>9.4</v>
      </c>
      <c r="H358" s="186">
        <v>4.4000000000000004</v>
      </c>
      <c r="I358" s="192">
        <f t="shared" si="12"/>
        <v>61.819999999999993</v>
      </c>
    </row>
    <row r="359" spans="1:9" s="127" customFormat="1" x14ac:dyDescent="0.25">
      <c r="A359" s="110">
        <v>343</v>
      </c>
      <c r="B359" s="261" t="s">
        <v>415</v>
      </c>
      <c r="C359" s="269" t="s">
        <v>405</v>
      </c>
      <c r="D359" s="177" t="s">
        <v>25</v>
      </c>
      <c r="E359" s="110">
        <v>17.07</v>
      </c>
      <c r="F359" s="110">
        <v>21.2</v>
      </c>
      <c r="G359" s="110">
        <v>11.6</v>
      </c>
      <c r="H359" s="110">
        <v>4.4000000000000004</v>
      </c>
      <c r="I359" s="35">
        <f t="shared" si="12"/>
        <v>54.269999999999996</v>
      </c>
    </row>
    <row r="360" spans="1:9" s="193" customFormat="1" x14ac:dyDescent="0.25">
      <c r="A360" s="186">
        <v>344</v>
      </c>
      <c r="B360" s="205" t="s">
        <v>416</v>
      </c>
      <c r="C360" s="215" t="s">
        <v>405</v>
      </c>
      <c r="D360" s="197">
        <v>10</v>
      </c>
      <c r="E360" s="186">
        <v>31.86</v>
      </c>
      <c r="F360" s="186">
        <v>21</v>
      </c>
      <c r="G360" s="186">
        <v>11.4</v>
      </c>
      <c r="H360" s="186">
        <v>6.8</v>
      </c>
      <c r="I360" s="192">
        <f t="shared" si="12"/>
        <v>71.06</v>
      </c>
    </row>
    <row r="361" spans="1:9" s="193" customFormat="1" x14ac:dyDescent="0.25">
      <c r="A361" s="186">
        <v>345</v>
      </c>
      <c r="B361" s="216" t="s">
        <v>417</v>
      </c>
      <c r="C361" s="215" t="s">
        <v>405</v>
      </c>
      <c r="D361" s="197">
        <v>10</v>
      </c>
      <c r="E361" s="186">
        <v>17.66</v>
      </c>
      <c r="F361" s="186">
        <v>17.2</v>
      </c>
      <c r="G361" s="186">
        <v>8.1</v>
      </c>
      <c r="H361" s="186">
        <v>4.9000000000000004</v>
      </c>
      <c r="I361" s="192">
        <f t="shared" si="12"/>
        <v>47.86</v>
      </c>
    </row>
    <row r="362" spans="1:9" s="127" customFormat="1" x14ac:dyDescent="0.25">
      <c r="A362" s="110">
        <v>346</v>
      </c>
      <c r="B362" s="263" t="s">
        <v>418</v>
      </c>
      <c r="C362" s="269" t="s">
        <v>405</v>
      </c>
      <c r="D362" s="177" t="s">
        <v>25</v>
      </c>
      <c r="E362" s="110">
        <v>16.21</v>
      </c>
      <c r="F362" s="110">
        <v>15.5</v>
      </c>
      <c r="G362" s="110">
        <v>9.8000000000000007</v>
      </c>
      <c r="H362" s="110">
        <v>0.4</v>
      </c>
      <c r="I362" s="35">
        <f t="shared" si="12"/>
        <v>41.910000000000004</v>
      </c>
    </row>
    <row r="363" spans="1:9" s="127" customFormat="1" x14ac:dyDescent="0.25">
      <c r="A363" s="110">
        <v>347</v>
      </c>
      <c r="B363" s="263" t="s">
        <v>419</v>
      </c>
      <c r="C363" s="269" t="s">
        <v>405</v>
      </c>
      <c r="D363" s="177" t="s">
        <v>25</v>
      </c>
      <c r="E363" s="110">
        <v>11.77</v>
      </c>
      <c r="F363" s="110">
        <v>15.6</v>
      </c>
      <c r="G363" s="110">
        <v>8.3000000000000007</v>
      </c>
      <c r="H363" s="110">
        <v>3.2</v>
      </c>
      <c r="I363" s="35">
        <f t="shared" si="12"/>
        <v>38.870000000000005</v>
      </c>
    </row>
    <row r="364" spans="1:9" s="193" customFormat="1" x14ac:dyDescent="0.25">
      <c r="A364" s="186">
        <v>348</v>
      </c>
      <c r="B364" s="207" t="s">
        <v>420</v>
      </c>
      <c r="C364" s="217" t="s">
        <v>405</v>
      </c>
      <c r="D364" s="197">
        <v>15</v>
      </c>
      <c r="E364" s="186">
        <v>18</v>
      </c>
      <c r="F364" s="186">
        <v>11</v>
      </c>
      <c r="G364" s="186">
        <v>3</v>
      </c>
      <c r="H364" s="186">
        <v>2</v>
      </c>
      <c r="I364" s="192">
        <f t="shared" si="12"/>
        <v>34</v>
      </c>
    </row>
    <row r="365" spans="1:9" s="193" customFormat="1" x14ac:dyDescent="0.25">
      <c r="A365" s="186">
        <v>349</v>
      </c>
      <c r="B365" s="207" t="s">
        <v>421</v>
      </c>
      <c r="C365" s="217" t="s">
        <v>405</v>
      </c>
      <c r="D365" s="197">
        <v>10</v>
      </c>
      <c r="E365" s="186">
        <v>12</v>
      </c>
      <c r="F365" s="186">
        <v>11</v>
      </c>
      <c r="G365" s="186">
        <v>5</v>
      </c>
      <c r="H365" s="186">
        <v>2</v>
      </c>
      <c r="I365" s="192">
        <f t="shared" si="12"/>
        <v>30</v>
      </c>
    </row>
    <row r="366" spans="1:9" x14ac:dyDescent="0.25">
      <c r="C366" s="17" t="s">
        <v>91</v>
      </c>
      <c r="D366" s="17">
        <f>SUM(D312:D365)</f>
        <v>247</v>
      </c>
      <c r="E366" s="17">
        <f t="shared" ref="E366:I366" si="13">SUM(E312:E365)</f>
        <v>4176.130000000001</v>
      </c>
      <c r="F366" s="17">
        <f t="shared" si="13"/>
        <v>2446.599999999999</v>
      </c>
      <c r="G366" s="17">
        <f t="shared" si="13"/>
        <v>1587.5800000000004</v>
      </c>
      <c r="H366" s="17">
        <f t="shared" si="13"/>
        <v>566.78999999999985</v>
      </c>
      <c r="I366" s="17">
        <f t="shared" si="13"/>
        <v>8777.1</v>
      </c>
    </row>
    <row r="367" spans="1:9" x14ac:dyDescent="0.25">
      <c r="A367" s="299" t="s">
        <v>422</v>
      </c>
      <c r="B367" s="300"/>
      <c r="C367" s="300"/>
      <c r="D367" s="300"/>
      <c r="E367" s="300"/>
      <c r="F367" s="300"/>
      <c r="G367" s="300"/>
      <c r="H367" s="300"/>
      <c r="I367" s="301"/>
    </row>
    <row r="368" spans="1:9" s="193" customFormat="1" ht="15.75" x14ac:dyDescent="0.25">
      <c r="A368" s="186">
        <v>350</v>
      </c>
      <c r="B368" s="204" t="s">
        <v>105</v>
      </c>
      <c r="C368" s="204" t="s">
        <v>423</v>
      </c>
      <c r="D368" s="189">
        <v>20</v>
      </c>
      <c r="E368" s="186">
        <v>193.13000000000002</v>
      </c>
      <c r="F368" s="186">
        <v>114.00000000000003</v>
      </c>
      <c r="G368" s="186">
        <v>62.349999999999994</v>
      </c>
      <c r="H368" s="186">
        <v>2.75</v>
      </c>
      <c r="I368" s="192">
        <f>SUM(E368:H368)</f>
        <v>372.23</v>
      </c>
    </row>
    <row r="369" spans="1:9" s="127" customFormat="1" ht="15.75" x14ac:dyDescent="0.25">
      <c r="A369" s="110">
        <v>351</v>
      </c>
      <c r="B369" s="270" t="s">
        <v>424</v>
      </c>
      <c r="C369" s="271" t="s">
        <v>423</v>
      </c>
      <c r="D369" s="50" t="s">
        <v>25</v>
      </c>
      <c r="E369" s="110">
        <v>68.610000000000014</v>
      </c>
      <c r="F369" s="110">
        <v>51.100000000000009</v>
      </c>
      <c r="G369" s="110">
        <v>22.399999999999995</v>
      </c>
      <c r="H369" s="110">
        <v>12.125</v>
      </c>
      <c r="I369" s="35">
        <f t="shared" ref="I369:I391" si="14">SUM(E369:H369)</f>
        <v>154.23500000000001</v>
      </c>
    </row>
    <row r="370" spans="1:9" s="193" customFormat="1" ht="15.75" x14ac:dyDescent="0.25">
      <c r="A370" s="186">
        <v>352</v>
      </c>
      <c r="B370" s="218" t="s">
        <v>425</v>
      </c>
      <c r="C370" s="204" t="s">
        <v>423</v>
      </c>
      <c r="D370" s="189">
        <v>20</v>
      </c>
      <c r="E370" s="186">
        <v>146.19</v>
      </c>
      <c r="F370" s="186">
        <v>111.30000000000001</v>
      </c>
      <c r="G370" s="186">
        <v>75.8</v>
      </c>
      <c r="H370" s="186">
        <v>14.799999999999997</v>
      </c>
      <c r="I370" s="192">
        <f t="shared" si="14"/>
        <v>348.09000000000003</v>
      </c>
    </row>
    <row r="371" spans="1:9" s="127" customFormat="1" ht="15.75" x14ac:dyDescent="0.25">
      <c r="A371" s="110">
        <v>353</v>
      </c>
      <c r="B371" s="272" t="s">
        <v>426</v>
      </c>
      <c r="C371" s="271" t="s">
        <v>423</v>
      </c>
      <c r="D371" s="50" t="s">
        <v>25</v>
      </c>
      <c r="E371" s="110">
        <v>88.46</v>
      </c>
      <c r="F371" s="110">
        <v>49.400000000000006</v>
      </c>
      <c r="G371" s="110">
        <v>19.799999999999997</v>
      </c>
      <c r="H371" s="110">
        <v>7.7799999999999985</v>
      </c>
      <c r="I371" s="35">
        <f t="shared" si="14"/>
        <v>165.44000000000003</v>
      </c>
    </row>
    <row r="372" spans="1:9" s="127" customFormat="1" ht="15.75" x14ac:dyDescent="0.25">
      <c r="A372" s="110">
        <v>354</v>
      </c>
      <c r="B372" s="272" t="s">
        <v>427</v>
      </c>
      <c r="C372" s="271" t="s">
        <v>423</v>
      </c>
      <c r="D372" s="50" t="s">
        <v>25</v>
      </c>
      <c r="E372" s="110">
        <v>87.460000000000022</v>
      </c>
      <c r="F372" s="110">
        <v>50.800000000000004</v>
      </c>
      <c r="G372" s="110">
        <v>27.499999999999996</v>
      </c>
      <c r="H372" s="110">
        <v>7.3999999999999995</v>
      </c>
      <c r="I372" s="35">
        <f t="shared" si="14"/>
        <v>173.16000000000003</v>
      </c>
    </row>
    <row r="373" spans="1:9" s="127" customFormat="1" ht="15.75" x14ac:dyDescent="0.25">
      <c r="A373" s="110">
        <v>355</v>
      </c>
      <c r="B373" s="270" t="s">
        <v>428</v>
      </c>
      <c r="C373" s="271" t="s">
        <v>423</v>
      </c>
      <c r="D373" s="50" t="s">
        <v>25</v>
      </c>
      <c r="E373" s="110">
        <v>94.96</v>
      </c>
      <c r="F373" s="110">
        <v>46.8</v>
      </c>
      <c r="G373" s="110">
        <v>31.699999999999992</v>
      </c>
      <c r="H373" s="110">
        <v>12.3</v>
      </c>
      <c r="I373" s="35">
        <f t="shared" si="14"/>
        <v>185.76</v>
      </c>
    </row>
    <row r="374" spans="1:9" s="193" customFormat="1" ht="15.75" x14ac:dyDescent="0.25">
      <c r="A374" s="186">
        <v>356</v>
      </c>
      <c r="B374" s="218" t="s">
        <v>429</v>
      </c>
      <c r="C374" s="204" t="s">
        <v>423</v>
      </c>
      <c r="D374" s="189">
        <v>10</v>
      </c>
      <c r="E374" s="186">
        <v>158.57</v>
      </c>
      <c r="F374" s="186">
        <v>97.4</v>
      </c>
      <c r="G374" s="186">
        <v>57.20000000000001</v>
      </c>
      <c r="H374" s="186">
        <v>26</v>
      </c>
      <c r="I374" s="192">
        <f t="shared" si="14"/>
        <v>339.17</v>
      </c>
    </row>
    <row r="375" spans="1:9" s="127" customFormat="1" ht="15.75" x14ac:dyDescent="0.25">
      <c r="A375" s="110">
        <v>357</v>
      </c>
      <c r="B375" s="273" t="s">
        <v>430</v>
      </c>
      <c r="C375" s="271" t="s">
        <v>423</v>
      </c>
      <c r="D375" s="123" t="s">
        <v>25</v>
      </c>
      <c r="E375" s="110">
        <v>83.66</v>
      </c>
      <c r="F375" s="110">
        <v>34</v>
      </c>
      <c r="G375" s="110">
        <v>37</v>
      </c>
      <c r="H375" s="110">
        <v>13.999999999999998</v>
      </c>
      <c r="I375" s="35">
        <f t="shared" si="14"/>
        <v>168.66</v>
      </c>
    </row>
    <row r="376" spans="1:9" s="193" customFormat="1" ht="15.75" x14ac:dyDescent="0.25">
      <c r="A376" s="186">
        <v>358</v>
      </c>
      <c r="B376" s="218" t="s">
        <v>431</v>
      </c>
      <c r="C376" s="204" t="s">
        <v>423</v>
      </c>
      <c r="D376" s="189">
        <v>15</v>
      </c>
      <c r="E376" s="186">
        <v>188.86</v>
      </c>
      <c r="F376" s="186">
        <v>100</v>
      </c>
      <c r="G376" s="186">
        <v>72</v>
      </c>
      <c r="H376" s="186">
        <v>20.7</v>
      </c>
      <c r="I376" s="192">
        <f t="shared" si="14"/>
        <v>381.56</v>
      </c>
    </row>
    <row r="377" spans="1:9" s="193" customFormat="1" ht="15.75" x14ac:dyDescent="0.25">
      <c r="A377" s="186">
        <v>359</v>
      </c>
      <c r="B377" s="218" t="s">
        <v>432</v>
      </c>
      <c r="C377" s="204" t="s">
        <v>423</v>
      </c>
      <c r="D377" s="189">
        <v>10</v>
      </c>
      <c r="E377" s="186">
        <v>164.07999999999998</v>
      </c>
      <c r="F377" s="186">
        <v>62.999999999999993</v>
      </c>
      <c r="G377" s="186">
        <v>45.70000000000001</v>
      </c>
      <c r="H377" s="186">
        <v>33.1</v>
      </c>
      <c r="I377" s="192">
        <f t="shared" si="14"/>
        <v>305.88</v>
      </c>
    </row>
    <row r="378" spans="1:9" s="127" customFormat="1" ht="15.75" x14ac:dyDescent="0.25">
      <c r="A378" s="110">
        <v>360</v>
      </c>
      <c r="B378" s="239" t="s">
        <v>433</v>
      </c>
      <c r="C378" s="271" t="s">
        <v>423</v>
      </c>
      <c r="D378" s="123" t="s">
        <v>25</v>
      </c>
      <c r="E378" s="110">
        <v>78.67</v>
      </c>
      <c r="F378" s="110">
        <v>43.4</v>
      </c>
      <c r="G378" s="110">
        <v>30.700000000000003</v>
      </c>
      <c r="H378" s="110">
        <v>25.000000000000004</v>
      </c>
      <c r="I378" s="35">
        <f t="shared" si="14"/>
        <v>177.76999999999998</v>
      </c>
    </row>
    <row r="379" spans="1:9" s="193" customFormat="1" ht="15.75" x14ac:dyDescent="0.25">
      <c r="A379" s="186">
        <v>361</v>
      </c>
      <c r="B379" s="218" t="s">
        <v>434</v>
      </c>
      <c r="C379" s="204" t="s">
        <v>423</v>
      </c>
      <c r="D379" s="189">
        <v>20</v>
      </c>
      <c r="E379" s="186">
        <v>279.06</v>
      </c>
      <c r="F379" s="186">
        <v>175</v>
      </c>
      <c r="G379" s="186">
        <v>88.6</v>
      </c>
      <c r="H379" s="186">
        <v>34.000000000000007</v>
      </c>
      <c r="I379" s="192">
        <f t="shared" si="14"/>
        <v>576.66</v>
      </c>
    </row>
    <row r="380" spans="1:9" s="193" customFormat="1" ht="15.75" x14ac:dyDescent="0.25">
      <c r="A380" s="186">
        <v>362</v>
      </c>
      <c r="B380" s="218" t="s">
        <v>435</v>
      </c>
      <c r="C380" s="204" t="s">
        <v>423</v>
      </c>
      <c r="D380" s="189">
        <v>10</v>
      </c>
      <c r="E380" s="186">
        <v>168.94</v>
      </c>
      <c r="F380" s="186">
        <v>91.000000000000014</v>
      </c>
      <c r="G380" s="186">
        <v>48.70000000000001</v>
      </c>
      <c r="H380" s="186">
        <v>18.7</v>
      </c>
      <c r="I380" s="192">
        <f t="shared" si="14"/>
        <v>327.33999999999997</v>
      </c>
    </row>
    <row r="381" spans="1:9" s="127" customFormat="1" ht="15.75" x14ac:dyDescent="0.25">
      <c r="A381" s="110">
        <v>363</v>
      </c>
      <c r="B381" s="273" t="s">
        <v>436</v>
      </c>
      <c r="C381" s="271" t="s">
        <v>423</v>
      </c>
      <c r="D381" s="123" t="s">
        <v>25</v>
      </c>
      <c r="E381" s="110">
        <v>78.09</v>
      </c>
      <c r="F381" s="110">
        <v>55.800000000000004</v>
      </c>
      <c r="G381" s="110">
        <v>27.8</v>
      </c>
      <c r="H381" s="110">
        <v>14.75</v>
      </c>
      <c r="I381" s="35">
        <f t="shared" si="14"/>
        <v>176.44000000000003</v>
      </c>
    </row>
    <row r="382" spans="1:9" s="193" customFormat="1" ht="15.75" x14ac:dyDescent="0.25">
      <c r="A382" s="186">
        <v>364</v>
      </c>
      <c r="B382" s="219" t="s">
        <v>437</v>
      </c>
      <c r="C382" s="204" t="s">
        <v>423</v>
      </c>
      <c r="D382" s="189">
        <v>20</v>
      </c>
      <c r="E382" s="186">
        <v>278.46000000000004</v>
      </c>
      <c r="F382" s="186">
        <v>124.8</v>
      </c>
      <c r="G382" s="186">
        <v>87.9</v>
      </c>
      <c r="H382" s="186">
        <v>26.900000000000002</v>
      </c>
      <c r="I382" s="192">
        <f t="shared" si="14"/>
        <v>518.06000000000006</v>
      </c>
    </row>
    <row r="383" spans="1:9" s="127" customFormat="1" ht="15.75" x14ac:dyDescent="0.25">
      <c r="A383" s="110">
        <v>365</v>
      </c>
      <c r="B383" s="270" t="s">
        <v>438</v>
      </c>
      <c r="C383" s="271" t="s">
        <v>423</v>
      </c>
      <c r="D383" s="50" t="s">
        <v>25</v>
      </c>
      <c r="E383" s="110">
        <v>75.88000000000001</v>
      </c>
      <c r="F383" s="110">
        <v>46.8</v>
      </c>
      <c r="G383" s="110">
        <v>20.299999999999997</v>
      </c>
      <c r="H383" s="110">
        <v>14.8</v>
      </c>
      <c r="I383" s="35">
        <f t="shared" si="14"/>
        <v>157.78000000000003</v>
      </c>
    </row>
    <row r="384" spans="1:9" s="127" customFormat="1" ht="15.75" x14ac:dyDescent="0.25">
      <c r="A384" s="110">
        <v>366</v>
      </c>
      <c r="B384" s="260" t="s">
        <v>439</v>
      </c>
      <c r="C384" s="271" t="s">
        <v>423</v>
      </c>
      <c r="D384" s="50" t="s">
        <v>25</v>
      </c>
      <c r="E384" s="110">
        <v>82.98</v>
      </c>
      <c r="F384" s="110">
        <v>32.900000000000006</v>
      </c>
      <c r="G384" s="110">
        <v>16.7</v>
      </c>
      <c r="H384" s="110">
        <v>3.9500000000000006</v>
      </c>
      <c r="I384" s="35">
        <f t="shared" si="14"/>
        <v>136.53</v>
      </c>
    </row>
    <row r="385" spans="1:9" s="127" customFormat="1" ht="15.75" x14ac:dyDescent="0.25">
      <c r="A385" s="110">
        <v>367</v>
      </c>
      <c r="B385" s="260" t="s">
        <v>440</v>
      </c>
      <c r="C385" s="271" t="s">
        <v>423</v>
      </c>
      <c r="D385" s="50" t="s">
        <v>25</v>
      </c>
      <c r="E385" s="110">
        <v>84.57</v>
      </c>
      <c r="F385" s="110">
        <v>55.400000000000006</v>
      </c>
      <c r="G385" s="110">
        <v>24.299999999999997</v>
      </c>
      <c r="H385" s="110">
        <v>16.240000000000002</v>
      </c>
      <c r="I385" s="35">
        <f t="shared" si="14"/>
        <v>180.51</v>
      </c>
    </row>
    <row r="386" spans="1:9" s="193" customFormat="1" ht="15.75" x14ac:dyDescent="0.25">
      <c r="A386" s="186">
        <v>368</v>
      </c>
      <c r="B386" s="219" t="s">
        <v>442</v>
      </c>
      <c r="C386" s="204" t="s">
        <v>423</v>
      </c>
      <c r="D386" s="189">
        <v>100</v>
      </c>
      <c r="E386" s="186">
        <v>831.71</v>
      </c>
      <c r="F386" s="186">
        <v>468.50000000000006</v>
      </c>
      <c r="G386" s="186">
        <v>295.70000000000005</v>
      </c>
      <c r="H386" s="186">
        <v>92.100000000000009</v>
      </c>
      <c r="I386" s="192">
        <f t="shared" si="14"/>
        <v>1688.01</v>
      </c>
    </row>
    <row r="387" spans="1:9" s="127" customFormat="1" ht="15.75" x14ac:dyDescent="0.25">
      <c r="A387" s="110">
        <v>369</v>
      </c>
      <c r="B387" s="274" t="s">
        <v>443</v>
      </c>
      <c r="C387" s="271" t="s">
        <v>423</v>
      </c>
      <c r="D387" s="123" t="s">
        <v>25</v>
      </c>
      <c r="E387" s="110">
        <v>6.9</v>
      </c>
      <c r="F387" s="110">
        <v>3.2</v>
      </c>
      <c r="G387" s="110">
        <v>4.2</v>
      </c>
      <c r="H387" s="110">
        <v>1.0900000000000001</v>
      </c>
      <c r="I387" s="35">
        <f t="shared" si="14"/>
        <v>15.39</v>
      </c>
    </row>
    <row r="388" spans="1:9" s="127" customFormat="1" ht="15.75" x14ac:dyDescent="0.25">
      <c r="A388" s="110">
        <v>370</v>
      </c>
      <c r="B388" s="274" t="s">
        <v>444</v>
      </c>
      <c r="C388" s="271" t="s">
        <v>423</v>
      </c>
      <c r="D388" s="123" t="s">
        <v>25</v>
      </c>
      <c r="E388" s="110">
        <v>17.3</v>
      </c>
      <c r="F388" s="110">
        <v>7.2</v>
      </c>
      <c r="G388" s="110">
        <v>3.1</v>
      </c>
      <c r="H388" s="110">
        <v>1.1000000000000001</v>
      </c>
      <c r="I388" s="35">
        <f t="shared" si="14"/>
        <v>28.700000000000003</v>
      </c>
    </row>
    <row r="389" spans="1:9" s="127" customFormat="1" ht="15.75" x14ac:dyDescent="0.25">
      <c r="A389" s="110">
        <v>371</v>
      </c>
      <c r="B389" s="268" t="s">
        <v>445</v>
      </c>
      <c r="C389" s="271" t="s">
        <v>423</v>
      </c>
      <c r="D389" s="177" t="s">
        <v>25</v>
      </c>
      <c r="E389" s="110">
        <v>60.780000000000008</v>
      </c>
      <c r="F389" s="110">
        <v>49.4</v>
      </c>
      <c r="G389" s="110">
        <v>30.599999999999998</v>
      </c>
      <c r="H389" s="110">
        <v>10.36</v>
      </c>
      <c r="I389" s="35">
        <f t="shared" si="14"/>
        <v>151.13999999999999</v>
      </c>
    </row>
    <row r="390" spans="1:9" s="193" customFormat="1" ht="15.75" x14ac:dyDescent="0.25">
      <c r="A390" s="186">
        <v>372</v>
      </c>
      <c r="B390" s="204" t="s">
        <v>446</v>
      </c>
      <c r="C390" s="204" t="s">
        <v>423</v>
      </c>
      <c r="D390" s="189">
        <v>10</v>
      </c>
      <c r="E390" s="186">
        <v>165.85</v>
      </c>
      <c r="F390" s="186">
        <v>88.8</v>
      </c>
      <c r="G390" s="186">
        <v>55.300000000000004</v>
      </c>
      <c r="H390" s="186">
        <v>13.334999999999999</v>
      </c>
      <c r="I390" s="192">
        <f t="shared" si="14"/>
        <v>323.28499999999997</v>
      </c>
    </row>
    <row r="391" spans="1:9" s="127" customFormat="1" x14ac:dyDescent="0.25">
      <c r="A391" s="110">
        <v>373</v>
      </c>
      <c r="B391" s="134" t="s">
        <v>447</v>
      </c>
      <c r="C391" s="265" t="s">
        <v>448</v>
      </c>
      <c r="D391" s="177" t="s">
        <v>25</v>
      </c>
      <c r="E391" s="110">
        <v>46.78</v>
      </c>
      <c r="F391" s="110">
        <v>24.8</v>
      </c>
      <c r="G391" s="110">
        <v>19</v>
      </c>
      <c r="H391" s="110">
        <v>9.1999999999999993</v>
      </c>
      <c r="I391" s="35">
        <f t="shared" si="14"/>
        <v>99.78</v>
      </c>
    </row>
    <row r="392" spans="1:9" x14ac:dyDescent="0.25">
      <c r="C392" s="17" t="s">
        <v>91</v>
      </c>
      <c r="D392" s="17">
        <f>SUM(D368:D391)</f>
        <v>235</v>
      </c>
      <c r="E392" s="17">
        <f t="shared" ref="E392:I392" si="15">SUM(E368:E391)</f>
        <v>3529.9500000000007</v>
      </c>
      <c r="F392" s="17">
        <f t="shared" si="15"/>
        <v>1984.8000000000002</v>
      </c>
      <c r="G392" s="17">
        <f t="shared" si="15"/>
        <v>1204.3499999999997</v>
      </c>
      <c r="H392" s="17">
        <f t="shared" si="15"/>
        <v>432.48</v>
      </c>
      <c r="I392" s="17">
        <f t="shared" si="15"/>
        <v>7151.5800000000008</v>
      </c>
    </row>
    <row r="393" spans="1:9" x14ac:dyDescent="0.25">
      <c r="A393" s="299" t="s">
        <v>449</v>
      </c>
      <c r="B393" s="300"/>
      <c r="C393" s="300"/>
      <c r="D393" s="300"/>
      <c r="E393" s="300"/>
      <c r="F393" s="300"/>
      <c r="G393" s="300"/>
      <c r="H393" s="300"/>
      <c r="I393" s="301"/>
    </row>
    <row r="394" spans="1:9" s="127" customFormat="1" ht="15.75" x14ac:dyDescent="0.25">
      <c r="A394" s="110">
        <v>374</v>
      </c>
      <c r="B394" s="275" t="s">
        <v>450</v>
      </c>
      <c r="C394" s="239" t="s">
        <v>451</v>
      </c>
      <c r="D394" s="123" t="s">
        <v>25</v>
      </c>
      <c r="E394" s="110">
        <v>17.899999999999999</v>
      </c>
      <c r="F394" s="110">
        <v>10.199999999999999</v>
      </c>
      <c r="G394" s="110">
        <v>7.5</v>
      </c>
      <c r="H394" s="110">
        <v>2.99</v>
      </c>
      <c r="I394" s="35">
        <f>SUM(E394:H394)</f>
        <v>38.589999999999996</v>
      </c>
    </row>
    <row r="395" spans="1:9" s="127" customFormat="1" ht="15.75" x14ac:dyDescent="0.25">
      <c r="A395" s="110">
        <v>375</v>
      </c>
      <c r="B395" s="239" t="s">
        <v>452</v>
      </c>
      <c r="C395" s="239" t="s">
        <v>451</v>
      </c>
      <c r="D395" s="123" t="s">
        <v>25</v>
      </c>
      <c r="E395" s="110">
        <v>92.37</v>
      </c>
      <c r="F395" s="110">
        <v>52.97999999999999</v>
      </c>
      <c r="G395" s="110">
        <v>42.2</v>
      </c>
      <c r="H395" s="110">
        <v>16.920000000000002</v>
      </c>
      <c r="I395" s="35">
        <f t="shared" ref="I395:I409" si="16">SUM(E395:H395)</f>
        <v>204.47000000000003</v>
      </c>
    </row>
    <row r="396" spans="1:9" s="127" customFormat="1" ht="15.75" x14ac:dyDescent="0.25">
      <c r="A396" s="110">
        <v>376</v>
      </c>
      <c r="B396" s="275" t="s">
        <v>453</v>
      </c>
      <c r="C396" s="239" t="s">
        <v>451</v>
      </c>
      <c r="D396" s="123" t="s">
        <v>25</v>
      </c>
      <c r="E396" s="110">
        <v>82.570000000000007</v>
      </c>
      <c r="F396" s="110">
        <v>44.7</v>
      </c>
      <c r="G396" s="110">
        <v>28.460000000000004</v>
      </c>
      <c r="H396" s="110">
        <v>8.02</v>
      </c>
      <c r="I396" s="35">
        <f t="shared" si="16"/>
        <v>163.75000000000003</v>
      </c>
    </row>
    <row r="397" spans="1:9" s="193" customFormat="1" ht="15.75" x14ac:dyDescent="0.25">
      <c r="A397" s="186">
        <v>377</v>
      </c>
      <c r="B397" s="219" t="s">
        <v>313</v>
      </c>
      <c r="C397" s="201" t="s">
        <v>451</v>
      </c>
      <c r="D397" s="189">
        <v>20</v>
      </c>
      <c r="E397" s="186">
        <v>230.53</v>
      </c>
      <c r="F397" s="186">
        <v>113.3</v>
      </c>
      <c r="G397" s="186">
        <v>55.7</v>
      </c>
      <c r="H397" s="186">
        <v>19.239999999999998</v>
      </c>
      <c r="I397" s="192">
        <f t="shared" si="16"/>
        <v>418.77</v>
      </c>
    </row>
    <row r="398" spans="1:9" s="127" customFormat="1" ht="15.75" x14ac:dyDescent="0.25">
      <c r="A398" s="110">
        <v>378</v>
      </c>
      <c r="B398" s="271" t="s">
        <v>454</v>
      </c>
      <c r="C398" s="239" t="s">
        <v>451</v>
      </c>
      <c r="D398" s="123" t="s">
        <v>25</v>
      </c>
      <c r="E398" s="110">
        <v>87.13</v>
      </c>
      <c r="F398" s="110">
        <v>39.300000000000004</v>
      </c>
      <c r="G398" s="110">
        <v>27.5</v>
      </c>
      <c r="H398" s="110">
        <v>7.9999999999999991</v>
      </c>
      <c r="I398" s="35">
        <f t="shared" si="16"/>
        <v>161.93</v>
      </c>
    </row>
    <row r="399" spans="1:9" s="127" customFormat="1" ht="15.75" x14ac:dyDescent="0.25">
      <c r="A399" s="110">
        <v>379</v>
      </c>
      <c r="B399" s="271" t="s">
        <v>455</v>
      </c>
      <c r="C399" s="239" t="s">
        <v>451</v>
      </c>
      <c r="D399" s="123" t="s">
        <v>25</v>
      </c>
      <c r="E399" s="110">
        <v>86.049999999999983</v>
      </c>
      <c r="F399" s="110">
        <v>51.050000000000004</v>
      </c>
      <c r="G399" s="110">
        <v>29.700000000000006</v>
      </c>
      <c r="H399" s="110">
        <v>11.100000000000003</v>
      </c>
      <c r="I399" s="35">
        <f t="shared" si="16"/>
        <v>177.9</v>
      </c>
    </row>
    <row r="400" spans="1:9" s="127" customFormat="1" ht="15.75" x14ac:dyDescent="0.25">
      <c r="A400" s="110">
        <v>380</v>
      </c>
      <c r="B400" s="273" t="s">
        <v>456</v>
      </c>
      <c r="C400" s="239" t="s">
        <v>451</v>
      </c>
      <c r="D400" s="123" t="s">
        <v>25</v>
      </c>
      <c r="E400" s="110">
        <v>160.30000000000001</v>
      </c>
      <c r="F400" s="110">
        <v>98.100000000000009</v>
      </c>
      <c r="G400" s="110">
        <v>59.299999999999983</v>
      </c>
      <c r="H400" s="110">
        <v>25.4</v>
      </c>
      <c r="I400" s="35">
        <f t="shared" si="16"/>
        <v>343.1</v>
      </c>
    </row>
    <row r="401" spans="1:9" s="127" customFormat="1" ht="15.75" x14ac:dyDescent="0.25">
      <c r="A401" s="110">
        <v>381</v>
      </c>
      <c r="B401" s="275" t="s">
        <v>457</v>
      </c>
      <c r="C401" s="239" t="s">
        <v>451</v>
      </c>
      <c r="D401" s="123" t="s">
        <v>25</v>
      </c>
      <c r="E401" s="110">
        <v>81.160000000000011</v>
      </c>
      <c r="F401" s="110">
        <v>45.459999999999994</v>
      </c>
      <c r="G401" s="110">
        <v>36.299999999999997</v>
      </c>
      <c r="H401" s="110">
        <v>11.319999999999999</v>
      </c>
      <c r="I401" s="35">
        <f t="shared" si="16"/>
        <v>174.24</v>
      </c>
    </row>
    <row r="402" spans="1:9" s="127" customFormat="1" ht="15.75" x14ac:dyDescent="0.25">
      <c r="A402" s="110">
        <v>382</v>
      </c>
      <c r="B402" s="275" t="s">
        <v>458</v>
      </c>
      <c r="C402" s="239" t="s">
        <v>451</v>
      </c>
      <c r="D402" s="123" t="s">
        <v>25</v>
      </c>
      <c r="E402" s="110">
        <v>76.969999999999985</v>
      </c>
      <c r="F402" s="110">
        <v>41.099999999999994</v>
      </c>
      <c r="G402" s="110">
        <v>22.099999999999994</v>
      </c>
      <c r="H402" s="110">
        <v>12.62</v>
      </c>
      <c r="I402" s="35">
        <f t="shared" si="16"/>
        <v>152.78999999999996</v>
      </c>
    </row>
    <row r="403" spans="1:9" s="127" customFormat="1" ht="15.75" x14ac:dyDescent="0.25">
      <c r="A403" s="110">
        <v>383</v>
      </c>
      <c r="B403" s="271" t="s">
        <v>459</v>
      </c>
      <c r="C403" s="239" t="s">
        <v>451</v>
      </c>
      <c r="D403" s="123" t="s">
        <v>25</v>
      </c>
      <c r="E403" s="110">
        <v>85.5</v>
      </c>
      <c r="F403" s="110">
        <v>52</v>
      </c>
      <c r="G403" s="110">
        <v>30.399999999999995</v>
      </c>
      <c r="H403" s="110">
        <v>14.000000000000002</v>
      </c>
      <c r="I403" s="35">
        <f t="shared" si="16"/>
        <v>181.9</v>
      </c>
    </row>
    <row r="404" spans="1:9" s="127" customFormat="1" ht="15.75" x14ac:dyDescent="0.25">
      <c r="A404" s="110">
        <v>384</v>
      </c>
      <c r="B404" s="260" t="s">
        <v>460</v>
      </c>
      <c r="C404" s="239" t="s">
        <v>451</v>
      </c>
      <c r="D404" s="123" t="s">
        <v>25</v>
      </c>
      <c r="E404" s="110">
        <v>77.559999999999988</v>
      </c>
      <c r="F404" s="110">
        <v>48.970000000000006</v>
      </c>
      <c r="G404" s="110">
        <v>39.72</v>
      </c>
      <c r="H404" s="110">
        <v>6.99</v>
      </c>
      <c r="I404" s="35">
        <f t="shared" si="16"/>
        <v>173.24</v>
      </c>
    </row>
    <row r="405" spans="1:9" s="127" customFormat="1" ht="15.75" x14ac:dyDescent="0.25">
      <c r="A405" s="110">
        <v>385</v>
      </c>
      <c r="B405" s="239" t="s">
        <v>140</v>
      </c>
      <c r="C405" s="239" t="s">
        <v>451</v>
      </c>
      <c r="D405" s="123" t="s">
        <v>25</v>
      </c>
      <c r="E405" s="110">
        <v>95.28</v>
      </c>
      <c r="F405" s="110">
        <v>64.2</v>
      </c>
      <c r="G405" s="110">
        <v>40.900000000000006</v>
      </c>
      <c r="H405" s="110">
        <v>13.799999999999997</v>
      </c>
      <c r="I405" s="35">
        <f t="shared" si="16"/>
        <v>214.18</v>
      </c>
    </row>
    <row r="406" spans="1:9" s="127" customFormat="1" ht="15.75" x14ac:dyDescent="0.25">
      <c r="A406" s="110">
        <v>386</v>
      </c>
      <c r="B406" s="239" t="s">
        <v>461</v>
      </c>
      <c r="C406" s="239" t="s">
        <v>451</v>
      </c>
      <c r="D406" s="123" t="s">
        <v>25</v>
      </c>
      <c r="E406" s="110">
        <v>20.399999999999999</v>
      </c>
      <c r="F406" s="110">
        <v>12.8</v>
      </c>
      <c r="G406" s="110">
        <v>7.8000000000000007</v>
      </c>
      <c r="H406" s="110">
        <v>3.09</v>
      </c>
      <c r="I406" s="35">
        <f t="shared" si="16"/>
        <v>44.09</v>
      </c>
    </row>
    <row r="407" spans="1:9" s="127" customFormat="1" ht="15.75" x14ac:dyDescent="0.25">
      <c r="A407" s="110">
        <v>387</v>
      </c>
      <c r="B407" s="239" t="s">
        <v>462</v>
      </c>
      <c r="C407" s="239" t="s">
        <v>451</v>
      </c>
      <c r="D407" s="123" t="s">
        <v>25</v>
      </c>
      <c r="E407" s="110">
        <v>60.669999999999995</v>
      </c>
      <c r="F407" s="110">
        <v>37.699999999999996</v>
      </c>
      <c r="G407" s="110">
        <v>27.5</v>
      </c>
      <c r="H407" s="110">
        <v>4.66</v>
      </c>
      <c r="I407" s="35">
        <f t="shared" si="16"/>
        <v>130.53</v>
      </c>
    </row>
    <row r="408" spans="1:9" s="193" customFormat="1" x14ac:dyDescent="0.25">
      <c r="A408" s="186">
        <v>388</v>
      </c>
      <c r="B408" s="220" t="s">
        <v>463</v>
      </c>
      <c r="C408" s="220" t="s">
        <v>449</v>
      </c>
      <c r="D408" s="197">
        <v>15</v>
      </c>
      <c r="E408" s="186">
        <v>139.5</v>
      </c>
      <c r="F408" s="186">
        <v>83.1</v>
      </c>
      <c r="G408" s="186">
        <v>40.200000000000003</v>
      </c>
      <c r="H408" s="186">
        <v>13.8</v>
      </c>
      <c r="I408" s="192">
        <f t="shared" si="16"/>
        <v>276.60000000000002</v>
      </c>
    </row>
    <row r="409" spans="1:9" s="127" customFormat="1" ht="15.75" x14ac:dyDescent="0.25">
      <c r="A409" s="110">
        <v>389</v>
      </c>
      <c r="B409" s="273" t="s">
        <v>464</v>
      </c>
      <c r="C409" s="239" t="s">
        <v>451</v>
      </c>
      <c r="D409" s="123" t="s">
        <v>25</v>
      </c>
      <c r="E409" s="110">
        <v>40.880000000000003</v>
      </c>
      <c r="F409" s="110">
        <v>28.01</v>
      </c>
      <c r="G409" s="110">
        <v>15.9</v>
      </c>
      <c r="H409" s="110">
        <v>4.78</v>
      </c>
      <c r="I409" s="35">
        <f t="shared" si="16"/>
        <v>89.570000000000007</v>
      </c>
    </row>
    <row r="410" spans="1:9" x14ac:dyDescent="0.25">
      <c r="C410" s="17" t="s">
        <v>91</v>
      </c>
      <c r="D410" s="17">
        <f>SUM(D394:D409)</f>
        <v>35</v>
      </c>
      <c r="E410" s="17">
        <f t="shared" ref="E410:I410" si="17">SUM(E394:E409)</f>
        <v>1434.7700000000002</v>
      </c>
      <c r="F410" s="17">
        <f t="shared" si="17"/>
        <v>822.97000000000014</v>
      </c>
      <c r="G410" s="17">
        <f t="shared" si="17"/>
        <v>511.17999999999995</v>
      </c>
      <c r="H410" s="17">
        <f t="shared" si="17"/>
        <v>176.73000000000005</v>
      </c>
      <c r="I410" s="17">
        <f t="shared" si="17"/>
        <v>2945.6500000000005</v>
      </c>
    </row>
    <row r="411" spans="1:9" x14ac:dyDescent="0.25">
      <c r="A411" s="299" t="s">
        <v>465</v>
      </c>
      <c r="B411" s="300"/>
      <c r="C411" s="300"/>
      <c r="D411" s="300"/>
      <c r="E411" s="300"/>
      <c r="F411" s="300"/>
      <c r="G411" s="300"/>
      <c r="H411" s="300"/>
      <c r="I411" s="301"/>
    </row>
    <row r="412" spans="1:9" s="127" customFormat="1" ht="15.75" x14ac:dyDescent="0.25">
      <c r="A412" s="110">
        <v>390</v>
      </c>
      <c r="B412" s="270" t="s">
        <v>466</v>
      </c>
      <c r="C412" s="260" t="s">
        <v>467</v>
      </c>
      <c r="D412" s="50" t="s">
        <v>25</v>
      </c>
      <c r="E412" s="110">
        <v>93.670000000000016</v>
      </c>
      <c r="F412" s="110">
        <v>55.100000000000009</v>
      </c>
      <c r="G412" s="110">
        <v>27.999999999999996</v>
      </c>
      <c r="H412" s="110">
        <v>6.04</v>
      </c>
      <c r="I412" s="35">
        <f>SUM(E412:H412)</f>
        <v>182.81000000000003</v>
      </c>
    </row>
    <row r="413" spans="1:9" s="127" customFormat="1" ht="15.75" x14ac:dyDescent="0.25">
      <c r="A413" s="110">
        <v>391</v>
      </c>
      <c r="B413" s="260" t="s">
        <v>468</v>
      </c>
      <c r="C413" s="260" t="s">
        <v>467</v>
      </c>
      <c r="D413" s="50" t="s">
        <v>25</v>
      </c>
      <c r="E413" s="110">
        <v>81.430000000000007</v>
      </c>
      <c r="F413" s="110">
        <v>57.599999999999994</v>
      </c>
      <c r="G413" s="110">
        <v>40.200000000000003</v>
      </c>
      <c r="H413" s="110">
        <v>14.400000000000002</v>
      </c>
      <c r="I413" s="35">
        <f t="shared" ref="I413:I425" si="18">SUM(E413:H413)</f>
        <v>193.63000000000002</v>
      </c>
    </row>
    <row r="414" spans="1:9" s="193" customFormat="1" ht="15.75" x14ac:dyDescent="0.25">
      <c r="A414" s="186">
        <v>392</v>
      </c>
      <c r="B414" s="201" t="s">
        <v>469</v>
      </c>
      <c r="C414" s="204" t="s">
        <v>467</v>
      </c>
      <c r="D414" s="189">
        <v>20</v>
      </c>
      <c r="E414" s="186">
        <v>234.17999999999998</v>
      </c>
      <c r="F414" s="186">
        <v>58.300000000000011</v>
      </c>
      <c r="G414" s="186">
        <v>47.099999999999994</v>
      </c>
      <c r="H414" s="186">
        <v>19.75</v>
      </c>
      <c r="I414" s="192">
        <f t="shared" si="18"/>
        <v>359.33000000000004</v>
      </c>
    </row>
    <row r="415" spans="1:9" s="193" customFormat="1" ht="15.75" x14ac:dyDescent="0.25">
      <c r="A415" s="186">
        <v>393</v>
      </c>
      <c r="B415" s="204" t="s">
        <v>470</v>
      </c>
      <c r="C415" s="204" t="s">
        <v>467</v>
      </c>
      <c r="D415" s="189">
        <v>15</v>
      </c>
      <c r="E415" s="186">
        <v>196.75000000000003</v>
      </c>
      <c r="F415" s="186">
        <v>79.699999999999989</v>
      </c>
      <c r="G415" s="186">
        <v>64.900000000000006</v>
      </c>
      <c r="H415" s="186">
        <v>20.5</v>
      </c>
      <c r="I415" s="192">
        <f t="shared" si="18"/>
        <v>361.85</v>
      </c>
    </row>
    <row r="416" spans="1:9" s="127" customFormat="1" ht="15.75" x14ac:dyDescent="0.25">
      <c r="A416" s="110">
        <v>394</v>
      </c>
      <c r="B416" s="260" t="s">
        <v>471</v>
      </c>
      <c r="C416" s="260" t="s">
        <v>467</v>
      </c>
      <c r="D416" s="50" t="s">
        <v>25</v>
      </c>
      <c r="E416" s="110">
        <v>82.48</v>
      </c>
      <c r="F416" s="110">
        <v>44.800000000000004</v>
      </c>
      <c r="G416" s="110">
        <v>30.699999999999996</v>
      </c>
      <c r="H416" s="110">
        <v>13.651999999999997</v>
      </c>
      <c r="I416" s="35">
        <f t="shared" si="18"/>
        <v>171.63199999999998</v>
      </c>
    </row>
    <row r="417" spans="1:9" s="127" customFormat="1" ht="15.75" x14ac:dyDescent="0.25">
      <c r="A417" s="110">
        <v>395</v>
      </c>
      <c r="B417" s="260" t="s">
        <v>472</v>
      </c>
      <c r="C417" s="260" t="s">
        <v>467</v>
      </c>
      <c r="D417" s="50" t="s">
        <v>25</v>
      </c>
      <c r="E417" s="110">
        <v>94.72</v>
      </c>
      <c r="F417" s="110">
        <v>64.600000000000009</v>
      </c>
      <c r="G417" s="110">
        <v>32.800000000000004</v>
      </c>
      <c r="H417" s="110">
        <v>14.340000000000002</v>
      </c>
      <c r="I417" s="35">
        <f t="shared" si="18"/>
        <v>206.46</v>
      </c>
    </row>
    <row r="418" spans="1:9" s="127" customFormat="1" ht="15.75" x14ac:dyDescent="0.25">
      <c r="A418" s="110">
        <v>396</v>
      </c>
      <c r="B418" s="272" t="s">
        <v>473</v>
      </c>
      <c r="C418" s="260" t="s">
        <v>467</v>
      </c>
      <c r="D418" s="50" t="s">
        <v>25</v>
      </c>
      <c r="E418" s="110">
        <v>79.039999999999992</v>
      </c>
      <c r="F418" s="110">
        <v>60.79999999999999</v>
      </c>
      <c r="G418" s="110">
        <v>36.300000000000004</v>
      </c>
      <c r="H418" s="110">
        <v>11.239999999999998</v>
      </c>
      <c r="I418" s="35">
        <f t="shared" si="18"/>
        <v>187.38</v>
      </c>
    </row>
    <row r="419" spans="1:9" s="127" customFormat="1" ht="15.75" x14ac:dyDescent="0.25">
      <c r="A419" s="110">
        <v>397</v>
      </c>
      <c r="B419" s="260" t="s">
        <v>474</v>
      </c>
      <c r="C419" s="260" t="s">
        <v>467</v>
      </c>
      <c r="D419" s="50" t="s">
        <v>25</v>
      </c>
      <c r="E419" s="110">
        <v>14.5</v>
      </c>
      <c r="F419" s="110">
        <v>6.4</v>
      </c>
      <c r="G419" s="110">
        <v>4.5</v>
      </c>
      <c r="H419" s="110">
        <v>2.0499999999999998</v>
      </c>
      <c r="I419" s="35">
        <f t="shared" si="18"/>
        <v>27.45</v>
      </c>
    </row>
    <row r="420" spans="1:9" s="127" customFormat="1" ht="15.75" x14ac:dyDescent="0.25">
      <c r="A420" s="110">
        <v>398</v>
      </c>
      <c r="B420" s="260" t="s">
        <v>475</v>
      </c>
      <c r="C420" s="260" t="s">
        <v>467</v>
      </c>
      <c r="D420" s="50" t="s">
        <v>25</v>
      </c>
      <c r="E420" s="110">
        <v>68.95</v>
      </c>
      <c r="F420" s="110">
        <v>40.4</v>
      </c>
      <c r="G420" s="110">
        <v>26.5</v>
      </c>
      <c r="H420" s="110">
        <v>12.799999999999999</v>
      </c>
      <c r="I420" s="35">
        <f t="shared" si="18"/>
        <v>148.65</v>
      </c>
    </row>
    <row r="421" spans="1:9" s="193" customFormat="1" ht="15.75" x14ac:dyDescent="0.25">
      <c r="A421" s="186">
        <v>399</v>
      </c>
      <c r="B421" s="204" t="s">
        <v>476</v>
      </c>
      <c r="C421" s="204" t="s">
        <v>467</v>
      </c>
      <c r="D421" s="189">
        <v>20</v>
      </c>
      <c r="E421" s="186">
        <v>237.46</v>
      </c>
      <c r="F421" s="186">
        <v>107.1</v>
      </c>
      <c r="G421" s="186">
        <v>58.8</v>
      </c>
      <c r="H421" s="186">
        <v>15.300000000000002</v>
      </c>
      <c r="I421" s="192">
        <f t="shared" si="18"/>
        <v>418.66</v>
      </c>
    </row>
    <row r="422" spans="1:9" s="127" customFormat="1" x14ac:dyDescent="0.25">
      <c r="A422" s="110">
        <v>400</v>
      </c>
      <c r="B422" s="276" t="s">
        <v>477</v>
      </c>
      <c r="C422" s="269" t="s">
        <v>465</v>
      </c>
      <c r="D422" s="177" t="s">
        <v>25</v>
      </c>
      <c r="E422" s="110">
        <v>65.12</v>
      </c>
      <c r="F422" s="110">
        <v>44.2</v>
      </c>
      <c r="G422" s="110">
        <v>20.399999999999999</v>
      </c>
      <c r="H422" s="110">
        <v>9.1999999999999993</v>
      </c>
      <c r="I422" s="35">
        <f t="shared" si="18"/>
        <v>138.91999999999999</v>
      </c>
    </row>
    <row r="423" spans="1:9" s="127" customFormat="1" x14ac:dyDescent="0.25">
      <c r="A423" s="110">
        <v>401</v>
      </c>
      <c r="B423" s="276" t="s">
        <v>478</v>
      </c>
      <c r="C423" s="269" t="s">
        <v>465</v>
      </c>
      <c r="D423" s="177" t="s">
        <v>25</v>
      </c>
      <c r="E423" s="110">
        <v>39.370000000000005</v>
      </c>
      <c r="F423" s="110">
        <v>26</v>
      </c>
      <c r="G423" s="110">
        <v>12</v>
      </c>
      <c r="H423" s="110">
        <v>1.2</v>
      </c>
      <c r="I423" s="35">
        <f t="shared" si="18"/>
        <v>78.570000000000007</v>
      </c>
    </row>
    <row r="424" spans="1:9" s="127" customFormat="1" x14ac:dyDescent="0.25">
      <c r="A424" s="110">
        <v>402</v>
      </c>
      <c r="B424" s="276" t="s">
        <v>479</v>
      </c>
      <c r="C424" s="269" t="s">
        <v>465</v>
      </c>
      <c r="D424" s="177" t="s">
        <v>25</v>
      </c>
      <c r="E424" s="110">
        <v>34.739999999999995</v>
      </c>
      <c r="F424" s="110">
        <v>30.1</v>
      </c>
      <c r="G424" s="110">
        <v>20</v>
      </c>
      <c r="H424" s="110">
        <v>7.5</v>
      </c>
      <c r="I424" s="35">
        <f t="shared" si="18"/>
        <v>92.34</v>
      </c>
    </row>
    <row r="425" spans="1:9" s="193" customFormat="1" x14ac:dyDescent="0.25">
      <c r="A425" s="186">
        <v>403</v>
      </c>
      <c r="B425" s="220" t="s">
        <v>480</v>
      </c>
      <c r="C425" s="214" t="s">
        <v>465</v>
      </c>
      <c r="D425" s="197">
        <v>6</v>
      </c>
      <c r="E425" s="186">
        <v>33.57</v>
      </c>
      <c r="F425" s="186">
        <v>26.299999999999997</v>
      </c>
      <c r="G425" s="186">
        <v>12.4</v>
      </c>
      <c r="H425" s="186">
        <v>6.4</v>
      </c>
      <c r="I425" s="192">
        <f t="shared" si="18"/>
        <v>78.67</v>
      </c>
    </row>
    <row r="426" spans="1:9" x14ac:dyDescent="0.25">
      <c r="C426" s="17" t="s">
        <v>91</v>
      </c>
      <c r="D426" s="17">
        <f>SUM(D412:D425)</f>
        <v>61</v>
      </c>
      <c r="E426" s="17">
        <f t="shared" ref="E426:I426" si="19">SUM(E412:E425)</f>
        <v>1355.98</v>
      </c>
      <c r="F426" s="17">
        <f t="shared" si="19"/>
        <v>701.4</v>
      </c>
      <c r="G426" s="17">
        <f t="shared" si="19"/>
        <v>434.59999999999997</v>
      </c>
      <c r="H426" s="17">
        <f t="shared" si="19"/>
        <v>154.37199999999999</v>
      </c>
      <c r="I426" s="17">
        <f t="shared" si="19"/>
        <v>2646.3520000000008</v>
      </c>
    </row>
    <row r="427" spans="1:9" x14ac:dyDescent="0.25">
      <c r="A427" s="299" t="s">
        <v>481</v>
      </c>
      <c r="B427" s="300"/>
      <c r="C427" s="300"/>
      <c r="D427" s="300"/>
      <c r="E427" s="300"/>
      <c r="F427" s="300"/>
      <c r="G427" s="300"/>
      <c r="H427" s="300"/>
      <c r="I427" s="301"/>
    </row>
    <row r="428" spans="1:9" ht="15.75" x14ac:dyDescent="0.25">
      <c r="A428" s="19">
        <v>404</v>
      </c>
      <c r="B428" s="54" t="s">
        <v>482</v>
      </c>
      <c r="C428" s="54" t="s">
        <v>483</v>
      </c>
      <c r="D428" s="1">
        <v>6</v>
      </c>
      <c r="E428" s="19">
        <v>121.28999999999999</v>
      </c>
      <c r="F428" s="19">
        <v>55.500000000000014</v>
      </c>
      <c r="G428" s="19">
        <v>43.800000000000004</v>
      </c>
      <c r="H428" s="19">
        <v>15.099999999999998</v>
      </c>
      <c r="I428" s="35">
        <f>SUM(E428:H428)</f>
        <v>235.69000000000003</v>
      </c>
    </row>
    <row r="429" spans="1:9" ht="15.75" x14ac:dyDescent="0.25">
      <c r="A429" s="19">
        <v>405</v>
      </c>
      <c r="B429" s="82" t="s">
        <v>484</v>
      </c>
      <c r="C429" s="82" t="s">
        <v>485</v>
      </c>
      <c r="D429" s="1">
        <v>6</v>
      </c>
      <c r="E429" s="19">
        <v>85.5</v>
      </c>
      <c r="F429" s="19">
        <v>51.899999999999991</v>
      </c>
      <c r="G429" s="19">
        <v>31.399999999999995</v>
      </c>
      <c r="H429" s="19">
        <v>8.8400000000000016</v>
      </c>
      <c r="I429" s="35">
        <f t="shared" ref="I429:I456" si="20">SUM(E429:H429)</f>
        <v>177.64</v>
      </c>
    </row>
    <row r="430" spans="1:9" ht="15.75" x14ac:dyDescent="0.25">
      <c r="A430" s="19">
        <v>406</v>
      </c>
      <c r="B430" s="54" t="s">
        <v>486</v>
      </c>
      <c r="C430" s="54" t="s">
        <v>487</v>
      </c>
      <c r="D430" s="1">
        <v>6</v>
      </c>
      <c r="E430" s="19">
        <v>95.689999999999984</v>
      </c>
      <c r="F430" s="19">
        <v>48.2</v>
      </c>
      <c r="G430" s="19">
        <v>36.699999999999996</v>
      </c>
      <c r="H430" s="19">
        <v>12.559999999999997</v>
      </c>
      <c r="I430" s="35">
        <f t="shared" si="20"/>
        <v>193.14999999999998</v>
      </c>
    </row>
    <row r="431" spans="1:9" ht="15.75" x14ac:dyDescent="0.25">
      <c r="A431" s="19">
        <v>407</v>
      </c>
      <c r="B431" s="54" t="s">
        <v>488</v>
      </c>
      <c r="C431" s="54" t="s">
        <v>489</v>
      </c>
      <c r="D431" s="1">
        <v>6</v>
      </c>
      <c r="E431" s="19">
        <v>120.23</v>
      </c>
      <c r="F431" s="19">
        <v>49</v>
      </c>
      <c r="G431" s="19">
        <v>33.200000000000003</v>
      </c>
      <c r="H431" s="19">
        <v>16.84</v>
      </c>
      <c r="I431" s="35">
        <f t="shared" si="20"/>
        <v>219.27</v>
      </c>
    </row>
    <row r="432" spans="1:9" ht="15.75" x14ac:dyDescent="0.25">
      <c r="A432" s="19">
        <v>408</v>
      </c>
      <c r="B432" s="82" t="s">
        <v>490</v>
      </c>
      <c r="C432" s="82" t="s">
        <v>491</v>
      </c>
      <c r="D432" s="1">
        <v>6</v>
      </c>
      <c r="E432" s="19">
        <v>111.13999999999997</v>
      </c>
      <c r="F432" s="19">
        <v>40.200000000000003</v>
      </c>
      <c r="G432" s="19">
        <v>40.699999999999996</v>
      </c>
      <c r="H432" s="19">
        <v>14.696</v>
      </c>
      <c r="I432" s="35">
        <f t="shared" si="20"/>
        <v>206.73599999999996</v>
      </c>
    </row>
    <row r="433" spans="1:9" ht="15.75" x14ac:dyDescent="0.25">
      <c r="A433" s="19">
        <v>409</v>
      </c>
      <c r="B433" s="54" t="s">
        <v>492</v>
      </c>
      <c r="C433" s="54" t="s">
        <v>451</v>
      </c>
      <c r="D433" s="1">
        <v>100</v>
      </c>
      <c r="E433" s="19">
        <v>590.53</v>
      </c>
      <c r="F433" s="19">
        <v>442.8</v>
      </c>
      <c r="G433" s="19">
        <v>292.8</v>
      </c>
      <c r="H433" s="19">
        <v>235.3</v>
      </c>
      <c r="I433" s="35">
        <f t="shared" si="20"/>
        <v>1561.4299999999998</v>
      </c>
    </row>
    <row r="434" spans="1:9" ht="15.75" x14ac:dyDescent="0.25">
      <c r="A434" s="19">
        <v>410</v>
      </c>
      <c r="B434" s="54" t="s">
        <v>493</v>
      </c>
      <c r="C434" s="54" t="s">
        <v>467</v>
      </c>
      <c r="D434" s="1">
        <v>6</v>
      </c>
      <c r="E434" s="19">
        <v>104.06</v>
      </c>
      <c r="F434" s="19">
        <v>49.899999999999991</v>
      </c>
      <c r="G434" s="19">
        <v>42.6</v>
      </c>
      <c r="H434" s="19">
        <v>24.500000000000004</v>
      </c>
      <c r="I434" s="35">
        <f t="shared" si="20"/>
        <v>221.05999999999997</v>
      </c>
    </row>
    <row r="435" spans="1:9" x14ac:dyDescent="0.25">
      <c r="A435" s="19">
        <v>411</v>
      </c>
      <c r="B435" s="93" t="s">
        <v>494</v>
      </c>
      <c r="C435" s="90" t="s">
        <v>405</v>
      </c>
      <c r="D435" s="91">
        <v>6</v>
      </c>
      <c r="E435" s="19">
        <v>7</v>
      </c>
      <c r="F435" s="19">
        <v>3</v>
      </c>
      <c r="G435" s="19">
        <v>2</v>
      </c>
      <c r="H435" s="19">
        <v>0</v>
      </c>
      <c r="I435" s="35">
        <f t="shared" si="20"/>
        <v>12</v>
      </c>
    </row>
    <row r="436" spans="1:9" x14ac:dyDescent="0.25">
      <c r="A436" s="19">
        <v>412</v>
      </c>
      <c r="B436" s="93" t="s">
        <v>495</v>
      </c>
      <c r="C436" s="90" t="s">
        <v>405</v>
      </c>
      <c r="D436" s="91">
        <v>6</v>
      </c>
      <c r="E436" s="19">
        <v>7</v>
      </c>
      <c r="F436" s="19">
        <v>2.5</v>
      </c>
      <c r="G436" s="19">
        <v>3.5</v>
      </c>
      <c r="H436" s="19">
        <v>0.5</v>
      </c>
      <c r="I436" s="35">
        <f t="shared" si="20"/>
        <v>13.5</v>
      </c>
    </row>
    <row r="437" spans="1:9" x14ac:dyDescent="0.25">
      <c r="A437" s="19">
        <v>413</v>
      </c>
      <c r="B437" s="93" t="s">
        <v>496</v>
      </c>
      <c r="C437" s="90" t="s">
        <v>405</v>
      </c>
      <c r="D437" s="91">
        <v>6</v>
      </c>
      <c r="E437" s="19">
        <v>7</v>
      </c>
      <c r="F437" s="19">
        <v>4.5</v>
      </c>
      <c r="G437" s="19">
        <v>2</v>
      </c>
      <c r="H437" s="19">
        <v>0.5</v>
      </c>
      <c r="I437" s="35">
        <f t="shared" si="20"/>
        <v>14</v>
      </c>
    </row>
    <row r="438" spans="1:9" x14ac:dyDescent="0.25">
      <c r="A438" s="19">
        <v>414</v>
      </c>
      <c r="B438" s="93" t="s">
        <v>497</v>
      </c>
      <c r="C438" s="90" t="s">
        <v>405</v>
      </c>
      <c r="D438" s="91">
        <v>6</v>
      </c>
      <c r="E438" s="19">
        <v>5</v>
      </c>
      <c r="F438" s="19">
        <v>2</v>
      </c>
      <c r="G438" s="19">
        <v>1.5</v>
      </c>
      <c r="H438" s="19">
        <v>1</v>
      </c>
      <c r="I438" s="35">
        <f t="shared" si="20"/>
        <v>9.5</v>
      </c>
    </row>
    <row r="439" spans="1:9" ht="30" x14ac:dyDescent="0.25">
      <c r="A439" s="19">
        <v>415</v>
      </c>
      <c r="B439" s="277" t="s">
        <v>498</v>
      </c>
      <c r="C439" s="90" t="s">
        <v>405</v>
      </c>
      <c r="D439" s="91">
        <v>6</v>
      </c>
      <c r="E439" s="19">
        <v>6</v>
      </c>
      <c r="F439" s="19">
        <v>2.5</v>
      </c>
      <c r="G439" s="19">
        <v>1.5</v>
      </c>
      <c r="H439" s="19">
        <v>1</v>
      </c>
      <c r="I439" s="35">
        <f t="shared" si="20"/>
        <v>11</v>
      </c>
    </row>
    <row r="440" spans="1:9" x14ac:dyDescent="0.25">
      <c r="A440" s="19">
        <v>416</v>
      </c>
      <c r="B440" s="93" t="s">
        <v>499</v>
      </c>
      <c r="C440" s="90" t="s">
        <v>405</v>
      </c>
      <c r="D440" s="91">
        <v>6</v>
      </c>
      <c r="E440" s="19">
        <v>7</v>
      </c>
      <c r="F440" s="19">
        <v>2</v>
      </c>
      <c r="G440" s="19">
        <v>1</v>
      </c>
      <c r="H440" s="19">
        <v>1</v>
      </c>
      <c r="I440" s="35">
        <f t="shared" si="20"/>
        <v>11</v>
      </c>
    </row>
    <row r="441" spans="1:9" x14ac:dyDescent="0.25">
      <c r="A441" s="19">
        <v>417</v>
      </c>
      <c r="B441" s="93" t="s">
        <v>500</v>
      </c>
      <c r="C441" s="90" t="s">
        <v>405</v>
      </c>
      <c r="D441" s="91">
        <v>6</v>
      </c>
      <c r="E441" s="19">
        <v>6</v>
      </c>
      <c r="F441" s="19">
        <v>2</v>
      </c>
      <c r="G441" s="19">
        <v>1.5</v>
      </c>
      <c r="H441" s="19">
        <v>1</v>
      </c>
      <c r="I441" s="35">
        <f t="shared" si="20"/>
        <v>10.5</v>
      </c>
    </row>
    <row r="442" spans="1:9" x14ac:dyDescent="0.25">
      <c r="A442" s="19">
        <v>418</v>
      </c>
      <c r="B442" s="93" t="s">
        <v>501</v>
      </c>
      <c r="C442" s="90" t="s">
        <v>405</v>
      </c>
      <c r="D442" s="91">
        <v>6</v>
      </c>
      <c r="E442" s="19">
        <v>5</v>
      </c>
      <c r="F442" s="19">
        <v>3</v>
      </c>
      <c r="G442" s="19">
        <v>2.5</v>
      </c>
      <c r="H442" s="19">
        <v>0</v>
      </c>
      <c r="I442" s="35">
        <f t="shared" si="20"/>
        <v>10.5</v>
      </c>
    </row>
    <row r="443" spans="1:9" x14ac:dyDescent="0.25">
      <c r="A443" s="19">
        <v>419</v>
      </c>
      <c r="B443" s="93" t="s">
        <v>502</v>
      </c>
      <c r="C443" s="90" t="s">
        <v>405</v>
      </c>
      <c r="D443" s="91">
        <v>6</v>
      </c>
      <c r="E443" s="19">
        <v>6</v>
      </c>
      <c r="F443" s="19">
        <v>3.5</v>
      </c>
      <c r="G443" s="19">
        <v>2</v>
      </c>
      <c r="H443" s="19">
        <v>1</v>
      </c>
      <c r="I443" s="35">
        <f t="shared" si="20"/>
        <v>12.5</v>
      </c>
    </row>
    <row r="444" spans="1:9" x14ac:dyDescent="0.25">
      <c r="A444" s="19">
        <v>420</v>
      </c>
      <c r="B444" s="93" t="s">
        <v>503</v>
      </c>
      <c r="C444" s="90" t="s">
        <v>405</v>
      </c>
      <c r="D444" s="91">
        <v>6</v>
      </c>
      <c r="E444" s="19">
        <v>7</v>
      </c>
      <c r="F444" s="19">
        <v>2.5</v>
      </c>
      <c r="G444" s="19">
        <v>3.5</v>
      </c>
      <c r="H444" s="19">
        <v>0.5</v>
      </c>
      <c r="I444" s="35">
        <f t="shared" si="20"/>
        <v>13.5</v>
      </c>
    </row>
    <row r="445" spans="1:9" x14ac:dyDescent="0.25">
      <c r="A445" s="19">
        <v>421</v>
      </c>
      <c r="B445" s="93" t="s">
        <v>504</v>
      </c>
      <c r="C445" s="90" t="s">
        <v>405</v>
      </c>
      <c r="D445" s="91">
        <v>6</v>
      </c>
      <c r="E445" s="19">
        <v>7</v>
      </c>
      <c r="F445" s="19">
        <v>4.5</v>
      </c>
      <c r="G445" s="19">
        <v>2</v>
      </c>
      <c r="H445" s="19">
        <v>0.5</v>
      </c>
      <c r="I445" s="35">
        <f t="shared" si="20"/>
        <v>14</v>
      </c>
    </row>
    <row r="446" spans="1:9" x14ac:dyDescent="0.25">
      <c r="A446" s="19">
        <v>422</v>
      </c>
      <c r="B446" s="93" t="s">
        <v>505</v>
      </c>
      <c r="C446" s="90" t="s">
        <v>405</v>
      </c>
      <c r="D446" s="91">
        <v>6</v>
      </c>
      <c r="E446" s="19">
        <v>5</v>
      </c>
      <c r="F446" s="19">
        <v>3</v>
      </c>
      <c r="G446" s="19">
        <v>2.5</v>
      </c>
      <c r="H446" s="19">
        <v>0</v>
      </c>
      <c r="I446" s="35">
        <f t="shared" si="20"/>
        <v>10.5</v>
      </c>
    </row>
    <row r="447" spans="1:9" x14ac:dyDescent="0.25">
      <c r="A447" s="19">
        <v>423</v>
      </c>
      <c r="B447" s="93" t="s">
        <v>506</v>
      </c>
      <c r="C447" s="90" t="s">
        <v>405</v>
      </c>
      <c r="D447" s="91">
        <v>6</v>
      </c>
      <c r="E447" s="19">
        <v>6</v>
      </c>
      <c r="F447" s="19">
        <v>2.5</v>
      </c>
      <c r="G447" s="19">
        <v>1.5</v>
      </c>
      <c r="H447" s="19">
        <v>1</v>
      </c>
      <c r="I447" s="35">
        <f t="shared" si="20"/>
        <v>11</v>
      </c>
    </row>
    <row r="448" spans="1:9" x14ac:dyDescent="0.25">
      <c r="A448" s="19">
        <v>424</v>
      </c>
      <c r="B448" s="93" t="s">
        <v>507</v>
      </c>
      <c r="C448" s="90" t="s">
        <v>405</v>
      </c>
      <c r="D448" s="91">
        <v>6</v>
      </c>
      <c r="E448" s="19">
        <v>7</v>
      </c>
      <c r="F448" s="19">
        <v>2</v>
      </c>
      <c r="G448" s="19">
        <v>1</v>
      </c>
      <c r="H448" s="19">
        <v>1</v>
      </c>
      <c r="I448" s="35">
        <f t="shared" si="20"/>
        <v>11</v>
      </c>
    </row>
    <row r="449" spans="1:9" x14ac:dyDescent="0.25">
      <c r="A449" s="19">
        <v>425</v>
      </c>
      <c r="B449" s="93" t="s">
        <v>508</v>
      </c>
      <c r="C449" s="90" t="s">
        <v>405</v>
      </c>
      <c r="D449" s="91">
        <v>6</v>
      </c>
      <c r="E449" s="19">
        <v>6</v>
      </c>
      <c r="F449" s="19">
        <v>2</v>
      </c>
      <c r="G449" s="19">
        <v>1.5</v>
      </c>
      <c r="H449" s="19">
        <v>1</v>
      </c>
      <c r="I449" s="35">
        <f t="shared" si="20"/>
        <v>10.5</v>
      </c>
    </row>
    <row r="450" spans="1:9" x14ac:dyDescent="0.25">
      <c r="A450" s="19">
        <v>426</v>
      </c>
      <c r="B450" s="93" t="s">
        <v>509</v>
      </c>
      <c r="C450" s="90" t="s">
        <v>405</v>
      </c>
      <c r="D450" s="91">
        <v>6</v>
      </c>
      <c r="E450" s="19">
        <v>5</v>
      </c>
      <c r="F450" s="19">
        <v>3</v>
      </c>
      <c r="G450" s="19">
        <v>2.5</v>
      </c>
      <c r="H450" s="19">
        <v>0</v>
      </c>
      <c r="I450" s="35">
        <f t="shared" si="20"/>
        <v>10.5</v>
      </c>
    </row>
    <row r="451" spans="1:9" x14ac:dyDescent="0.25">
      <c r="A451" s="19">
        <v>427</v>
      </c>
      <c r="B451" s="93" t="s">
        <v>510</v>
      </c>
      <c r="C451" s="90" t="s">
        <v>405</v>
      </c>
      <c r="D451" s="91">
        <v>6</v>
      </c>
      <c r="E451" s="19">
        <v>5</v>
      </c>
      <c r="F451" s="19">
        <v>3</v>
      </c>
      <c r="G451" s="19">
        <v>2.5</v>
      </c>
      <c r="H451" s="19">
        <v>0</v>
      </c>
      <c r="I451" s="35">
        <f t="shared" si="20"/>
        <v>10.5</v>
      </c>
    </row>
    <row r="452" spans="1:9" x14ac:dyDescent="0.25">
      <c r="A452" s="19">
        <v>428</v>
      </c>
      <c r="B452" s="93" t="s">
        <v>511</v>
      </c>
      <c r="C452" s="90" t="s">
        <v>405</v>
      </c>
      <c r="D452" s="91">
        <v>6</v>
      </c>
      <c r="E452" s="19">
        <v>7</v>
      </c>
      <c r="F452" s="19">
        <v>3</v>
      </c>
      <c r="G452" s="19">
        <v>2</v>
      </c>
      <c r="H452" s="19">
        <v>0</v>
      </c>
      <c r="I452" s="35">
        <f t="shared" si="20"/>
        <v>12</v>
      </c>
    </row>
    <row r="453" spans="1:9" x14ac:dyDescent="0.25">
      <c r="A453" s="19">
        <v>429</v>
      </c>
      <c r="B453" s="93" t="s">
        <v>512</v>
      </c>
      <c r="C453" s="90" t="s">
        <v>405</v>
      </c>
      <c r="D453" s="91">
        <v>6</v>
      </c>
      <c r="E453" s="19">
        <v>7</v>
      </c>
      <c r="F453" s="19">
        <v>2.5</v>
      </c>
      <c r="G453" s="19">
        <v>3.5</v>
      </c>
      <c r="H453" s="19">
        <v>0.5</v>
      </c>
      <c r="I453" s="35">
        <f t="shared" si="20"/>
        <v>13.5</v>
      </c>
    </row>
    <row r="454" spans="1:9" x14ac:dyDescent="0.25">
      <c r="A454" s="19">
        <v>430</v>
      </c>
      <c r="B454" s="93" t="s">
        <v>513</v>
      </c>
      <c r="C454" s="90" t="s">
        <v>405</v>
      </c>
      <c r="D454" s="91">
        <v>6</v>
      </c>
      <c r="E454" s="19">
        <v>7</v>
      </c>
      <c r="F454" s="19">
        <v>4.5</v>
      </c>
      <c r="G454" s="19">
        <v>2</v>
      </c>
      <c r="H454" s="19">
        <v>0.5</v>
      </c>
      <c r="I454" s="35">
        <f t="shared" si="20"/>
        <v>14</v>
      </c>
    </row>
    <row r="455" spans="1:9" x14ac:dyDescent="0.25">
      <c r="A455" s="19">
        <v>431</v>
      </c>
      <c r="B455" s="92" t="s">
        <v>514</v>
      </c>
      <c r="C455" s="90" t="s">
        <v>405</v>
      </c>
      <c r="D455" s="91">
        <v>2</v>
      </c>
      <c r="E455" s="19">
        <v>3</v>
      </c>
      <c r="F455" s="19">
        <v>1</v>
      </c>
      <c r="G455" s="19">
        <v>1</v>
      </c>
      <c r="H455" s="19">
        <v>1</v>
      </c>
      <c r="I455" s="35">
        <f t="shared" si="20"/>
        <v>6</v>
      </c>
    </row>
    <row r="456" spans="1:9" x14ac:dyDescent="0.25">
      <c r="A456" s="19">
        <v>432</v>
      </c>
      <c r="B456" s="92" t="s">
        <v>515</v>
      </c>
      <c r="C456" s="90" t="s">
        <v>405</v>
      </c>
      <c r="D456" s="91">
        <v>2</v>
      </c>
      <c r="E456" s="19">
        <v>3</v>
      </c>
      <c r="F456" s="19">
        <v>3</v>
      </c>
      <c r="G456" s="19">
        <v>1</v>
      </c>
      <c r="H456" s="19">
        <v>0</v>
      </c>
      <c r="I456" s="35">
        <f t="shared" si="20"/>
        <v>7</v>
      </c>
    </row>
    <row r="457" spans="1:9" x14ac:dyDescent="0.25">
      <c r="C457" s="17" t="s">
        <v>91</v>
      </c>
      <c r="D457" s="17">
        <f>SUM(D428:D456)</f>
        <v>260</v>
      </c>
      <c r="E457" s="17">
        <f t="shared" ref="E457:I457" si="21">SUM(E428:E456)</f>
        <v>1359.4399999999998</v>
      </c>
      <c r="F457" s="17">
        <f t="shared" si="21"/>
        <v>799</v>
      </c>
      <c r="G457" s="17">
        <f t="shared" si="21"/>
        <v>565.20000000000005</v>
      </c>
      <c r="H457" s="17">
        <f t="shared" si="21"/>
        <v>339.83600000000001</v>
      </c>
      <c r="I457" s="17">
        <f t="shared" si="21"/>
        <v>3063.4759999999997</v>
      </c>
    </row>
    <row r="458" spans="1:9" x14ac:dyDescent="0.25">
      <c r="A458" s="299" t="s">
        <v>516</v>
      </c>
      <c r="B458" s="300"/>
      <c r="C458" s="300"/>
      <c r="D458" s="300"/>
      <c r="E458" s="300"/>
      <c r="F458" s="300"/>
      <c r="G458" s="300"/>
      <c r="H458" s="300"/>
      <c r="I458" s="301"/>
    </row>
    <row r="459" spans="1:9" s="193" customFormat="1" ht="15.75" x14ac:dyDescent="0.25">
      <c r="A459" s="186">
        <v>433</v>
      </c>
      <c r="B459" s="200" t="s">
        <v>517</v>
      </c>
      <c r="C459" s="221" t="s">
        <v>518</v>
      </c>
      <c r="D459" s="222">
        <v>12</v>
      </c>
      <c r="E459" s="186">
        <v>199.57000000000005</v>
      </c>
      <c r="F459" s="186">
        <v>104.70000000000002</v>
      </c>
      <c r="G459" s="186">
        <v>52.900000000000013</v>
      </c>
      <c r="H459" s="186">
        <v>15.000000000000002</v>
      </c>
      <c r="I459" s="192">
        <f>SUM(E459:H459)</f>
        <v>372.17000000000013</v>
      </c>
    </row>
    <row r="460" spans="1:9" s="127" customFormat="1" ht="15.75" x14ac:dyDescent="0.25">
      <c r="A460" s="110">
        <v>434</v>
      </c>
      <c r="B460" s="258" t="s">
        <v>519</v>
      </c>
      <c r="C460" s="271" t="s">
        <v>520</v>
      </c>
      <c r="D460" s="123" t="s">
        <v>25</v>
      </c>
      <c r="E460" s="110">
        <v>71.070000000000007</v>
      </c>
      <c r="F460" s="110">
        <v>46.7</v>
      </c>
      <c r="G460" s="110">
        <v>28.6</v>
      </c>
      <c r="H460" s="110">
        <v>5.4599999999999991</v>
      </c>
      <c r="I460" s="35">
        <f t="shared" ref="I460:I490" si="22">SUM(E460:H460)</f>
        <v>151.83000000000001</v>
      </c>
    </row>
    <row r="461" spans="1:9" s="127" customFormat="1" ht="15.75" x14ac:dyDescent="0.25">
      <c r="A461" s="110">
        <v>435</v>
      </c>
      <c r="B461" s="258" t="s">
        <v>521</v>
      </c>
      <c r="C461" s="271" t="s">
        <v>522</v>
      </c>
      <c r="D461" s="123" t="s">
        <v>25</v>
      </c>
      <c r="E461" s="110">
        <v>72.240000000000009</v>
      </c>
      <c r="F461" s="110">
        <v>51.099999999999994</v>
      </c>
      <c r="G461" s="110">
        <v>37.400000000000006</v>
      </c>
      <c r="H461" s="110">
        <v>17.100000000000001</v>
      </c>
      <c r="I461" s="35">
        <f t="shared" si="22"/>
        <v>177.84</v>
      </c>
    </row>
    <row r="462" spans="1:9" s="193" customFormat="1" ht="15.75" x14ac:dyDescent="0.25">
      <c r="A462" s="186">
        <v>436</v>
      </c>
      <c r="B462" s="200" t="s">
        <v>523</v>
      </c>
      <c r="C462" s="221" t="s">
        <v>524</v>
      </c>
      <c r="D462" s="222">
        <v>15</v>
      </c>
      <c r="E462" s="186">
        <v>249.08999999999997</v>
      </c>
      <c r="F462" s="186">
        <v>103.30000000000001</v>
      </c>
      <c r="G462" s="186">
        <v>62.600000000000009</v>
      </c>
      <c r="H462" s="186">
        <v>21.300000000000004</v>
      </c>
      <c r="I462" s="192">
        <f t="shared" si="22"/>
        <v>436.29</v>
      </c>
    </row>
    <row r="463" spans="1:9" s="193" customFormat="1" ht="15.75" x14ac:dyDescent="0.25">
      <c r="A463" s="186">
        <v>437</v>
      </c>
      <c r="B463" s="200" t="s">
        <v>525</v>
      </c>
      <c r="C463" s="221" t="s">
        <v>520</v>
      </c>
      <c r="D463" s="222">
        <v>20</v>
      </c>
      <c r="E463" s="186">
        <v>264.96000000000004</v>
      </c>
      <c r="F463" s="186">
        <v>128.5</v>
      </c>
      <c r="G463" s="186">
        <v>65.300000000000011</v>
      </c>
      <c r="H463" s="186">
        <v>25.1</v>
      </c>
      <c r="I463" s="192">
        <f t="shared" si="22"/>
        <v>483.86000000000007</v>
      </c>
    </row>
    <row r="464" spans="1:9" s="193" customFormat="1" ht="15.75" x14ac:dyDescent="0.25">
      <c r="A464" s="186">
        <v>438</v>
      </c>
      <c r="B464" s="200" t="s">
        <v>526</v>
      </c>
      <c r="C464" s="221" t="s">
        <v>520</v>
      </c>
      <c r="D464" s="222">
        <v>20</v>
      </c>
      <c r="E464" s="186">
        <v>251.87000000000003</v>
      </c>
      <c r="F464" s="186">
        <v>119.29999999999998</v>
      </c>
      <c r="G464" s="186">
        <v>53.100000000000009</v>
      </c>
      <c r="H464" s="186">
        <v>30.299999999999997</v>
      </c>
      <c r="I464" s="192">
        <f t="shared" si="22"/>
        <v>454.57000000000005</v>
      </c>
    </row>
    <row r="465" spans="1:9" s="193" customFormat="1" ht="15.75" x14ac:dyDescent="0.25">
      <c r="A465" s="186">
        <v>439</v>
      </c>
      <c r="B465" s="200" t="s">
        <v>527</v>
      </c>
      <c r="C465" s="221" t="s">
        <v>520</v>
      </c>
      <c r="D465" s="222">
        <v>20</v>
      </c>
      <c r="E465" s="186">
        <v>261.77</v>
      </c>
      <c r="F465" s="186">
        <v>143.30000000000001</v>
      </c>
      <c r="G465" s="186">
        <v>99.600000000000009</v>
      </c>
      <c r="H465" s="186">
        <v>25.999999999999996</v>
      </c>
      <c r="I465" s="192">
        <f t="shared" si="22"/>
        <v>530.66999999999996</v>
      </c>
    </row>
    <row r="466" spans="1:9" s="127" customFormat="1" ht="15.75" x14ac:dyDescent="0.25">
      <c r="A466" s="110">
        <v>440</v>
      </c>
      <c r="B466" s="258" t="s">
        <v>528</v>
      </c>
      <c r="C466" s="271" t="s">
        <v>529</v>
      </c>
      <c r="D466" s="123" t="s">
        <v>25</v>
      </c>
      <c r="E466" s="110">
        <v>77.27</v>
      </c>
      <c r="F466" s="110">
        <v>48.000000000000007</v>
      </c>
      <c r="G466" s="110">
        <v>19.999999999999996</v>
      </c>
      <c r="H466" s="110">
        <v>1.1000000000000001</v>
      </c>
      <c r="I466" s="35">
        <f t="shared" si="22"/>
        <v>146.37</v>
      </c>
    </row>
    <row r="467" spans="1:9" s="193" customFormat="1" ht="15.75" x14ac:dyDescent="0.25">
      <c r="A467" s="186">
        <v>441</v>
      </c>
      <c r="B467" s="200" t="s">
        <v>530</v>
      </c>
      <c r="C467" s="221" t="s">
        <v>531</v>
      </c>
      <c r="D467" s="222">
        <v>5</v>
      </c>
      <c r="E467" s="186">
        <v>97.180000000000021</v>
      </c>
      <c r="F467" s="186">
        <v>21.999999999999996</v>
      </c>
      <c r="G467" s="186">
        <v>13.4</v>
      </c>
      <c r="H467" s="186">
        <v>7.9999999999999982</v>
      </c>
      <c r="I467" s="192">
        <f t="shared" si="22"/>
        <v>140.58000000000001</v>
      </c>
    </row>
    <row r="468" spans="1:9" s="193" customFormat="1" ht="15.75" x14ac:dyDescent="0.25">
      <c r="A468" s="186">
        <v>442</v>
      </c>
      <c r="B468" s="200" t="s">
        <v>532</v>
      </c>
      <c r="C468" s="221" t="s">
        <v>520</v>
      </c>
      <c r="D468" s="222">
        <v>7</v>
      </c>
      <c r="E468" s="186">
        <v>129.26</v>
      </c>
      <c r="F468" s="186">
        <v>47.300000000000011</v>
      </c>
      <c r="G468" s="186">
        <v>26.999999999999996</v>
      </c>
      <c r="H468" s="186">
        <v>8.3999999999999986</v>
      </c>
      <c r="I468" s="192">
        <f t="shared" si="22"/>
        <v>211.96</v>
      </c>
    </row>
    <row r="469" spans="1:9" s="193" customFormat="1" ht="15.75" x14ac:dyDescent="0.25">
      <c r="A469" s="186">
        <v>443</v>
      </c>
      <c r="B469" s="200" t="s">
        <v>533</v>
      </c>
      <c r="C469" s="221" t="s">
        <v>534</v>
      </c>
      <c r="D469" s="222">
        <v>15</v>
      </c>
      <c r="E469" s="186">
        <v>269.86</v>
      </c>
      <c r="F469" s="186">
        <v>164.4</v>
      </c>
      <c r="G469" s="186">
        <v>71.199999999999989</v>
      </c>
      <c r="H469" s="186">
        <v>12.6</v>
      </c>
      <c r="I469" s="192">
        <f t="shared" si="22"/>
        <v>518.05999999999995</v>
      </c>
    </row>
    <row r="470" spans="1:9" s="193" customFormat="1" ht="15.75" x14ac:dyDescent="0.25">
      <c r="A470" s="186">
        <v>444</v>
      </c>
      <c r="B470" s="200" t="s">
        <v>535</v>
      </c>
      <c r="C470" s="221" t="s">
        <v>536</v>
      </c>
      <c r="D470" s="222">
        <v>10</v>
      </c>
      <c r="E470" s="186">
        <v>159.67000000000002</v>
      </c>
      <c r="F470" s="186">
        <v>71.300000000000011</v>
      </c>
      <c r="G470" s="186">
        <v>51.400000000000006</v>
      </c>
      <c r="H470" s="186">
        <v>13.499999999999998</v>
      </c>
      <c r="I470" s="192">
        <f t="shared" si="22"/>
        <v>295.87</v>
      </c>
    </row>
    <row r="471" spans="1:9" s="127" customFormat="1" ht="15.75" x14ac:dyDescent="0.25">
      <c r="A471" s="110">
        <v>445</v>
      </c>
      <c r="B471" s="258" t="s">
        <v>537</v>
      </c>
      <c r="C471" s="271" t="s">
        <v>520</v>
      </c>
      <c r="D471" s="123" t="s">
        <v>25</v>
      </c>
      <c r="E471" s="110">
        <v>78.86</v>
      </c>
      <c r="F471" s="110">
        <v>46.000000000000007</v>
      </c>
      <c r="G471" s="110">
        <v>20.999999999999996</v>
      </c>
      <c r="H471" s="110">
        <v>3.9599999999999986</v>
      </c>
      <c r="I471" s="35">
        <f t="shared" si="22"/>
        <v>149.82000000000002</v>
      </c>
    </row>
    <row r="472" spans="1:9" s="127" customFormat="1" ht="15.75" x14ac:dyDescent="0.25">
      <c r="A472" s="110">
        <v>446</v>
      </c>
      <c r="B472" s="258" t="s">
        <v>538</v>
      </c>
      <c r="C472" s="271" t="s">
        <v>520</v>
      </c>
      <c r="D472" s="123" t="s">
        <v>25</v>
      </c>
      <c r="E472" s="110">
        <v>91.140000000000015</v>
      </c>
      <c r="F472" s="110">
        <v>48.9</v>
      </c>
      <c r="G472" s="110">
        <v>37.1</v>
      </c>
      <c r="H472" s="110">
        <v>13.8</v>
      </c>
      <c r="I472" s="35">
        <f t="shared" si="22"/>
        <v>190.94000000000003</v>
      </c>
    </row>
    <row r="473" spans="1:9" s="193" customFormat="1" ht="15.75" x14ac:dyDescent="0.25">
      <c r="A473" s="186">
        <v>447</v>
      </c>
      <c r="B473" s="200" t="s">
        <v>539</v>
      </c>
      <c r="C473" s="221" t="s">
        <v>520</v>
      </c>
      <c r="D473" s="222">
        <v>50</v>
      </c>
      <c r="E473" s="186">
        <v>774.07</v>
      </c>
      <c r="F473" s="186">
        <v>375.30000000000007</v>
      </c>
      <c r="G473" s="186">
        <v>179.1</v>
      </c>
      <c r="H473" s="186">
        <v>26.200000000000003</v>
      </c>
      <c r="I473" s="192">
        <f t="shared" si="22"/>
        <v>1354.67</v>
      </c>
    </row>
    <row r="474" spans="1:9" s="127" customFormat="1" ht="15.75" x14ac:dyDescent="0.25">
      <c r="A474" s="110">
        <v>448</v>
      </c>
      <c r="B474" s="258" t="s">
        <v>540</v>
      </c>
      <c r="C474" s="271" t="s">
        <v>520</v>
      </c>
      <c r="D474" s="123" t="s">
        <v>25</v>
      </c>
      <c r="E474" s="110">
        <v>75.66</v>
      </c>
      <c r="F474" s="110">
        <v>48.000000000000007</v>
      </c>
      <c r="G474" s="110">
        <v>30.600000000000005</v>
      </c>
      <c r="H474" s="110">
        <v>7.9999999999999982</v>
      </c>
      <c r="I474" s="35">
        <f t="shared" si="22"/>
        <v>162.26</v>
      </c>
    </row>
    <row r="475" spans="1:9" s="193" customFormat="1" ht="15.75" x14ac:dyDescent="0.25">
      <c r="A475" s="186">
        <v>449</v>
      </c>
      <c r="B475" s="200" t="s">
        <v>541</v>
      </c>
      <c r="C475" s="221" t="s">
        <v>520</v>
      </c>
      <c r="D475" s="222">
        <v>10</v>
      </c>
      <c r="E475" s="186">
        <v>150.68</v>
      </c>
      <c r="F475" s="186">
        <v>88.9</v>
      </c>
      <c r="G475" s="186">
        <v>61.300000000000011</v>
      </c>
      <c r="H475" s="186">
        <v>12.6</v>
      </c>
      <c r="I475" s="192">
        <f t="shared" si="22"/>
        <v>313.48</v>
      </c>
    </row>
    <row r="476" spans="1:9" s="193" customFormat="1" ht="15.75" x14ac:dyDescent="0.25">
      <c r="A476" s="186">
        <v>450</v>
      </c>
      <c r="B476" s="200" t="s">
        <v>542</v>
      </c>
      <c r="C476" s="221" t="s">
        <v>520</v>
      </c>
      <c r="D476" s="222">
        <v>10</v>
      </c>
      <c r="E476" s="186">
        <v>146.9</v>
      </c>
      <c r="F476" s="186">
        <v>85.500000000000014</v>
      </c>
      <c r="G476" s="186">
        <v>37</v>
      </c>
      <c r="H476" s="186">
        <v>15.799999999999997</v>
      </c>
      <c r="I476" s="192">
        <f t="shared" si="22"/>
        <v>285.20000000000005</v>
      </c>
    </row>
    <row r="477" spans="1:9" s="193" customFormat="1" ht="15.75" x14ac:dyDescent="0.25">
      <c r="A477" s="186">
        <v>451</v>
      </c>
      <c r="B477" s="200" t="s">
        <v>543</v>
      </c>
      <c r="C477" s="221" t="s">
        <v>520</v>
      </c>
      <c r="D477" s="222">
        <v>10</v>
      </c>
      <c r="E477" s="186">
        <v>176.98999999999998</v>
      </c>
      <c r="F477" s="186">
        <v>59.599999999999994</v>
      </c>
      <c r="G477" s="186">
        <v>48.6</v>
      </c>
      <c r="H477" s="186">
        <v>12.6</v>
      </c>
      <c r="I477" s="192">
        <f t="shared" si="22"/>
        <v>297.79000000000002</v>
      </c>
    </row>
    <row r="478" spans="1:9" s="127" customFormat="1" ht="15.75" x14ac:dyDescent="0.25">
      <c r="A478" s="110">
        <v>452</v>
      </c>
      <c r="B478" s="258" t="s">
        <v>544</v>
      </c>
      <c r="C478" s="271" t="s">
        <v>520</v>
      </c>
      <c r="D478" s="123" t="s">
        <v>25</v>
      </c>
      <c r="E478" s="110">
        <v>80.22999999999999</v>
      </c>
      <c r="F478" s="110">
        <v>46.7</v>
      </c>
      <c r="G478" s="110">
        <v>31.900000000000006</v>
      </c>
      <c r="H478" s="110">
        <v>5.2599999999999989</v>
      </c>
      <c r="I478" s="35">
        <f t="shared" si="22"/>
        <v>164.08999999999997</v>
      </c>
    </row>
    <row r="479" spans="1:9" s="127" customFormat="1" ht="15.75" x14ac:dyDescent="0.25">
      <c r="A479" s="110">
        <v>453</v>
      </c>
      <c r="B479" s="258" t="s">
        <v>70</v>
      </c>
      <c r="C479" s="271" t="s">
        <v>520</v>
      </c>
      <c r="D479" s="123" t="s">
        <v>25</v>
      </c>
      <c r="E479" s="110">
        <v>82.14</v>
      </c>
      <c r="F479" s="110">
        <v>47.8</v>
      </c>
      <c r="G479" s="110">
        <v>41.2</v>
      </c>
      <c r="H479" s="110">
        <v>13.400000000000002</v>
      </c>
      <c r="I479" s="35">
        <f t="shared" si="22"/>
        <v>184.54</v>
      </c>
    </row>
    <row r="480" spans="1:9" s="193" customFormat="1" ht="15.75" x14ac:dyDescent="0.25">
      <c r="A480" s="186">
        <v>454</v>
      </c>
      <c r="B480" s="200" t="s">
        <v>545</v>
      </c>
      <c r="C480" s="221" t="s">
        <v>520</v>
      </c>
      <c r="D480" s="222">
        <v>10</v>
      </c>
      <c r="E480" s="186">
        <v>175.57000000000002</v>
      </c>
      <c r="F480" s="186">
        <v>82.899999999999991</v>
      </c>
      <c r="G480" s="186">
        <v>44.000000000000007</v>
      </c>
      <c r="H480" s="186">
        <v>14</v>
      </c>
      <c r="I480" s="192">
        <f t="shared" si="22"/>
        <v>316.47000000000003</v>
      </c>
    </row>
    <row r="481" spans="1:9" s="127" customFormat="1" ht="15.75" x14ac:dyDescent="0.25">
      <c r="A481" s="110">
        <v>455</v>
      </c>
      <c r="B481" s="258" t="s">
        <v>546</v>
      </c>
      <c r="C481" s="271" t="s">
        <v>520</v>
      </c>
      <c r="D481" s="123" t="s">
        <v>25</v>
      </c>
      <c r="E481" s="110">
        <v>101.11999999999999</v>
      </c>
      <c r="F481" s="110">
        <v>64.600000000000009</v>
      </c>
      <c r="G481" s="110">
        <v>32.599999999999994</v>
      </c>
      <c r="H481" s="110">
        <v>4.8</v>
      </c>
      <c r="I481" s="35">
        <f t="shared" si="22"/>
        <v>203.12</v>
      </c>
    </row>
    <row r="482" spans="1:9" s="127" customFormat="1" ht="15.75" x14ac:dyDescent="0.25">
      <c r="A482" s="110">
        <v>456</v>
      </c>
      <c r="B482" s="238" t="s">
        <v>547</v>
      </c>
      <c r="C482" s="271" t="s">
        <v>520</v>
      </c>
      <c r="D482" s="123" t="s">
        <v>25</v>
      </c>
      <c r="E482" s="110">
        <v>79.09</v>
      </c>
      <c r="F482" s="110">
        <v>58.099999999999994</v>
      </c>
      <c r="G482" s="110">
        <v>31.200000000000003</v>
      </c>
      <c r="H482" s="110">
        <v>17.5</v>
      </c>
      <c r="I482" s="35">
        <f t="shared" si="22"/>
        <v>185.89</v>
      </c>
    </row>
    <row r="483" spans="1:9" s="127" customFormat="1" ht="15.75" x14ac:dyDescent="0.25">
      <c r="A483" s="110">
        <v>457</v>
      </c>
      <c r="B483" s="261" t="s">
        <v>548</v>
      </c>
      <c r="C483" s="265" t="s">
        <v>516</v>
      </c>
      <c r="D483" s="123" t="s">
        <v>25</v>
      </c>
      <c r="E483" s="110">
        <v>62.180000000000007</v>
      </c>
      <c r="F483" s="110">
        <v>50.300000000000004</v>
      </c>
      <c r="G483" s="110">
        <v>32.200000000000003</v>
      </c>
      <c r="H483" s="110">
        <v>10.6</v>
      </c>
      <c r="I483" s="35">
        <f t="shared" si="22"/>
        <v>155.28</v>
      </c>
    </row>
    <row r="484" spans="1:9" s="127" customFormat="1" x14ac:dyDescent="0.25">
      <c r="A484" s="110">
        <v>458</v>
      </c>
      <c r="B484" s="266" t="s">
        <v>549</v>
      </c>
      <c r="C484" s="265" t="s">
        <v>516</v>
      </c>
      <c r="D484" s="177" t="s">
        <v>25</v>
      </c>
      <c r="E484" s="110">
        <v>55.900000000000006</v>
      </c>
      <c r="F484" s="110">
        <v>33.6</v>
      </c>
      <c r="G484" s="110">
        <v>27.2</v>
      </c>
      <c r="H484" s="110">
        <v>11.999999999999998</v>
      </c>
      <c r="I484" s="35">
        <f t="shared" si="22"/>
        <v>128.69999999999999</v>
      </c>
    </row>
    <row r="485" spans="1:9" s="193" customFormat="1" x14ac:dyDescent="0.25">
      <c r="A485" s="186">
        <v>459</v>
      </c>
      <c r="B485" s="208" t="s">
        <v>550</v>
      </c>
      <c r="C485" s="214" t="s">
        <v>516</v>
      </c>
      <c r="D485" s="223">
        <v>5</v>
      </c>
      <c r="E485" s="186">
        <v>39.370000000000005</v>
      </c>
      <c r="F485" s="186">
        <v>7.8</v>
      </c>
      <c r="G485" s="186">
        <v>1</v>
      </c>
      <c r="H485" s="186">
        <v>3.4</v>
      </c>
      <c r="I485" s="192">
        <f t="shared" si="22"/>
        <v>51.57</v>
      </c>
    </row>
    <row r="486" spans="1:9" s="127" customFormat="1" x14ac:dyDescent="0.25">
      <c r="A486" s="110">
        <v>460</v>
      </c>
      <c r="B486" s="261" t="s">
        <v>551</v>
      </c>
      <c r="C486" s="269" t="s">
        <v>516</v>
      </c>
      <c r="D486" s="177" t="s">
        <v>25</v>
      </c>
      <c r="E486" s="110">
        <v>24.53</v>
      </c>
      <c r="F486" s="110">
        <v>16.5</v>
      </c>
      <c r="G486" s="110">
        <v>9.3000000000000007</v>
      </c>
      <c r="H486" s="110">
        <v>0.89999999999999991</v>
      </c>
      <c r="I486" s="35">
        <f t="shared" si="22"/>
        <v>51.23</v>
      </c>
    </row>
    <row r="487" spans="1:9" s="127" customFormat="1" x14ac:dyDescent="0.25">
      <c r="A487" s="110">
        <v>461</v>
      </c>
      <c r="B487" s="261" t="s">
        <v>552</v>
      </c>
      <c r="C487" s="269" t="s">
        <v>516</v>
      </c>
      <c r="D487" s="177" t="s">
        <v>25</v>
      </c>
      <c r="E487" s="110">
        <v>26.82</v>
      </c>
      <c r="F487" s="110">
        <v>21.2</v>
      </c>
      <c r="G487" s="110">
        <v>13.4</v>
      </c>
      <c r="H487" s="110">
        <v>0.8</v>
      </c>
      <c r="I487" s="35">
        <f t="shared" si="22"/>
        <v>62.219999999999992</v>
      </c>
    </row>
    <row r="488" spans="1:9" s="127" customFormat="1" x14ac:dyDescent="0.25">
      <c r="A488" s="110">
        <v>462</v>
      </c>
      <c r="B488" s="278" t="s">
        <v>553</v>
      </c>
      <c r="C488" s="279" t="s">
        <v>516</v>
      </c>
      <c r="D488" s="177"/>
      <c r="E488" s="110">
        <v>8</v>
      </c>
      <c r="F488" s="110">
        <v>6</v>
      </c>
      <c r="G488" s="110">
        <v>3</v>
      </c>
      <c r="H488" s="110">
        <v>0</v>
      </c>
      <c r="I488" s="35">
        <f t="shared" si="22"/>
        <v>17</v>
      </c>
    </row>
    <row r="489" spans="1:9" s="127" customFormat="1" x14ac:dyDescent="0.25">
      <c r="A489" s="110">
        <v>463</v>
      </c>
      <c r="B489" s="278" t="s">
        <v>554</v>
      </c>
      <c r="C489" s="279" t="s">
        <v>516</v>
      </c>
      <c r="D489" s="177"/>
      <c r="E489" s="110">
        <v>19</v>
      </c>
      <c r="F489" s="110">
        <v>1</v>
      </c>
      <c r="G489" s="110">
        <v>1</v>
      </c>
      <c r="H489" s="110">
        <v>1</v>
      </c>
      <c r="I489" s="35">
        <f t="shared" si="22"/>
        <v>22</v>
      </c>
    </row>
    <row r="490" spans="1:9" s="127" customFormat="1" x14ac:dyDescent="0.25">
      <c r="A490" s="110">
        <v>464</v>
      </c>
      <c r="B490" s="263" t="s">
        <v>555</v>
      </c>
      <c r="C490" s="279" t="s">
        <v>516</v>
      </c>
      <c r="D490" s="177" t="s">
        <v>25</v>
      </c>
      <c r="E490" s="110">
        <v>3</v>
      </c>
      <c r="F490" s="110">
        <v>2.5</v>
      </c>
      <c r="G490" s="110">
        <v>1</v>
      </c>
      <c r="H490" s="110">
        <v>0</v>
      </c>
      <c r="I490" s="35">
        <f t="shared" si="22"/>
        <v>6.5</v>
      </c>
    </row>
    <row r="491" spans="1:9" x14ac:dyDescent="0.25">
      <c r="C491" s="17" t="s">
        <v>91</v>
      </c>
      <c r="D491" s="17">
        <f>SUM(D459:D490)</f>
        <v>219</v>
      </c>
      <c r="E491" s="17">
        <f t="shared" ref="E491:I491" si="23">SUM(E459:E490)</f>
        <v>4355.0599999999995</v>
      </c>
      <c r="F491" s="17">
        <f t="shared" si="23"/>
        <v>2241.1000000000004</v>
      </c>
      <c r="G491" s="17">
        <f t="shared" si="23"/>
        <v>1266.2000000000003</v>
      </c>
      <c r="H491" s="17">
        <f t="shared" si="23"/>
        <v>360.47999999999996</v>
      </c>
      <c r="I491" s="17">
        <f t="shared" si="23"/>
        <v>8222.84</v>
      </c>
    </row>
    <row r="492" spans="1:9" x14ac:dyDescent="0.25">
      <c r="A492" s="299" t="s">
        <v>556</v>
      </c>
      <c r="B492" s="300"/>
      <c r="C492" s="300"/>
      <c r="D492" s="300"/>
      <c r="E492" s="300"/>
      <c r="F492" s="300"/>
      <c r="G492" s="300"/>
      <c r="H492" s="300"/>
      <c r="I492" s="301"/>
    </row>
    <row r="493" spans="1:9" s="127" customFormat="1" ht="15.75" x14ac:dyDescent="0.25">
      <c r="A493" s="110">
        <v>465</v>
      </c>
      <c r="B493" s="258" t="s">
        <v>557</v>
      </c>
      <c r="C493" s="271" t="s">
        <v>558</v>
      </c>
      <c r="D493" s="123" t="s">
        <v>25</v>
      </c>
      <c r="E493" s="110">
        <v>89.069999999999979</v>
      </c>
      <c r="F493" s="110">
        <v>52.79999999999999</v>
      </c>
      <c r="G493" s="110">
        <v>30.3</v>
      </c>
      <c r="H493" s="110">
        <v>16.670000000000002</v>
      </c>
      <c r="I493" s="35">
        <f>SUM(E493:H493)</f>
        <v>188.83999999999997</v>
      </c>
    </row>
    <row r="494" spans="1:9" s="127" customFormat="1" ht="15.75" x14ac:dyDescent="0.25">
      <c r="A494" s="110">
        <v>466</v>
      </c>
      <c r="B494" s="258" t="s">
        <v>559</v>
      </c>
      <c r="C494" s="271" t="s">
        <v>560</v>
      </c>
      <c r="D494" s="123" t="s">
        <v>25</v>
      </c>
      <c r="E494" s="110">
        <v>79.149999999999991</v>
      </c>
      <c r="F494" s="110">
        <v>64.900000000000006</v>
      </c>
      <c r="G494" s="110">
        <v>39.6</v>
      </c>
      <c r="H494" s="110">
        <v>9.4000000000000021</v>
      </c>
      <c r="I494" s="35">
        <f t="shared" ref="I494:I511" si="24">SUM(E494:H494)</f>
        <v>193.05</v>
      </c>
    </row>
    <row r="495" spans="1:9" s="127" customFormat="1" ht="15.75" x14ac:dyDescent="0.25">
      <c r="A495" s="110">
        <v>467</v>
      </c>
      <c r="B495" s="258" t="s">
        <v>561</v>
      </c>
      <c r="C495" s="271" t="s">
        <v>522</v>
      </c>
      <c r="D495" s="123" t="s">
        <v>25</v>
      </c>
      <c r="E495" s="110">
        <v>70.08</v>
      </c>
      <c r="F495" s="110">
        <v>58.1</v>
      </c>
      <c r="G495" s="110">
        <v>36.94</v>
      </c>
      <c r="H495" s="110">
        <v>16.020000000000003</v>
      </c>
      <c r="I495" s="35">
        <f t="shared" si="24"/>
        <v>181.14000000000001</v>
      </c>
    </row>
    <row r="496" spans="1:9" s="127" customFormat="1" ht="15.75" x14ac:dyDescent="0.25">
      <c r="A496" s="110">
        <v>468</v>
      </c>
      <c r="B496" s="280" t="s">
        <v>557</v>
      </c>
      <c r="C496" s="271" t="s">
        <v>562</v>
      </c>
      <c r="D496" s="123" t="s">
        <v>25</v>
      </c>
      <c r="E496" s="110">
        <v>86.37</v>
      </c>
      <c r="F496" s="110">
        <v>48.3</v>
      </c>
      <c r="G496" s="110">
        <v>30.699999999999992</v>
      </c>
      <c r="H496" s="110">
        <v>8.8699999999999992</v>
      </c>
      <c r="I496" s="35">
        <f t="shared" si="24"/>
        <v>174.24</v>
      </c>
    </row>
    <row r="497" spans="1:9" s="127" customFormat="1" ht="15.75" x14ac:dyDescent="0.25">
      <c r="A497" s="110">
        <v>469</v>
      </c>
      <c r="B497" s="258" t="s">
        <v>550</v>
      </c>
      <c r="C497" s="271" t="s">
        <v>563</v>
      </c>
      <c r="D497" s="123" t="s">
        <v>25</v>
      </c>
      <c r="E497" s="110">
        <v>90.25</v>
      </c>
      <c r="F497" s="110">
        <v>56.900000000000006</v>
      </c>
      <c r="G497" s="110">
        <v>28.699999999999996</v>
      </c>
      <c r="H497" s="110">
        <v>6.63</v>
      </c>
      <c r="I497" s="35">
        <f t="shared" si="24"/>
        <v>182.48</v>
      </c>
    </row>
    <row r="498" spans="1:9" s="127" customFormat="1" ht="15.75" x14ac:dyDescent="0.25">
      <c r="A498" s="110">
        <v>470</v>
      </c>
      <c r="B498" s="258" t="s">
        <v>474</v>
      </c>
      <c r="C498" s="271" t="s">
        <v>522</v>
      </c>
      <c r="D498" s="123" t="s">
        <v>25</v>
      </c>
      <c r="E498" s="110">
        <v>92.53</v>
      </c>
      <c r="F498" s="110">
        <v>59</v>
      </c>
      <c r="G498" s="110">
        <v>27.800000000000004</v>
      </c>
      <c r="H498" s="110">
        <v>17.5</v>
      </c>
      <c r="I498" s="35">
        <f t="shared" si="24"/>
        <v>196.83</v>
      </c>
    </row>
    <row r="499" spans="1:9" s="127" customFormat="1" ht="15.75" x14ac:dyDescent="0.25">
      <c r="A499" s="110">
        <v>471</v>
      </c>
      <c r="B499" s="258" t="s">
        <v>564</v>
      </c>
      <c r="C499" s="271" t="s">
        <v>522</v>
      </c>
      <c r="D499" s="123" t="s">
        <v>25</v>
      </c>
      <c r="E499" s="110">
        <v>97.43</v>
      </c>
      <c r="F499" s="110">
        <v>54.899999999999991</v>
      </c>
      <c r="G499" s="110">
        <v>36.4</v>
      </c>
      <c r="H499" s="110">
        <v>17.72</v>
      </c>
      <c r="I499" s="35">
        <f t="shared" si="24"/>
        <v>206.45</v>
      </c>
    </row>
    <row r="500" spans="1:9" s="127" customFormat="1" ht="15.75" x14ac:dyDescent="0.25">
      <c r="A500" s="110">
        <v>472</v>
      </c>
      <c r="B500" s="258" t="s">
        <v>565</v>
      </c>
      <c r="C500" s="271" t="s">
        <v>566</v>
      </c>
      <c r="D500" s="123" t="s">
        <v>25</v>
      </c>
      <c r="E500" s="110">
        <v>91.15</v>
      </c>
      <c r="F500" s="110">
        <v>45.3</v>
      </c>
      <c r="G500" s="110">
        <v>30.499999999999993</v>
      </c>
      <c r="H500" s="110">
        <v>16.25</v>
      </c>
      <c r="I500" s="35">
        <f t="shared" si="24"/>
        <v>183.2</v>
      </c>
    </row>
    <row r="501" spans="1:9" s="127" customFormat="1" ht="15.75" x14ac:dyDescent="0.25">
      <c r="A501" s="110">
        <v>473</v>
      </c>
      <c r="B501" s="258" t="s">
        <v>567</v>
      </c>
      <c r="C501" s="271" t="s">
        <v>568</v>
      </c>
      <c r="D501" s="123" t="s">
        <v>25</v>
      </c>
      <c r="E501" s="110">
        <v>89.240000000000009</v>
      </c>
      <c r="F501" s="110">
        <v>59.699999999999989</v>
      </c>
      <c r="G501" s="110">
        <v>32.5</v>
      </c>
      <c r="H501" s="110">
        <v>7.7300000000000022</v>
      </c>
      <c r="I501" s="35">
        <f t="shared" si="24"/>
        <v>189.17</v>
      </c>
    </row>
    <row r="502" spans="1:9" s="127" customFormat="1" ht="15.75" x14ac:dyDescent="0.25">
      <c r="A502" s="110">
        <v>474</v>
      </c>
      <c r="B502" s="258" t="s">
        <v>569</v>
      </c>
      <c r="C502" s="271" t="s">
        <v>562</v>
      </c>
      <c r="D502" s="123" t="s">
        <v>25</v>
      </c>
      <c r="E502" s="110">
        <v>84.089999999999989</v>
      </c>
      <c r="F502" s="110">
        <v>57.3</v>
      </c>
      <c r="G502" s="110">
        <v>31.800000000000008</v>
      </c>
      <c r="H502" s="110">
        <v>18.899999999999999</v>
      </c>
      <c r="I502" s="35">
        <f t="shared" si="24"/>
        <v>192.09</v>
      </c>
    </row>
    <row r="503" spans="1:9" s="127" customFormat="1" ht="15.75" x14ac:dyDescent="0.25">
      <c r="A503" s="110">
        <v>475</v>
      </c>
      <c r="B503" s="258" t="s">
        <v>570</v>
      </c>
      <c r="C503" s="271" t="s">
        <v>562</v>
      </c>
      <c r="D503" s="123" t="s">
        <v>25</v>
      </c>
      <c r="E503" s="110">
        <v>91.61999999999999</v>
      </c>
      <c r="F503" s="110">
        <v>58.600000000000009</v>
      </c>
      <c r="G503" s="110">
        <v>31.299999999999997</v>
      </c>
      <c r="H503" s="110">
        <v>13.799999999999999</v>
      </c>
      <c r="I503" s="35">
        <f t="shared" si="24"/>
        <v>195.32</v>
      </c>
    </row>
    <row r="504" spans="1:9" s="127" customFormat="1" ht="15.75" x14ac:dyDescent="0.25">
      <c r="A504" s="110">
        <v>476</v>
      </c>
      <c r="B504" s="258" t="s">
        <v>571</v>
      </c>
      <c r="C504" s="271" t="s">
        <v>562</v>
      </c>
      <c r="D504" s="123" t="s">
        <v>25</v>
      </c>
      <c r="E504" s="110">
        <v>75.86</v>
      </c>
      <c r="F504" s="110">
        <v>52.099999999999987</v>
      </c>
      <c r="G504" s="110">
        <v>35.000000000000007</v>
      </c>
      <c r="H504" s="110">
        <v>20.3</v>
      </c>
      <c r="I504" s="35">
        <f t="shared" si="24"/>
        <v>183.26</v>
      </c>
    </row>
    <row r="505" spans="1:9" s="193" customFormat="1" ht="15.75" x14ac:dyDescent="0.25">
      <c r="A505" s="186">
        <v>477</v>
      </c>
      <c r="B505" s="200" t="s">
        <v>572</v>
      </c>
      <c r="C505" s="204" t="s">
        <v>562</v>
      </c>
      <c r="D505" s="189">
        <v>10</v>
      </c>
      <c r="E505" s="186">
        <v>113.19999999999999</v>
      </c>
      <c r="F505" s="186">
        <v>54.3</v>
      </c>
      <c r="G505" s="186">
        <v>27.2</v>
      </c>
      <c r="H505" s="186">
        <v>13.599999999999998</v>
      </c>
      <c r="I505" s="192">
        <f t="shared" si="24"/>
        <v>208.29999999999998</v>
      </c>
    </row>
    <row r="506" spans="1:9" s="127" customFormat="1" x14ac:dyDescent="0.25">
      <c r="A506" s="110">
        <v>478</v>
      </c>
      <c r="B506" s="266" t="s">
        <v>573</v>
      </c>
      <c r="C506" s="269" t="s">
        <v>574</v>
      </c>
      <c r="D506" s="177" t="s">
        <v>25</v>
      </c>
      <c r="E506" s="110">
        <v>51.510000000000005</v>
      </c>
      <c r="F506" s="110">
        <v>43.6</v>
      </c>
      <c r="G506" s="110">
        <v>24.8</v>
      </c>
      <c r="H506" s="110">
        <v>9.1999999999999993</v>
      </c>
      <c r="I506" s="35">
        <f t="shared" si="24"/>
        <v>129.11000000000001</v>
      </c>
    </row>
    <row r="507" spans="1:9" s="127" customFormat="1" x14ac:dyDescent="0.25">
      <c r="A507" s="110">
        <v>479</v>
      </c>
      <c r="B507" s="261" t="s">
        <v>575</v>
      </c>
      <c r="C507" s="269" t="s">
        <v>574</v>
      </c>
      <c r="D507" s="177" t="s">
        <v>25</v>
      </c>
      <c r="E507" s="110">
        <v>29.34</v>
      </c>
      <c r="F507" s="110">
        <v>19.600000000000001</v>
      </c>
      <c r="G507" s="110">
        <v>7</v>
      </c>
      <c r="H507" s="110">
        <v>0.4</v>
      </c>
      <c r="I507" s="35">
        <f t="shared" si="24"/>
        <v>56.339999999999996</v>
      </c>
    </row>
    <row r="508" spans="1:9" s="127" customFormat="1" x14ac:dyDescent="0.25">
      <c r="A508" s="110">
        <v>480</v>
      </c>
      <c r="B508" s="261" t="s">
        <v>576</v>
      </c>
      <c r="C508" s="269" t="s">
        <v>574</v>
      </c>
      <c r="D508" s="177" t="s">
        <v>25</v>
      </c>
      <c r="E508" s="110">
        <v>26.82</v>
      </c>
      <c r="F508" s="110">
        <v>19.8</v>
      </c>
      <c r="G508" s="110">
        <v>9.1999999999999993</v>
      </c>
      <c r="H508" s="110">
        <v>6</v>
      </c>
      <c r="I508" s="35">
        <f t="shared" si="24"/>
        <v>61.820000000000007</v>
      </c>
    </row>
    <row r="509" spans="1:9" s="127" customFormat="1" x14ac:dyDescent="0.25">
      <c r="A509" s="110">
        <v>481</v>
      </c>
      <c r="B509" s="263" t="s">
        <v>577</v>
      </c>
      <c r="C509" s="269" t="s">
        <v>574</v>
      </c>
      <c r="D509" s="177" t="s">
        <v>25</v>
      </c>
      <c r="E509" s="110">
        <v>14.850000000000001</v>
      </c>
      <c r="F509" s="110">
        <v>15.7</v>
      </c>
      <c r="G509" s="110">
        <v>9.8000000000000007</v>
      </c>
      <c r="H509" s="110">
        <v>0.4</v>
      </c>
      <c r="I509" s="35">
        <f t="shared" si="24"/>
        <v>40.75</v>
      </c>
    </row>
    <row r="510" spans="1:9" s="193" customFormat="1" x14ac:dyDescent="0.25">
      <c r="A510" s="186">
        <v>482</v>
      </c>
      <c r="B510" s="216" t="s">
        <v>578</v>
      </c>
      <c r="C510" s="214" t="s">
        <v>574</v>
      </c>
      <c r="D510" s="197">
        <v>1</v>
      </c>
      <c r="E510" s="186">
        <v>20.740000000000002</v>
      </c>
      <c r="F510" s="186">
        <v>14.3</v>
      </c>
      <c r="G510" s="186">
        <v>11</v>
      </c>
      <c r="H510" s="186">
        <v>0.2</v>
      </c>
      <c r="I510" s="192">
        <f t="shared" si="24"/>
        <v>46.240000000000009</v>
      </c>
    </row>
    <row r="511" spans="1:9" s="127" customFormat="1" x14ac:dyDescent="0.25">
      <c r="A511" s="110">
        <v>483</v>
      </c>
      <c r="B511" s="278" t="s">
        <v>579</v>
      </c>
      <c r="C511" s="279" t="s">
        <v>574</v>
      </c>
      <c r="D511" s="177" t="s">
        <v>25</v>
      </c>
      <c r="E511" s="110">
        <v>9</v>
      </c>
      <c r="F511" s="110">
        <v>6</v>
      </c>
      <c r="G511" s="110">
        <v>4</v>
      </c>
      <c r="H511" s="110">
        <v>0</v>
      </c>
      <c r="I511" s="35">
        <f t="shared" si="24"/>
        <v>19</v>
      </c>
    </row>
    <row r="512" spans="1:9" x14ac:dyDescent="0.25">
      <c r="C512" s="17" t="s">
        <v>91</v>
      </c>
      <c r="D512" s="17">
        <f>SUM(D493:D511)</f>
        <v>11</v>
      </c>
      <c r="E512" s="17">
        <f t="shared" ref="E512:I512" si="25">SUM(E493:E511)</f>
        <v>1302.2999999999997</v>
      </c>
      <c r="F512" s="17">
        <f t="shared" si="25"/>
        <v>841.19999999999993</v>
      </c>
      <c r="G512" s="17">
        <f t="shared" si="25"/>
        <v>484.54</v>
      </c>
      <c r="H512" s="17">
        <f t="shared" si="25"/>
        <v>199.59</v>
      </c>
      <c r="I512" s="17">
        <f t="shared" si="25"/>
        <v>2827.63</v>
      </c>
    </row>
    <row r="513" spans="1:9" x14ac:dyDescent="0.25">
      <c r="A513" s="299" t="s">
        <v>580</v>
      </c>
      <c r="B513" s="300"/>
      <c r="C513" s="300"/>
      <c r="D513" s="300"/>
      <c r="E513" s="300"/>
      <c r="F513" s="300"/>
      <c r="G513" s="300"/>
      <c r="H513" s="300"/>
      <c r="I513" s="301"/>
    </row>
    <row r="514" spans="1:9" s="127" customFormat="1" ht="15.75" x14ac:dyDescent="0.25">
      <c r="A514" s="110">
        <v>484</v>
      </c>
      <c r="B514" s="242" t="s">
        <v>581</v>
      </c>
      <c r="C514" s="273" t="s">
        <v>582</v>
      </c>
      <c r="D514" s="138" t="s">
        <v>25</v>
      </c>
      <c r="E514" s="110">
        <v>77.36999999999999</v>
      </c>
      <c r="F514" s="110">
        <v>51.900000000000006</v>
      </c>
      <c r="G514" s="110">
        <v>32</v>
      </c>
      <c r="H514" s="110">
        <v>15.400000000000002</v>
      </c>
      <c r="I514" s="35">
        <f>SUM(E514:H514)</f>
        <v>176.67</v>
      </c>
    </row>
    <row r="515" spans="1:9" s="127" customFormat="1" ht="21" customHeight="1" x14ac:dyDescent="0.25">
      <c r="A515" s="110">
        <v>485</v>
      </c>
      <c r="B515" s="242" t="s">
        <v>583</v>
      </c>
      <c r="C515" s="273" t="s">
        <v>582</v>
      </c>
      <c r="D515" s="138" t="s">
        <v>25</v>
      </c>
      <c r="E515" s="283">
        <v>94.02</v>
      </c>
      <c r="F515" s="283">
        <v>64.699999999999989</v>
      </c>
      <c r="G515" s="283">
        <v>40.9</v>
      </c>
      <c r="H515" s="283">
        <v>9.9</v>
      </c>
      <c r="I515" s="282">
        <f t="shared" ref="I515:I531" si="26">SUM(E515:H515)</f>
        <v>209.51999999999998</v>
      </c>
    </row>
    <row r="516" spans="1:9" s="127" customFormat="1" ht="15.75" x14ac:dyDescent="0.25">
      <c r="A516" s="110">
        <v>486</v>
      </c>
      <c r="B516" s="238" t="s">
        <v>584</v>
      </c>
      <c r="C516" s="273" t="s">
        <v>582</v>
      </c>
      <c r="D516" s="123" t="s">
        <v>25</v>
      </c>
      <c r="E516" s="110">
        <v>78.38</v>
      </c>
      <c r="F516" s="110">
        <v>65.7</v>
      </c>
      <c r="G516" s="110">
        <v>32.799999999999997</v>
      </c>
      <c r="H516" s="110">
        <v>14.299999999999999</v>
      </c>
      <c r="I516" s="35">
        <f t="shared" si="26"/>
        <v>191.18</v>
      </c>
    </row>
    <row r="517" spans="1:9" s="193" customFormat="1" ht="15.75" x14ac:dyDescent="0.25">
      <c r="A517" s="186">
        <v>487</v>
      </c>
      <c r="B517" s="200" t="s">
        <v>105</v>
      </c>
      <c r="C517" s="218" t="s">
        <v>582</v>
      </c>
      <c r="D517" s="189">
        <v>10</v>
      </c>
      <c r="E517" s="186">
        <v>191.77</v>
      </c>
      <c r="F517" s="186">
        <v>88.300000000000011</v>
      </c>
      <c r="G517" s="186">
        <v>63.399999999999991</v>
      </c>
      <c r="H517" s="186">
        <v>16.999999999999996</v>
      </c>
      <c r="I517" s="192">
        <f t="shared" si="26"/>
        <v>360.47</v>
      </c>
    </row>
    <row r="518" spans="1:9" s="193" customFormat="1" ht="15.75" x14ac:dyDescent="0.25">
      <c r="A518" s="186">
        <v>488</v>
      </c>
      <c r="B518" s="200" t="s">
        <v>585</v>
      </c>
      <c r="C518" s="218" t="s">
        <v>582</v>
      </c>
      <c r="D518" s="189">
        <v>30</v>
      </c>
      <c r="E518" s="186">
        <v>356.15000000000003</v>
      </c>
      <c r="F518" s="186">
        <v>187.29999999999998</v>
      </c>
      <c r="G518" s="186">
        <v>100.30000000000001</v>
      </c>
      <c r="H518" s="186">
        <v>23.899999999999995</v>
      </c>
      <c r="I518" s="192">
        <f t="shared" si="26"/>
        <v>667.65</v>
      </c>
    </row>
    <row r="519" spans="1:9" s="127" customFormat="1" ht="15.75" x14ac:dyDescent="0.25">
      <c r="A519" s="110">
        <v>489</v>
      </c>
      <c r="B519" s="238" t="s">
        <v>586</v>
      </c>
      <c r="C519" s="273" t="s">
        <v>582</v>
      </c>
      <c r="D519" s="123" t="s">
        <v>25</v>
      </c>
      <c r="E519" s="110">
        <v>12.6</v>
      </c>
      <c r="F519" s="110">
        <v>7.9</v>
      </c>
      <c r="G519" s="110">
        <v>5.2</v>
      </c>
      <c r="H519" s="110">
        <v>1.4</v>
      </c>
      <c r="I519" s="35">
        <f t="shared" si="26"/>
        <v>27.099999999999998</v>
      </c>
    </row>
    <row r="520" spans="1:9" s="193" customFormat="1" ht="15.75" x14ac:dyDescent="0.25">
      <c r="A520" s="186">
        <v>490</v>
      </c>
      <c r="B520" s="200" t="s">
        <v>587</v>
      </c>
      <c r="C520" s="218" t="s">
        <v>582</v>
      </c>
      <c r="D520" s="189">
        <v>3</v>
      </c>
      <c r="E520" s="186">
        <v>104.69</v>
      </c>
      <c r="F520" s="186">
        <v>53.199999999999996</v>
      </c>
      <c r="G520" s="186">
        <v>32.200000000000003</v>
      </c>
      <c r="H520" s="186">
        <v>13.35</v>
      </c>
      <c r="I520" s="192">
        <f t="shared" si="26"/>
        <v>203.43999999999997</v>
      </c>
    </row>
    <row r="521" spans="1:9" s="127" customFormat="1" ht="15.75" x14ac:dyDescent="0.25">
      <c r="A521" s="110">
        <v>491</v>
      </c>
      <c r="B521" s="238" t="s">
        <v>588</v>
      </c>
      <c r="C521" s="273" t="s">
        <v>582</v>
      </c>
      <c r="D521" s="123" t="s">
        <v>25</v>
      </c>
      <c r="E521" s="110">
        <v>85.96</v>
      </c>
      <c r="F521" s="110">
        <v>52.2</v>
      </c>
      <c r="G521" s="110">
        <v>37.299999999999997</v>
      </c>
      <c r="H521" s="110">
        <v>13.099999999999998</v>
      </c>
      <c r="I521" s="35">
        <f t="shared" si="26"/>
        <v>188.55999999999997</v>
      </c>
    </row>
    <row r="522" spans="1:9" s="193" customFormat="1" ht="15.75" x14ac:dyDescent="0.25">
      <c r="A522" s="186">
        <v>492</v>
      </c>
      <c r="B522" s="200" t="s">
        <v>589</v>
      </c>
      <c r="C522" s="218" t="s">
        <v>582</v>
      </c>
      <c r="D522" s="189">
        <v>7</v>
      </c>
      <c r="E522" s="186">
        <v>138.69</v>
      </c>
      <c r="F522" s="186">
        <v>78.699999999999989</v>
      </c>
      <c r="G522" s="186">
        <v>60.399999999999991</v>
      </c>
      <c r="H522" s="186">
        <v>12.7</v>
      </c>
      <c r="I522" s="192">
        <f t="shared" si="26"/>
        <v>290.48999999999995</v>
      </c>
    </row>
    <row r="523" spans="1:9" s="193" customFormat="1" ht="15.75" x14ac:dyDescent="0.25">
      <c r="A523" s="186">
        <v>493</v>
      </c>
      <c r="B523" s="200" t="s">
        <v>208</v>
      </c>
      <c r="C523" s="218" t="s">
        <v>582</v>
      </c>
      <c r="D523" s="189">
        <v>10</v>
      </c>
      <c r="E523" s="186">
        <v>167.97</v>
      </c>
      <c r="F523" s="186">
        <v>84.000000000000014</v>
      </c>
      <c r="G523" s="186">
        <v>55.3</v>
      </c>
      <c r="H523" s="186">
        <v>18.600000000000001</v>
      </c>
      <c r="I523" s="192">
        <f t="shared" si="26"/>
        <v>325.87000000000006</v>
      </c>
    </row>
    <row r="524" spans="1:9" s="127" customFormat="1" ht="15.75" x14ac:dyDescent="0.25">
      <c r="A524" s="110">
        <v>494</v>
      </c>
      <c r="B524" s="242" t="s">
        <v>36</v>
      </c>
      <c r="C524" s="273" t="s">
        <v>582</v>
      </c>
      <c r="D524" s="123" t="s">
        <v>25</v>
      </c>
      <c r="E524" s="110">
        <v>85.580000000000013</v>
      </c>
      <c r="F524" s="110">
        <v>54.999999999999993</v>
      </c>
      <c r="G524" s="110">
        <v>41.2</v>
      </c>
      <c r="H524" s="110">
        <v>13.5</v>
      </c>
      <c r="I524" s="35">
        <f t="shared" si="26"/>
        <v>195.28000000000003</v>
      </c>
    </row>
    <row r="525" spans="1:9" s="127" customFormat="1" ht="15.75" x14ac:dyDescent="0.25">
      <c r="A525" s="110">
        <v>495</v>
      </c>
      <c r="B525" s="258" t="s">
        <v>590</v>
      </c>
      <c r="C525" s="273" t="s">
        <v>582</v>
      </c>
      <c r="D525" s="123" t="s">
        <v>25</v>
      </c>
      <c r="E525" s="110">
        <v>70.38</v>
      </c>
      <c r="F525" s="110">
        <v>48.6</v>
      </c>
      <c r="G525" s="110">
        <v>37.100000000000009</v>
      </c>
      <c r="H525" s="110">
        <v>6.299999999999998</v>
      </c>
      <c r="I525" s="35">
        <f t="shared" si="26"/>
        <v>162.38</v>
      </c>
    </row>
    <row r="526" spans="1:9" s="127" customFormat="1" ht="15.75" x14ac:dyDescent="0.25">
      <c r="A526" s="110">
        <v>496</v>
      </c>
      <c r="B526" s="264" t="s">
        <v>591</v>
      </c>
      <c r="C526" s="273" t="s">
        <v>582</v>
      </c>
      <c r="D526" s="123" t="s">
        <v>25</v>
      </c>
      <c r="E526" s="110">
        <v>90.33</v>
      </c>
      <c r="F526" s="110">
        <v>35.999999999999993</v>
      </c>
      <c r="G526" s="110">
        <v>24.7</v>
      </c>
      <c r="H526" s="110">
        <v>13.678000000000001</v>
      </c>
      <c r="I526" s="35">
        <f t="shared" si="26"/>
        <v>164.70799999999997</v>
      </c>
    </row>
    <row r="527" spans="1:9" s="193" customFormat="1" ht="15.75" x14ac:dyDescent="0.25">
      <c r="A527" s="186">
        <v>497</v>
      </c>
      <c r="B527" s="202" t="s">
        <v>592</v>
      </c>
      <c r="C527" s="218" t="s">
        <v>582</v>
      </c>
      <c r="D527" s="189">
        <v>6</v>
      </c>
      <c r="E527" s="186">
        <v>29.3</v>
      </c>
      <c r="F527" s="186">
        <v>6.1</v>
      </c>
      <c r="G527" s="186">
        <v>2.7</v>
      </c>
      <c r="H527" s="186">
        <v>1.4</v>
      </c>
      <c r="I527" s="192">
        <f t="shared" si="26"/>
        <v>39.5</v>
      </c>
    </row>
    <row r="528" spans="1:9" s="193" customFormat="1" ht="15.75" x14ac:dyDescent="0.25">
      <c r="A528" s="186">
        <v>498</v>
      </c>
      <c r="B528" s="213" t="s">
        <v>434</v>
      </c>
      <c r="C528" s="218" t="s">
        <v>582</v>
      </c>
      <c r="D528" s="189">
        <v>7</v>
      </c>
      <c r="E528" s="186">
        <v>126.56</v>
      </c>
      <c r="F528" s="186">
        <v>73.2</v>
      </c>
      <c r="G528" s="186">
        <v>61.20000000000001</v>
      </c>
      <c r="H528" s="186">
        <v>18.600000000000001</v>
      </c>
      <c r="I528" s="192">
        <f t="shared" si="26"/>
        <v>279.56</v>
      </c>
    </row>
    <row r="529" spans="1:9" s="127" customFormat="1" x14ac:dyDescent="0.25">
      <c r="A529" s="110">
        <v>499</v>
      </c>
      <c r="B529" s="261" t="s">
        <v>593</v>
      </c>
      <c r="C529" s="262" t="s">
        <v>594</v>
      </c>
      <c r="D529" s="177" t="s">
        <v>25</v>
      </c>
      <c r="E529" s="110">
        <v>22.92</v>
      </c>
      <c r="F529" s="110">
        <v>19.8</v>
      </c>
      <c r="G529" s="110">
        <v>13.4</v>
      </c>
      <c r="H529" s="110">
        <v>2.2000000000000002</v>
      </c>
      <c r="I529" s="35">
        <f t="shared" si="26"/>
        <v>58.32</v>
      </c>
    </row>
    <row r="530" spans="1:9" s="127" customFormat="1" x14ac:dyDescent="0.25">
      <c r="A530" s="110">
        <v>500</v>
      </c>
      <c r="B530" s="261" t="s">
        <v>595</v>
      </c>
      <c r="C530" s="262" t="s">
        <v>594</v>
      </c>
      <c r="D530" s="177" t="s">
        <v>25</v>
      </c>
      <c r="E530" s="110">
        <v>17.07</v>
      </c>
      <c r="F530" s="110">
        <v>21</v>
      </c>
      <c r="G530" s="110">
        <v>11.4</v>
      </c>
      <c r="H530" s="110">
        <v>4.4000000000000004</v>
      </c>
      <c r="I530" s="35">
        <f t="shared" si="26"/>
        <v>53.87</v>
      </c>
    </row>
    <row r="531" spans="1:9" s="193" customFormat="1" x14ac:dyDescent="0.25">
      <c r="A531" s="186">
        <v>501</v>
      </c>
      <c r="B531" s="207" t="s">
        <v>596</v>
      </c>
      <c r="C531" s="206" t="s">
        <v>594</v>
      </c>
      <c r="D531" s="197">
        <v>20</v>
      </c>
      <c r="E531" s="186">
        <v>29</v>
      </c>
      <c r="F531" s="186">
        <v>17</v>
      </c>
      <c r="G531" s="186">
        <v>9</v>
      </c>
      <c r="H531" s="186">
        <v>2</v>
      </c>
      <c r="I531" s="192">
        <f t="shared" si="26"/>
        <v>57</v>
      </c>
    </row>
    <row r="532" spans="1:9" x14ac:dyDescent="0.25">
      <c r="C532" s="17" t="s">
        <v>91</v>
      </c>
      <c r="D532" s="17">
        <f>SUM(D514:D531)</f>
        <v>93</v>
      </c>
      <c r="E532" s="17">
        <f t="shared" ref="E532:I532" si="27">SUM(E514:E531)</f>
        <v>1778.7399999999998</v>
      </c>
      <c r="F532" s="17">
        <f t="shared" si="27"/>
        <v>1010.6000000000001</v>
      </c>
      <c r="G532" s="17">
        <f t="shared" si="27"/>
        <v>660.5</v>
      </c>
      <c r="H532" s="17">
        <f t="shared" si="27"/>
        <v>201.72799999999998</v>
      </c>
      <c r="I532" s="17">
        <f t="shared" si="27"/>
        <v>3651.5679999999998</v>
      </c>
    </row>
    <row r="533" spans="1:9" x14ac:dyDescent="0.25">
      <c r="A533" s="299" t="s">
        <v>597</v>
      </c>
      <c r="B533" s="300"/>
      <c r="C533" s="300"/>
      <c r="D533" s="300"/>
      <c r="E533" s="300"/>
      <c r="F533" s="300"/>
      <c r="G533" s="300"/>
      <c r="H533" s="300"/>
      <c r="I533" s="301"/>
    </row>
    <row r="534" spans="1:9" ht="15.75" x14ac:dyDescent="0.25">
      <c r="A534" s="19">
        <v>502</v>
      </c>
      <c r="B534" s="31" t="s">
        <v>598</v>
      </c>
      <c r="C534" s="29" t="s">
        <v>599</v>
      </c>
      <c r="D534" s="32">
        <v>6</v>
      </c>
      <c r="E534" s="19">
        <v>32.1</v>
      </c>
      <c r="F534" s="19">
        <v>9.8000000000000007</v>
      </c>
      <c r="G534" s="19">
        <v>7.5</v>
      </c>
      <c r="H534" s="19">
        <v>1.9</v>
      </c>
      <c r="I534" s="35">
        <f>SUM(E534:H534)</f>
        <v>51.300000000000004</v>
      </c>
    </row>
    <row r="535" spans="1:9" ht="15.75" x14ac:dyDescent="0.25">
      <c r="A535" s="19">
        <v>503</v>
      </c>
      <c r="B535" s="31" t="s">
        <v>600</v>
      </c>
      <c r="C535" s="29" t="s">
        <v>599</v>
      </c>
      <c r="D535" s="32">
        <v>6</v>
      </c>
      <c r="E535" s="19">
        <v>114.96000000000001</v>
      </c>
      <c r="F535" s="19">
        <v>51.599999999999994</v>
      </c>
      <c r="G535" s="19">
        <v>39.599999999999994</v>
      </c>
      <c r="H535" s="19">
        <v>2.8000000000000007</v>
      </c>
      <c r="I535" s="35">
        <f t="shared" ref="I535:I545" si="28">SUM(E535:H535)</f>
        <v>208.96</v>
      </c>
    </row>
    <row r="536" spans="1:9" ht="15.75" x14ac:dyDescent="0.25">
      <c r="A536" s="19">
        <v>504</v>
      </c>
      <c r="B536" s="31" t="s">
        <v>601</v>
      </c>
      <c r="C536" s="29" t="s">
        <v>599</v>
      </c>
      <c r="D536" s="32">
        <v>6</v>
      </c>
      <c r="E536" s="19">
        <v>118.98999999999998</v>
      </c>
      <c r="F536" s="19">
        <v>45.6</v>
      </c>
      <c r="G536" s="19">
        <v>53.9</v>
      </c>
      <c r="H536" s="19">
        <v>6.7</v>
      </c>
      <c r="I536" s="35">
        <f t="shared" si="28"/>
        <v>225.18999999999997</v>
      </c>
    </row>
    <row r="537" spans="1:9" ht="15.75" x14ac:dyDescent="0.25">
      <c r="A537" s="19">
        <v>505</v>
      </c>
      <c r="B537" s="31" t="s">
        <v>602</v>
      </c>
      <c r="C537" s="29" t="s">
        <v>599</v>
      </c>
      <c r="D537" s="32">
        <v>6</v>
      </c>
      <c r="E537" s="19">
        <v>117.6</v>
      </c>
      <c r="F537" s="19">
        <v>67.500000000000014</v>
      </c>
      <c r="G537" s="19">
        <v>40.699999999999996</v>
      </c>
      <c r="H537" s="19">
        <v>7.8999999999999986</v>
      </c>
      <c r="I537" s="35">
        <f t="shared" si="28"/>
        <v>233.70000000000002</v>
      </c>
    </row>
    <row r="538" spans="1:9" ht="15.75" x14ac:dyDescent="0.25">
      <c r="A538" s="19">
        <v>506</v>
      </c>
      <c r="B538" s="31" t="s">
        <v>603</v>
      </c>
      <c r="C538" s="29" t="s">
        <v>599</v>
      </c>
      <c r="D538" s="81">
        <v>6</v>
      </c>
      <c r="E538" s="19">
        <v>106.19</v>
      </c>
      <c r="F538" s="19">
        <v>35</v>
      </c>
      <c r="G538" s="19">
        <v>8.8000000000000007</v>
      </c>
      <c r="H538" s="19">
        <v>12.8</v>
      </c>
      <c r="I538" s="35">
        <f t="shared" si="28"/>
        <v>162.79000000000002</v>
      </c>
    </row>
    <row r="539" spans="1:9" x14ac:dyDescent="0.25">
      <c r="A539" s="19">
        <v>507</v>
      </c>
      <c r="B539" s="98" t="s">
        <v>604</v>
      </c>
      <c r="C539" s="95" t="s">
        <v>516</v>
      </c>
      <c r="D539" s="99">
        <v>6</v>
      </c>
      <c r="E539" s="19">
        <v>4</v>
      </c>
      <c r="F539" s="19">
        <v>3</v>
      </c>
      <c r="G539" s="19">
        <v>2</v>
      </c>
      <c r="H539" s="19">
        <v>1</v>
      </c>
      <c r="I539" s="35">
        <f t="shared" si="28"/>
        <v>10</v>
      </c>
    </row>
    <row r="540" spans="1:9" x14ac:dyDescent="0.25">
      <c r="A540" s="19">
        <v>508</v>
      </c>
      <c r="B540" s="98" t="s">
        <v>605</v>
      </c>
      <c r="C540" s="95" t="s">
        <v>516</v>
      </c>
      <c r="D540" s="99">
        <v>6</v>
      </c>
      <c r="E540" s="19">
        <v>3.5</v>
      </c>
      <c r="F540" s="19">
        <v>3</v>
      </c>
      <c r="G540" s="19">
        <v>2</v>
      </c>
      <c r="H540" s="19">
        <v>0</v>
      </c>
      <c r="I540" s="35">
        <f t="shared" si="28"/>
        <v>8.5</v>
      </c>
    </row>
    <row r="541" spans="1:9" x14ac:dyDescent="0.25">
      <c r="A541" s="19">
        <v>509</v>
      </c>
      <c r="B541" s="98" t="s">
        <v>606</v>
      </c>
      <c r="C541" s="95" t="s">
        <v>516</v>
      </c>
      <c r="D541" s="99">
        <v>6</v>
      </c>
      <c r="E541" s="19">
        <v>3</v>
      </c>
      <c r="F541" s="19">
        <v>2.5</v>
      </c>
      <c r="G541" s="19">
        <v>1</v>
      </c>
      <c r="H541" s="19">
        <v>0</v>
      </c>
      <c r="I541" s="35">
        <f t="shared" si="28"/>
        <v>6.5</v>
      </c>
    </row>
    <row r="542" spans="1:9" x14ac:dyDescent="0.25">
      <c r="A542" s="19">
        <v>510</v>
      </c>
      <c r="B542" s="98" t="s">
        <v>346</v>
      </c>
      <c r="C542" s="95" t="s">
        <v>516</v>
      </c>
      <c r="D542" s="99">
        <v>6</v>
      </c>
      <c r="E542" s="19">
        <v>2.5</v>
      </c>
      <c r="F542" s="19">
        <v>1</v>
      </c>
      <c r="G542" s="19">
        <v>1</v>
      </c>
      <c r="H542" s="19">
        <v>0.5</v>
      </c>
      <c r="I542" s="35">
        <f t="shared" si="28"/>
        <v>5</v>
      </c>
    </row>
    <row r="543" spans="1:9" x14ac:dyDescent="0.25">
      <c r="A543" s="19">
        <v>511</v>
      </c>
      <c r="B543" s="98" t="s">
        <v>607</v>
      </c>
      <c r="C543" s="95" t="s">
        <v>516</v>
      </c>
      <c r="D543" s="99">
        <v>6</v>
      </c>
      <c r="E543" s="19">
        <v>3.5</v>
      </c>
      <c r="F543" s="19">
        <v>1</v>
      </c>
      <c r="G543" s="19">
        <v>1</v>
      </c>
      <c r="H543" s="19">
        <v>1</v>
      </c>
      <c r="I543" s="35">
        <f t="shared" si="28"/>
        <v>6.5</v>
      </c>
    </row>
    <row r="544" spans="1:9" x14ac:dyDescent="0.25">
      <c r="A544" s="19">
        <v>512</v>
      </c>
      <c r="B544" s="95" t="s">
        <v>608</v>
      </c>
      <c r="C544" s="95" t="s">
        <v>516</v>
      </c>
      <c r="D544" s="99">
        <v>6</v>
      </c>
      <c r="E544" s="19">
        <v>2.5</v>
      </c>
      <c r="F544" s="19">
        <v>2</v>
      </c>
      <c r="G544" s="19">
        <v>0</v>
      </c>
      <c r="H544" s="19">
        <v>0</v>
      </c>
      <c r="I544" s="35">
        <f t="shared" si="28"/>
        <v>4.5</v>
      </c>
    </row>
    <row r="545" spans="1:9" x14ac:dyDescent="0.25">
      <c r="A545" s="19">
        <v>513</v>
      </c>
      <c r="B545" s="95" t="s">
        <v>609</v>
      </c>
      <c r="C545" s="95" t="s">
        <v>516</v>
      </c>
      <c r="D545" s="99">
        <v>6</v>
      </c>
      <c r="E545" s="19">
        <v>7</v>
      </c>
      <c r="F545" s="19">
        <v>4.5</v>
      </c>
      <c r="G545" s="19">
        <v>2</v>
      </c>
      <c r="H545" s="19">
        <v>0.5</v>
      </c>
      <c r="I545" s="35">
        <f t="shared" si="28"/>
        <v>14</v>
      </c>
    </row>
    <row r="546" spans="1:9" x14ac:dyDescent="0.25">
      <c r="C546" s="17" t="s">
        <v>91</v>
      </c>
      <c r="D546" s="17">
        <f>SUM(D534:D545)</f>
        <v>72</v>
      </c>
      <c r="E546" s="17">
        <f t="shared" ref="E546:I546" si="29">SUM(E534:E545)</f>
        <v>515.83999999999992</v>
      </c>
      <c r="F546" s="17">
        <f t="shared" si="29"/>
        <v>226.5</v>
      </c>
      <c r="G546" s="17">
        <f t="shared" si="29"/>
        <v>159.5</v>
      </c>
      <c r="H546" s="17">
        <f t="shared" si="29"/>
        <v>35.1</v>
      </c>
      <c r="I546" s="17">
        <f t="shared" si="29"/>
        <v>936.94</v>
      </c>
    </row>
    <row r="547" spans="1:9" x14ac:dyDescent="0.25">
      <c r="A547" s="299" t="s">
        <v>610</v>
      </c>
      <c r="B547" s="300"/>
      <c r="C547" s="300"/>
      <c r="D547" s="300"/>
      <c r="E547" s="300"/>
      <c r="F547" s="300"/>
      <c r="G547" s="300"/>
      <c r="H547" s="300"/>
      <c r="I547" s="301"/>
    </row>
    <row r="548" spans="1:9" s="127" customFormat="1" ht="15.75" x14ac:dyDescent="0.25">
      <c r="A548" s="110">
        <v>514</v>
      </c>
      <c r="B548" s="238" t="s">
        <v>611</v>
      </c>
      <c r="C548" s="271" t="s">
        <v>612</v>
      </c>
      <c r="D548" s="123" t="s">
        <v>25</v>
      </c>
      <c r="E548" s="110">
        <v>87.04</v>
      </c>
      <c r="F548" s="110">
        <v>55</v>
      </c>
      <c r="G548" s="110">
        <v>27.000000000000004</v>
      </c>
      <c r="H548" s="110">
        <v>7</v>
      </c>
      <c r="I548" s="35">
        <f>SUM(E548:H548)</f>
        <v>176.04000000000002</v>
      </c>
    </row>
    <row r="549" spans="1:9" s="193" customFormat="1" ht="15.75" x14ac:dyDescent="0.25">
      <c r="A549" s="186">
        <v>515</v>
      </c>
      <c r="B549" s="202" t="s">
        <v>366</v>
      </c>
      <c r="C549" s="204" t="s">
        <v>612</v>
      </c>
      <c r="D549" s="189">
        <v>10</v>
      </c>
      <c r="E549" s="186">
        <v>160.57</v>
      </c>
      <c r="F549" s="186">
        <v>83.600000000000009</v>
      </c>
      <c r="G549" s="186">
        <v>45.999999999999993</v>
      </c>
      <c r="H549" s="186">
        <v>14.999999999999998</v>
      </c>
      <c r="I549" s="192">
        <f t="shared" ref="I549:I612" si="30">SUM(E549:H549)</f>
        <v>305.17</v>
      </c>
    </row>
    <row r="550" spans="1:9" s="193" customFormat="1" ht="15.75" x14ac:dyDescent="0.25">
      <c r="A550" s="186">
        <v>516</v>
      </c>
      <c r="B550" s="202" t="s">
        <v>613</v>
      </c>
      <c r="C550" s="204" t="s">
        <v>612</v>
      </c>
      <c r="D550" s="189">
        <v>60</v>
      </c>
      <c r="E550" s="186">
        <v>737.65</v>
      </c>
      <c r="F550" s="186">
        <v>382.00000000000006</v>
      </c>
      <c r="G550" s="186">
        <v>138.80000000000001</v>
      </c>
      <c r="H550" s="186">
        <v>40.999999999999986</v>
      </c>
      <c r="I550" s="192">
        <f t="shared" si="30"/>
        <v>1299.45</v>
      </c>
    </row>
    <row r="551" spans="1:9" s="127" customFormat="1" ht="15.75" x14ac:dyDescent="0.25">
      <c r="A551" s="110">
        <v>517</v>
      </c>
      <c r="B551" s="238" t="s">
        <v>614</v>
      </c>
      <c r="C551" s="271" t="s">
        <v>612</v>
      </c>
      <c r="D551" s="123" t="s">
        <v>25</v>
      </c>
      <c r="E551" s="110">
        <v>80.45</v>
      </c>
      <c r="F551" s="110">
        <v>55.600000000000009</v>
      </c>
      <c r="G551" s="110">
        <v>37.4</v>
      </c>
      <c r="H551" s="110">
        <v>13.2</v>
      </c>
      <c r="I551" s="35">
        <f t="shared" si="30"/>
        <v>186.65</v>
      </c>
    </row>
    <row r="552" spans="1:9" s="127" customFormat="1" ht="15.75" x14ac:dyDescent="0.25">
      <c r="A552" s="110">
        <v>518</v>
      </c>
      <c r="B552" s="264" t="s">
        <v>615</v>
      </c>
      <c r="C552" s="271" t="s">
        <v>612</v>
      </c>
      <c r="D552" s="138" t="s">
        <v>25</v>
      </c>
      <c r="E552" s="110">
        <v>77.98</v>
      </c>
      <c r="F552" s="110">
        <v>49.400000000000006</v>
      </c>
      <c r="G552" s="110">
        <v>35.600000000000009</v>
      </c>
      <c r="H552" s="110">
        <v>3.7000000000000006</v>
      </c>
      <c r="I552" s="35">
        <f t="shared" si="30"/>
        <v>166.68</v>
      </c>
    </row>
    <row r="553" spans="1:9" s="127" customFormat="1" ht="15.75" x14ac:dyDescent="0.25">
      <c r="A553" s="110">
        <v>519</v>
      </c>
      <c r="B553" s="264" t="s">
        <v>616</v>
      </c>
      <c r="C553" s="271" t="s">
        <v>612</v>
      </c>
      <c r="D553" s="123" t="s">
        <v>25</v>
      </c>
      <c r="E553" s="110">
        <v>77.38000000000001</v>
      </c>
      <c r="F553" s="110">
        <v>38.6</v>
      </c>
      <c r="G553" s="110">
        <v>22.299999999999997</v>
      </c>
      <c r="H553" s="110">
        <v>12.199999999999998</v>
      </c>
      <c r="I553" s="35">
        <f t="shared" si="30"/>
        <v>150.48000000000002</v>
      </c>
    </row>
    <row r="554" spans="1:9" s="193" customFormat="1" ht="15.75" x14ac:dyDescent="0.25">
      <c r="A554" s="186">
        <v>520</v>
      </c>
      <c r="B554" s="213" t="s">
        <v>617</v>
      </c>
      <c r="C554" s="204" t="s">
        <v>612</v>
      </c>
      <c r="D554" s="189">
        <v>10</v>
      </c>
      <c r="E554" s="186">
        <v>176.06</v>
      </c>
      <c r="F554" s="186">
        <v>81.999999999999986</v>
      </c>
      <c r="G554" s="186">
        <v>58.999999999999986</v>
      </c>
      <c r="H554" s="186">
        <v>17.600000000000001</v>
      </c>
      <c r="I554" s="192">
        <f t="shared" si="30"/>
        <v>334.66</v>
      </c>
    </row>
    <row r="555" spans="1:9" s="193" customFormat="1" ht="15.75" x14ac:dyDescent="0.25">
      <c r="A555" s="186">
        <v>521</v>
      </c>
      <c r="B555" s="200" t="s">
        <v>618</v>
      </c>
      <c r="C555" s="204" t="s">
        <v>612</v>
      </c>
      <c r="D555" s="189">
        <v>20</v>
      </c>
      <c r="E555" s="186">
        <v>276.02000000000004</v>
      </c>
      <c r="F555" s="186">
        <v>170.6</v>
      </c>
      <c r="G555" s="186">
        <v>90.600000000000009</v>
      </c>
      <c r="H555" s="186">
        <v>24.9</v>
      </c>
      <c r="I555" s="192">
        <f t="shared" si="30"/>
        <v>562.12</v>
      </c>
    </row>
    <row r="556" spans="1:9" s="127" customFormat="1" ht="15.75" x14ac:dyDescent="0.25">
      <c r="A556" s="110">
        <v>522</v>
      </c>
      <c r="B556" s="238" t="s">
        <v>619</v>
      </c>
      <c r="C556" s="271" t="s">
        <v>612</v>
      </c>
      <c r="D556" s="123" t="s">
        <v>25</v>
      </c>
      <c r="E556" s="110">
        <v>67.94</v>
      </c>
      <c r="F556" s="110">
        <v>51.4</v>
      </c>
      <c r="G556" s="110">
        <v>33</v>
      </c>
      <c r="H556" s="110">
        <v>7.5999999999999988</v>
      </c>
      <c r="I556" s="35">
        <f t="shared" si="30"/>
        <v>159.94</v>
      </c>
    </row>
    <row r="557" spans="1:9" s="193" customFormat="1" ht="15.75" x14ac:dyDescent="0.25">
      <c r="A557" s="186">
        <v>523</v>
      </c>
      <c r="B557" s="202" t="s">
        <v>620</v>
      </c>
      <c r="C557" s="204" t="s">
        <v>612</v>
      </c>
      <c r="D557" s="189">
        <v>10</v>
      </c>
      <c r="E557" s="186">
        <v>156.18</v>
      </c>
      <c r="F557" s="186">
        <v>63.000000000000007</v>
      </c>
      <c r="G557" s="186">
        <v>45</v>
      </c>
      <c r="H557" s="186">
        <v>21.3</v>
      </c>
      <c r="I557" s="192">
        <f t="shared" si="30"/>
        <v>285.48</v>
      </c>
    </row>
    <row r="558" spans="1:9" s="127" customFormat="1" ht="15.75" x14ac:dyDescent="0.25">
      <c r="A558" s="110">
        <v>524</v>
      </c>
      <c r="B558" s="238" t="s">
        <v>621</v>
      </c>
      <c r="C558" s="271" t="s">
        <v>612</v>
      </c>
      <c r="D558" s="123" t="s">
        <v>25</v>
      </c>
      <c r="E558" s="110">
        <v>93.830000000000013</v>
      </c>
      <c r="F558" s="110">
        <v>50.2</v>
      </c>
      <c r="G558" s="110">
        <v>42.000000000000007</v>
      </c>
      <c r="H558" s="110">
        <v>9.2999999999999989</v>
      </c>
      <c r="I558" s="35">
        <f t="shared" si="30"/>
        <v>195.33000000000004</v>
      </c>
    </row>
    <row r="559" spans="1:9" s="127" customFormat="1" ht="15.75" x14ac:dyDescent="0.25">
      <c r="A559" s="110">
        <v>525</v>
      </c>
      <c r="B559" s="242" t="s">
        <v>622</v>
      </c>
      <c r="C559" s="271" t="s">
        <v>612</v>
      </c>
      <c r="D559" s="123" t="s">
        <v>25</v>
      </c>
      <c r="E559" s="110">
        <v>78.849999999999994</v>
      </c>
      <c r="F559" s="110">
        <v>46.2</v>
      </c>
      <c r="G559" s="110">
        <v>33.6</v>
      </c>
      <c r="H559" s="110">
        <v>6.5</v>
      </c>
      <c r="I559" s="35">
        <f t="shared" si="30"/>
        <v>165.15</v>
      </c>
    </row>
    <row r="560" spans="1:9" s="127" customFormat="1" ht="15.75" x14ac:dyDescent="0.25">
      <c r="A560" s="110">
        <v>526</v>
      </c>
      <c r="B560" s="238" t="s">
        <v>623</v>
      </c>
      <c r="C560" s="271" t="s">
        <v>612</v>
      </c>
      <c r="D560" s="123" t="s">
        <v>25</v>
      </c>
      <c r="E560" s="110">
        <v>71.73</v>
      </c>
      <c r="F560" s="110">
        <v>63.800000000000011</v>
      </c>
      <c r="G560" s="110">
        <v>32</v>
      </c>
      <c r="H560" s="110">
        <v>10.100000000000001</v>
      </c>
      <c r="I560" s="35">
        <f t="shared" si="30"/>
        <v>177.63000000000002</v>
      </c>
    </row>
    <row r="561" spans="1:9" s="193" customFormat="1" ht="15.75" x14ac:dyDescent="0.25">
      <c r="A561" s="186">
        <v>527</v>
      </c>
      <c r="B561" s="202" t="s">
        <v>624</v>
      </c>
      <c r="C561" s="204" t="s">
        <v>612</v>
      </c>
      <c r="D561" s="189">
        <v>15</v>
      </c>
      <c r="E561" s="186">
        <v>375.02</v>
      </c>
      <c r="F561" s="186">
        <v>189.6</v>
      </c>
      <c r="G561" s="186">
        <v>72.400000000000006</v>
      </c>
      <c r="H561" s="186">
        <v>31.400000000000002</v>
      </c>
      <c r="I561" s="192">
        <f t="shared" si="30"/>
        <v>668.42</v>
      </c>
    </row>
    <row r="562" spans="1:9" s="127" customFormat="1" ht="15.75" x14ac:dyDescent="0.25">
      <c r="A562" s="110">
        <v>528</v>
      </c>
      <c r="B562" s="238" t="s">
        <v>625</v>
      </c>
      <c r="C562" s="271" t="s">
        <v>612</v>
      </c>
      <c r="D562" s="123" t="s">
        <v>25</v>
      </c>
      <c r="E562" s="110">
        <v>68.140000000000015</v>
      </c>
      <c r="F562" s="110">
        <v>45.999999999999993</v>
      </c>
      <c r="G562" s="110">
        <v>28.599999999999994</v>
      </c>
      <c r="H562" s="110">
        <v>7</v>
      </c>
      <c r="I562" s="35">
        <f t="shared" si="30"/>
        <v>149.74</v>
      </c>
    </row>
    <row r="563" spans="1:9" s="193" customFormat="1" ht="15.75" x14ac:dyDescent="0.25">
      <c r="A563" s="186">
        <v>529</v>
      </c>
      <c r="B563" s="200" t="s">
        <v>626</v>
      </c>
      <c r="C563" s="204" t="s">
        <v>612</v>
      </c>
      <c r="D563" s="189">
        <v>24</v>
      </c>
      <c r="E563" s="186">
        <v>397.75</v>
      </c>
      <c r="F563" s="186">
        <v>206.6</v>
      </c>
      <c r="G563" s="186">
        <v>103.5</v>
      </c>
      <c r="H563" s="186">
        <v>30.900000000000002</v>
      </c>
      <c r="I563" s="192">
        <f t="shared" si="30"/>
        <v>738.75</v>
      </c>
    </row>
    <row r="564" spans="1:9" s="193" customFormat="1" ht="15.75" x14ac:dyDescent="0.25">
      <c r="A564" s="186">
        <v>530</v>
      </c>
      <c r="B564" s="202" t="s">
        <v>476</v>
      </c>
      <c r="C564" s="204" t="s">
        <v>612</v>
      </c>
      <c r="D564" s="189">
        <v>10</v>
      </c>
      <c r="E564" s="186">
        <v>161.47</v>
      </c>
      <c r="F564" s="186">
        <v>92.2</v>
      </c>
      <c r="G564" s="186">
        <v>72.400000000000006</v>
      </c>
      <c r="H564" s="186">
        <v>15.600000000000003</v>
      </c>
      <c r="I564" s="192">
        <f t="shared" si="30"/>
        <v>341.67000000000007</v>
      </c>
    </row>
    <row r="565" spans="1:9" s="193" customFormat="1" ht="15.75" x14ac:dyDescent="0.25">
      <c r="A565" s="186">
        <v>531</v>
      </c>
      <c r="B565" s="224" t="s">
        <v>627</v>
      </c>
      <c r="C565" s="204" t="s">
        <v>612</v>
      </c>
      <c r="D565" s="189">
        <v>55</v>
      </c>
      <c r="E565" s="186">
        <v>563.87</v>
      </c>
      <c r="F565" s="186">
        <v>268.00000000000006</v>
      </c>
      <c r="G565" s="186">
        <v>147.6</v>
      </c>
      <c r="H565" s="186">
        <v>31.099999999999994</v>
      </c>
      <c r="I565" s="192">
        <f t="shared" si="30"/>
        <v>1010.5700000000002</v>
      </c>
    </row>
    <row r="566" spans="1:9" s="193" customFormat="1" ht="15.75" x14ac:dyDescent="0.25">
      <c r="A566" s="186">
        <v>532</v>
      </c>
      <c r="B566" s="200" t="s">
        <v>628</v>
      </c>
      <c r="C566" s="204" t="s">
        <v>612</v>
      </c>
      <c r="D566" s="189">
        <v>10</v>
      </c>
      <c r="E566" s="186">
        <v>160.77000000000001</v>
      </c>
      <c r="F566" s="186">
        <v>84</v>
      </c>
      <c r="G566" s="186">
        <v>47.000000000000007</v>
      </c>
      <c r="H566" s="186">
        <v>12.7</v>
      </c>
      <c r="I566" s="192">
        <f t="shared" si="30"/>
        <v>304.47000000000003</v>
      </c>
    </row>
    <row r="567" spans="1:9" s="127" customFormat="1" ht="15.75" x14ac:dyDescent="0.25">
      <c r="A567" s="110">
        <v>533</v>
      </c>
      <c r="B567" s="238" t="s">
        <v>629</v>
      </c>
      <c r="C567" s="271" t="s">
        <v>612</v>
      </c>
      <c r="D567" s="123" t="s">
        <v>25</v>
      </c>
      <c r="E567" s="110">
        <v>30.6</v>
      </c>
      <c r="F567" s="110">
        <v>23.6</v>
      </c>
      <c r="G567" s="110">
        <v>10.4</v>
      </c>
      <c r="H567" s="110">
        <v>1.7</v>
      </c>
      <c r="I567" s="35">
        <f t="shared" si="30"/>
        <v>66.300000000000011</v>
      </c>
    </row>
    <row r="568" spans="1:9" s="127" customFormat="1" ht="15.75" x14ac:dyDescent="0.25">
      <c r="A568" s="110">
        <v>534</v>
      </c>
      <c r="B568" s="238" t="s">
        <v>630</v>
      </c>
      <c r="C568" s="271" t="s">
        <v>612</v>
      </c>
      <c r="D568" s="123" t="s">
        <v>25</v>
      </c>
      <c r="E568" s="110">
        <v>89.82</v>
      </c>
      <c r="F568" s="110">
        <v>56.999999999999993</v>
      </c>
      <c r="G568" s="110">
        <v>25.000000000000004</v>
      </c>
      <c r="H568" s="110">
        <v>3.7999999999999989</v>
      </c>
      <c r="I568" s="35">
        <f t="shared" si="30"/>
        <v>175.62</v>
      </c>
    </row>
    <row r="569" spans="1:9" s="193" customFormat="1" ht="15.75" x14ac:dyDescent="0.25">
      <c r="A569" s="186">
        <v>535</v>
      </c>
      <c r="B569" s="200" t="s">
        <v>631</v>
      </c>
      <c r="C569" s="204" t="s">
        <v>612</v>
      </c>
      <c r="D569" s="189">
        <v>6</v>
      </c>
      <c r="E569" s="186">
        <v>167.01</v>
      </c>
      <c r="F569" s="186">
        <v>69</v>
      </c>
      <c r="G569" s="186">
        <v>49.600000000000009</v>
      </c>
      <c r="H569" s="186">
        <v>10.600000000000001</v>
      </c>
      <c r="I569" s="192">
        <f t="shared" si="30"/>
        <v>296.21000000000004</v>
      </c>
    </row>
    <row r="570" spans="1:9" s="127" customFormat="1" ht="15.75" x14ac:dyDescent="0.25">
      <c r="A570" s="110">
        <v>536</v>
      </c>
      <c r="B570" s="242" t="s">
        <v>632</v>
      </c>
      <c r="C570" s="239" t="s">
        <v>612</v>
      </c>
      <c r="D570" s="138" t="s">
        <v>25</v>
      </c>
      <c r="E570" s="110">
        <v>77.959999999999994</v>
      </c>
      <c r="F570" s="110">
        <v>54.500000000000007</v>
      </c>
      <c r="G570" s="110">
        <v>28.599999999999998</v>
      </c>
      <c r="H570" s="110">
        <v>11.799999999999999</v>
      </c>
      <c r="I570" s="35">
        <f t="shared" si="30"/>
        <v>172.86</v>
      </c>
    </row>
    <row r="571" spans="1:9" s="127" customFormat="1" ht="15.75" x14ac:dyDescent="0.25">
      <c r="A571" s="110">
        <v>537</v>
      </c>
      <c r="B571" s="238" t="s">
        <v>633</v>
      </c>
      <c r="C571" s="239" t="s">
        <v>612</v>
      </c>
      <c r="D571" s="123" t="s">
        <v>25</v>
      </c>
      <c r="E571" s="110">
        <v>77.990000000000009</v>
      </c>
      <c r="F571" s="110">
        <v>60.599999999999994</v>
      </c>
      <c r="G571" s="110">
        <v>29.400000000000002</v>
      </c>
      <c r="H571" s="110">
        <v>11.2</v>
      </c>
      <c r="I571" s="35">
        <f t="shared" si="30"/>
        <v>179.19</v>
      </c>
    </row>
    <row r="572" spans="1:9" s="127" customFormat="1" ht="15.75" x14ac:dyDescent="0.25">
      <c r="A572" s="110">
        <v>538</v>
      </c>
      <c r="B572" s="238" t="s">
        <v>634</v>
      </c>
      <c r="C572" s="239" t="s">
        <v>612</v>
      </c>
      <c r="D572" s="123" t="s">
        <v>25</v>
      </c>
      <c r="E572" s="110">
        <v>67.240000000000009</v>
      </c>
      <c r="F572" s="110">
        <v>45.3</v>
      </c>
      <c r="G572" s="110">
        <v>32.9</v>
      </c>
      <c r="H572" s="110">
        <v>11.7</v>
      </c>
      <c r="I572" s="35">
        <f t="shared" si="30"/>
        <v>157.13999999999999</v>
      </c>
    </row>
    <row r="573" spans="1:9" s="193" customFormat="1" ht="15.75" x14ac:dyDescent="0.25">
      <c r="A573" s="186">
        <v>539</v>
      </c>
      <c r="B573" s="200" t="s">
        <v>635</v>
      </c>
      <c r="C573" s="201" t="s">
        <v>612</v>
      </c>
      <c r="D573" s="189">
        <v>10</v>
      </c>
      <c r="E573" s="186">
        <v>22.6</v>
      </c>
      <c r="F573" s="186">
        <v>6.2</v>
      </c>
      <c r="G573" s="186">
        <v>5.0999999999999996</v>
      </c>
      <c r="H573" s="186">
        <v>1.6</v>
      </c>
      <c r="I573" s="192">
        <f t="shared" si="30"/>
        <v>35.5</v>
      </c>
    </row>
    <row r="574" spans="1:9" s="193" customFormat="1" ht="15.75" x14ac:dyDescent="0.25">
      <c r="A574" s="186">
        <v>540</v>
      </c>
      <c r="B574" s="200" t="s">
        <v>636</v>
      </c>
      <c r="C574" s="201" t="s">
        <v>612</v>
      </c>
      <c r="D574" s="189">
        <v>10</v>
      </c>
      <c r="E574" s="186">
        <v>175.6</v>
      </c>
      <c r="F574" s="186">
        <v>74.7</v>
      </c>
      <c r="G574" s="186">
        <v>49.000000000000007</v>
      </c>
      <c r="H574" s="186">
        <v>16.100000000000001</v>
      </c>
      <c r="I574" s="192">
        <f t="shared" si="30"/>
        <v>315.40000000000003</v>
      </c>
    </row>
    <row r="575" spans="1:9" s="193" customFormat="1" ht="15.75" x14ac:dyDescent="0.25">
      <c r="A575" s="186">
        <v>541</v>
      </c>
      <c r="B575" s="200" t="s">
        <v>637</v>
      </c>
      <c r="C575" s="201" t="s">
        <v>612</v>
      </c>
      <c r="D575" s="189">
        <v>10</v>
      </c>
      <c r="E575" s="186">
        <v>195.78</v>
      </c>
      <c r="F575" s="186">
        <v>94.9</v>
      </c>
      <c r="G575" s="186">
        <v>53.000000000000007</v>
      </c>
      <c r="H575" s="186">
        <v>13.399999999999999</v>
      </c>
      <c r="I575" s="192">
        <f t="shared" si="30"/>
        <v>357.08</v>
      </c>
    </row>
    <row r="576" spans="1:9" s="127" customFormat="1" ht="15.75" x14ac:dyDescent="0.25">
      <c r="A576" s="110">
        <v>542</v>
      </c>
      <c r="B576" s="258" t="s">
        <v>638</v>
      </c>
      <c r="C576" s="239" t="s">
        <v>612</v>
      </c>
      <c r="D576" s="123" t="s">
        <v>25</v>
      </c>
      <c r="E576" s="110">
        <v>83.32</v>
      </c>
      <c r="F576" s="110">
        <v>64.700000000000017</v>
      </c>
      <c r="G576" s="110">
        <v>33.200000000000003</v>
      </c>
      <c r="H576" s="110">
        <v>11.1</v>
      </c>
      <c r="I576" s="35">
        <f t="shared" si="30"/>
        <v>192.32000000000002</v>
      </c>
    </row>
    <row r="577" spans="1:9" s="127" customFormat="1" ht="15.75" x14ac:dyDescent="0.25">
      <c r="A577" s="110">
        <v>543</v>
      </c>
      <c r="B577" s="258" t="s">
        <v>639</v>
      </c>
      <c r="C577" s="239" t="s">
        <v>612</v>
      </c>
      <c r="D577" s="123" t="s">
        <v>25</v>
      </c>
      <c r="E577" s="110">
        <v>77.89</v>
      </c>
      <c r="F577" s="110">
        <v>52.099999999999994</v>
      </c>
      <c r="G577" s="110">
        <v>27.300000000000004</v>
      </c>
      <c r="H577" s="110">
        <v>10.499999999999998</v>
      </c>
      <c r="I577" s="35">
        <f t="shared" si="30"/>
        <v>167.79000000000002</v>
      </c>
    </row>
    <row r="578" spans="1:9" s="127" customFormat="1" ht="15.75" x14ac:dyDescent="0.25">
      <c r="A578" s="110">
        <v>544</v>
      </c>
      <c r="B578" s="258" t="s">
        <v>640</v>
      </c>
      <c r="C578" s="239" t="s">
        <v>612</v>
      </c>
      <c r="D578" s="123" t="s">
        <v>25</v>
      </c>
      <c r="E578" s="110">
        <v>67.44</v>
      </c>
      <c r="F578" s="110">
        <v>47.199999999999996</v>
      </c>
      <c r="G578" s="110">
        <v>21.9</v>
      </c>
      <c r="H578" s="110">
        <v>12</v>
      </c>
      <c r="I578" s="35">
        <f t="shared" si="30"/>
        <v>148.54</v>
      </c>
    </row>
    <row r="579" spans="1:9" s="127" customFormat="1" ht="15.75" x14ac:dyDescent="0.25">
      <c r="A579" s="110">
        <v>545</v>
      </c>
      <c r="B579" s="258" t="s">
        <v>641</v>
      </c>
      <c r="C579" s="239" t="s">
        <v>612</v>
      </c>
      <c r="D579" s="123" t="s">
        <v>25</v>
      </c>
      <c r="E579" s="110">
        <v>64.03</v>
      </c>
      <c r="F579" s="110">
        <v>47.500000000000007</v>
      </c>
      <c r="G579" s="110">
        <v>31.000000000000004</v>
      </c>
      <c r="H579" s="110">
        <v>12.799999999999999</v>
      </c>
      <c r="I579" s="35">
        <f t="shared" si="30"/>
        <v>155.33000000000001</v>
      </c>
    </row>
    <row r="580" spans="1:9" s="193" customFormat="1" ht="15.75" x14ac:dyDescent="0.25">
      <c r="A580" s="186">
        <v>546</v>
      </c>
      <c r="B580" s="200" t="s">
        <v>642</v>
      </c>
      <c r="C580" s="201" t="s">
        <v>612</v>
      </c>
      <c r="D580" s="189">
        <v>10</v>
      </c>
      <c r="E580" s="186">
        <v>178.17999999999998</v>
      </c>
      <c r="F580" s="186">
        <v>97.300000000000011</v>
      </c>
      <c r="G580" s="186">
        <v>71.699999999999989</v>
      </c>
      <c r="H580" s="186">
        <v>12.5</v>
      </c>
      <c r="I580" s="192">
        <f t="shared" si="30"/>
        <v>359.68</v>
      </c>
    </row>
    <row r="581" spans="1:9" s="127" customFormat="1" ht="15.75" x14ac:dyDescent="0.25">
      <c r="A581" s="110">
        <v>547</v>
      </c>
      <c r="B581" s="258" t="s">
        <v>643</v>
      </c>
      <c r="C581" s="239" t="s">
        <v>612</v>
      </c>
      <c r="D581" s="123" t="s">
        <v>25</v>
      </c>
      <c r="E581" s="110">
        <v>83.02</v>
      </c>
      <c r="F581" s="110">
        <v>60.3</v>
      </c>
      <c r="G581" s="110">
        <v>28.800000000000004</v>
      </c>
      <c r="H581" s="110">
        <v>12.1</v>
      </c>
      <c r="I581" s="35">
        <f t="shared" si="30"/>
        <v>184.22</v>
      </c>
    </row>
    <row r="582" spans="1:9" s="127" customFormat="1" ht="15.75" x14ac:dyDescent="0.25">
      <c r="A582" s="110">
        <v>548</v>
      </c>
      <c r="B582" s="258" t="s">
        <v>644</v>
      </c>
      <c r="C582" s="239" t="s">
        <v>612</v>
      </c>
      <c r="D582" s="123" t="s">
        <v>25</v>
      </c>
      <c r="E582" s="110">
        <v>78.580000000000013</v>
      </c>
      <c r="F582" s="110">
        <v>63.399999999999991</v>
      </c>
      <c r="G582" s="110">
        <v>26.000000000000004</v>
      </c>
      <c r="H582" s="110">
        <v>11.499999999999998</v>
      </c>
      <c r="I582" s="35">
        <f t="shared" si="30"/>
        <v>179.48000000000002</v>
      </c>
    </row>
    <row r="583" spans="1:9" s="127" customFormat="1" ht="15.75" x14ac:dyDescent="0.25">
      <c r="A583" s="110">
        <v>549</v>
      </c>
      <c r="B583" s="258" t="s">
        <v>645</v>
      </c>
      <c r="C583" s="239" t="s">
        <v>612</v>
      </c>
      <c r="D583" s="123" t="s">
        <v>25</v>
      </c>
      <c r="E583" s="110">
        <v>65.84</v>
      </c>
      <c r="F583" s="110">
        <v>51.399999999999991</v>
      </c>
      <c r="G583" s="110">
        <v>33.200000000000003</v>
      </c>
      <c r="H583" s="110">
        <v>11.6</v>
      </c>
      <c r="I583" s="35">
        <f t="shared" si="30"/>
        <v>162.04</v>
      </c>
    </row>
    <row r="584" spans="1:9" s="193" customFormat="1" ht="15.75" x14ac:dyDescent="0.25">
      <c r="A584" s="186">
        <v>550</v>
      </c>
      <c r="B584" s="200" t="s">
        <v>646</v>
      </c>
      <c r="C584" s="201" t="s">
        <v>612</v>
      </c>
      <c r="D584" s="225">
        <v>10</v>
      </c>
      <c r="E584" s="186">
        <v>185.15</v>
      </c>
      <c r="F584" s="186">
        <v>49.699999999999996</v>
      </c>
      <c r="G584" s="186">
        <v>73.700000000000017</v>
      </c>
      <c r="H584" s="186">
        <v>12.8</v>
      </c>
      <c r="I584" s="192">
        <f t="shared" si="30"/>
        <v>321.35000000000002</v>
      </c>
    </row>
    <row r="585" spans="1:9" s="127" customFormat="1" ht="15.75" x14ac:dyDescent="0.25">
      <c r="A585" s="110">
        <v>551</v>
      </c>
      <c r="B585" s="258" t="s">
        <v>647</v>
      </c>
      <c r="C585" s="239" t="s">
        <v>612</v>
      </c>
      <c r="D585" s="138" t="s">
        <v>25</v>
      </c>
      <c r="E585" s="110">
        <v>46.709999999999994</v>
      </c>
      <c r="F585" s="110">
        <v>32</v>
      </c>
      <c r="G585" s="110">
        <v>31.599999999999998</v>
      </c>
      <c r="H585" s="110">
        <v>9.6999999999999993</v>
      </c>
      <c r="I585" s="35">
        <f t="shared" si="30"/>
        <v>120.00999999999999</v>
      </c>
    </row>
    <row r="586" spans="1:9" s="127" customFormat="1" ht="15.75" x14ac:dyDescent="0.25">
      <c r="A586" s="110">
        <v>552</v>
      </c>
      <c r="B586" s="258" t="s">
        <v>648</v>
      </c>
      <c r="C586" s="239" t="s">
        <v>612</v>
      </c>
      <c r="D586" s="138" t="s">
        <v>25</v>
      </c>
      <c r="E586" s="110">
        <v>65.919999999999987</v>
      </c>
      <c r="F586" s="110">
        <v>53</v>
      </c>
      <c r="G586" s="110">
        <v>38</v>
      </c>
      <c r="H586" s="110">
        <v>10.200000000000001</v>
      </c>
      <c r="I586" s="35">
        <f t="shared" si="30"/>
        <v>167.11999999999998</v>
      </c>
    </row>
    <row r="587" spans="1:9" s="193" customFormat="1" ht="15.75" x14ac:dyDescent="0.25">
      <c r="A587" s="186">
        <v>553</v>
      </c>
      <c r="B587" s="226" t="s">
        <v>649</v>
      </c>
      <c r="C587" s="201" t="s">
        <v>612</v>
      </c>
      <c r="D587" s="225">
        <v>4</v>
      </c>
      <c r="E587" s="186">
        <v>153.53</v>
      </c>
      <c r="F587" s="186">
        <v>43.3</v>
      </c>
      <c r="G587" s="186">
        <v>37</v>
      </c>
      <c r="H587" s="186">
        <v>12.9</v>
      </c>
      <c r="I587" s="192">
        <f t="shared" si="30"/>
        <v>246.73</v>
      </c>
    </row>
    <row r="588" spans="1:9" s="127" customFormat="1" ht="15.75" x14ac:dyDescent="0.25">
      <c r="A588" s="110">
        <v>554</v>
      </c>
      <c r="B588" s="284" t="s">
        <v>650</v>
      </c>
      <c r="C588" s="239" t="s">
        <v>612</v>
      </c>
      <c r="D588" s="138" t="s">
        <v>25</v>
      </c>
      <c r="E588" s="110">
        <v>76.16</v>
      </c>
      <c r="F588" s="110">
        <v>51.4</v>
      </c>
      <c r="G588" s="110">
        <v>40.4</v>
      </c>
      <c r="H588" s="110">
        <v>13.500000000000002</v>
      </c>
      <c r="I588" s="35">
        <f t="shared" si="30"/>
        <v>181.46</v>
      </c>
    </row>
    <row r="589" spans="1:9" s="127" customFormat="1" ht="15.75" x14ac:dyDescent="0.25">
      <c r="A589" s="110">
        <v>555</v>
      </c>
      <c r="B589" s="284" t="s">
        <v>651</v>
      </c>
      <c r="C589" s="239" t="s">
        <v>612</v>
      </c>
      <c r="D589" s="138" t="s">
        <v>25</v>
      </c>
      <c r="E589" s="110">
        <v>96.51</v>
      </c>
      <c r="F589" s="110">
        <v>65.800000000000011</v>
      </c>
      <c r="G589" s="110">
        <v>41.2</v>
      </c>
      <c r="H589" s="110">
        <v>5.5000000000000009</v>
      </c>
      <c r="I589" s="35">
        <f t="shared" si="30"/>
        <v>209.01</v>
      </c>
    </row>
    <row r="590" spans="1:9" s="127" customFormat="1" ht="15.75" x14ac:dyDescent="0.25">
      <c r="A590" s="110">
        <v>556</v>
      </c>
      <c r="B590" s="284" t="s">
        <v>652</v>
      </c>
      <c r="C590" s="239" t="s">
        <v>612</v>
      </c>
      <c r="D590" s="138" t="s">
        <v>25</v>
      </c>
      <c r="E590" s="110">
        <v>77.839000000000013</v>
      </c>
      <c r="F590" s="110">
        <v>70.600000000000009</v>
      </c>
      <c r="G590" s="110">
        <v>35</v>
      </c>
      <c r="H590" s="110">
        <v>12.499999999999998</v>
      </c>
      <c r="I590" s="35">
        <f t="shared" si="30"/>
        <v>195.93900000000002</v>
      </c>
    </row>
    <row r="591" spans="1:9" s="127" customFormat="1" ht="15.75" x14ac:dyDescent="0.25">
      <c r="A591" s="110">
        <v>557</v>
      </c>
      <c r="B591" s="284" t="s">
        <v>653</v>
      </c>
      <c r="C591" s="239" t="s">
        <v>612</v>
      </c>
      <c r="D591" s="138" t="s">
        <v>25</v>
      </c>
      <c r="E591" s="110">
        <v>91.219999999999985</v>
      </c>
      <c r="F591" s="110">
        <v>57.199999999999996</v>
      </c>
      <c r="G591" s="110">
        <v>39</v>
      </c>
      <c r="H591" s="110">
        <v>12.599999999999998</v>
      </c>
      <c r="I591" s="35">
        <f t="shared" si="30"/>
        <v>200.01999999999998</v>
      </c>
    </row>
    <row r="592" spans="1:9" s="127" customFormat="1" ht="15.75" x14ac:dyDescent="0.25">
      <c r="A592" s="110">
        <v>558</v>
      </c>
      <c r="B592" s="284" t="s">
        <v>654</v>
      </c>
      <c r="C592" s="239" t="s">
        <v>612</v>
      </c>
      <c r="D592" s="138" t="s">
        <v>25</v>
      </c>
      <c r="E592" s="110">
        <v>72.740000000000009</v>
      </c>
      <c r="F592" s="110">
        <v>45.8</v>
      </c>
      <c r="G592" s="110">
        <v>29.700000000000003</v>
      </c>
      <c r="H592" s="110">
        <v>20.2</v>
      </c>
      <c r="I592" s="35">
        <f t="shared" si="30"/>
        <v>168.44</v>
      </c>
    </row>
    <row r="593" spans="1:9" s="193" customFormat="1" ht="15.75" x14ac:dyDescent="0.25">
      <c r="A593" s="186">
        <v>559</v>
      </c>
      <c r="B593" s="226" t="s">
        <v>655</v>
      </c>
      <c r="C593" s="201" t="s">
        <v>612</v>
      </c>
      <c r="D593" s="225">
        <v>10</v>
      </c>
      <c r="E593" s="186">
        <v>166.53999999999996</v>
      </c>
      <c r="F593" s="186">
        <v>62.20000000000001</v>
      </c>
      <c r="G593" s="186">
        <v>48.800000000000004</v>
      </c>
      <c r="H593" s="186">
        <v>10.1</v>
      </c>
      <c r="I593" s="192">
        <f t="shared" si="30"/>
        <v>287.64</v>
      </c>
    </row>
    <row r="594" spans="1:9" s="127" customFormat="1" ht="15.75" x14ac:dyDescent="0.25">
      <c r="A594" s="110">
        <v>560</v>
      </c>
      <c r="B594" s="284" t="s">
        <v>656</v>
      </c>
      <c r="C594" s="239" t="s">
        <v>612</v>
      </c>
      <c r="D594" s="138" t="s">
        <v>25</v>
      </c>
      <c r="E594" s="110">
        <v>79.64</v>
      </c>
      <c r="F594" s="110">
        <v>57.100000000000009</v>
      </c>
      <c r="G594" s="110">
        <v>29.9</v>
      </c>
      <c r="H594" s="110">
        <v>11.43</v>
      </c>
      <c r="I594" s="35">
        <f t="shared" si="30"/>
        <v>178.07000000000002</v>
      </c>
    </row>
    <row r="595" spans="1:9" s="127" customFormat="1" ht="15.75" x14ac:dyDescent="0.25">
      <c r="A595" s="110">
        <v>561</v>
      </c>
      <c r="B595" s="284" t="s">
        <v>657</v>
      </c>
      <c r="C595" s="239" t="s">
        <v>612</v>
      </c>
      <c r="D595" s="138" t="s">
        <v>25</v>
      </c>
      <c r="E595" s="110">
        <v>26.4</v>
      </c>
      <c r="F595" s="110">
        <v>14</v>
      </c>
      <c r="G595" s="110">
        <v>6.4</v>
      </c>
      <c r="H595" s="110">
        <v>3.5999999999999996</v>
      </c>
      <c r="I595" s="35">
        <f t="shared" si="30"/>
        <v>50.4</v>
      </c>
    </row>
    <row r="596" spans="1:9" s="127" customFormat="1" ht="15.75" x14ac:dyDescent="0.25">
      <c r="A596" s="110">
        <v>562</v>
      </c>
      <c r="B596" s="284" t="s">
        <v>658</v>
      </c>
      <c r="C596" s="239" t="s">
        <v>612</v>
      </c>
      <c r="D596" s="138" t="s">
        <v>25</v>
      </c>
      <c r="E596" s="110">
        <v>7.3</v>
      </c>
      <c r="F596" s="110">
        <v>4.4000000000000004</v>
      </c>
      <c r="G596" s="110">
        <v>2.7</v>
      </c>
      <c r="H596" s="110">
        <v>1.6</v>
      </c>
      <c r="I596" s="35">
        <f t="shared" si="30"/>
        <v>15.999999999999998</v>
      </c>
    </row>
    <row r="597" spans="1:9" s="127" customFormat="1" ht="15.75" x14ac:dyDescent="0.25">
      <c r="A597" s="110">
        <v>563</v>
      </c>
      <c r="B597" s="284" t="s">
        <v>659</v>
      </c>
      <c r="C597" s="239" t="s">
        <v>612</v>
      </c>
      <c r="D597" s="138" t="s">
        <v>25</v>
      </c>
      <c r="E597" s="110">
        <v>24.8</v>
      </c>
      <c r="F597" s="110">
        <v>6.8000000000000007</v>
      </c>
      <c r="G597" s="110">
        <v>2.1</v>
      </c>
      <c r="H597" s="110">
        <v>10.3</v>
      </c>
      <c r="I597" s="35">
        <f t="shared" si="30"/>
        <v>44</v>
      </c>
    </row>
    <row r="598" spans="1:9" s="127" customFormat="1" ht="15.75" x14ac:dyDescent="0.25">
      <c r="A598" s="110">
        <v>564</v>
      </c>
      <c r="B598" s="284" t="s">
        <v>660</v>
      </c>
      <c r="C598" s="239" t="s">
        <v>612</v>
      </c>
      <c r="D598" s="138" t="s">
        <v>25</v>
      </c>
      <c r="E598" s="110">
        <v>85.57</v>
      </c>
      <c r="F598" s="110">
        <v>61.400000000000006</v>
      </c>
      <c r="G598" s="110">
        <v>42.399999999999991</v>
      </c>
      <c r="H598" s="110">
        <v>10.7</v>
      </c>
      <c r="I598" s="35">
        <f t="shared" si="30"/>
        <v>200.07</v>
      </c>
    </row>
    <row r="599" spans="1:9" s="127" customFormat="1" ht="15.75" x14ac:dyDescent="0.25">
      <c r="A599" s="110">
        <v>565</v>
      </c>
      <c r="B599" s="284" t="s">
        <v>661</v>
      </c>
      <c r="C599" s="239" t="s">
        <v>612</v>
      </c>
      <c r="D599" s="138" t="s">
        <v>25</v>
      </c>
      <c r="E599" s="110">
        <v>78.800000000000011</v>
      </c>
      <c r="F599" s="110">
        <v>51.599999999999994</v>
      </c>
      <c r="G599" s="110">
        <v>32.400000000000006</v>
      </c>
      <c r="H599" s="110">
        <v>12.899999999999999</v>
      </c>
      <c r="I599" s="35">
        <f t="shared" si="30"/>
        <v>175.70000000000002</v>
      </c>
    </row>
    <row r="600" spans="1:9" s="127" customFormat="1" ht="15.75" x14ac:dyDescent="0.25">
      <c r="A600" s="110">
        <v>566</v>
      </c>
      <c r="B600" s="284" t="s">
        <v>662</v>
      </c>
      <c r="C600" s="239" t="s">
        <v>612</v>
      </c>
      <c r="D600" s="138" t="s">
        <v>25</v>
      </c>
      <c r="E600" s="110">
        <v>85.23</v>
      </c>
      <c r="F600" s="110">
        <v>49.100000000000009</v>
      </c>
      <c r="G600" s="110">
        <v>34.099999999999994</v>
      </c>
      <c r="H600" s="110">
        <v>11.2</v>
      </c>
      <c r="I600" s="35">
        <f t="shared" si="30"/>
        <v>179.63</v>
      </c>
    </row>
    <row r="601" spans="1:9" s="127" customFormat="1" ht="15.75" x14ac:dyDescent="0.25">
      <c r="A601" s="110">
        <v>567</v>
      </c>
      <c r="B601" s="258" t="s">
        <v>663</v>
      </c>
      <c r="C601" s="239" t="s">
        <v>612</v>
      </c>
      <c r="D601" s="123" t="s">
        <v>25</v>
      </c>
      <c r="E601" s="110">
        <v>88.080000000000013</v>
      </c>
      <c r="F601" s="110">
        <v>48.899999999999991</v>
      </c>
      <c r="G601" s="110">
        <v>34.200000000000003</v>
      </c>
      <c r="H601" s="110">
        <v>4.6999999999999984</v>
      </c>
      <c r="I601" s="35">
        <f t="shared" si="30"/>
        <v>175.88</v>
      </c>
    </row>
    <row r="602" spans="1:9" s="127" customFormat="1" ht="15.75" x14ac:dyDescent="0.25">
      <c r="A602" s="110">
        <v>568</v>
      </c>
      <c r="B602" s="285" t="s">
        <v>664</v>
      </c>
      <c r="C602" s="239" t="s">
        <v>612</v>
      </c>
      <c r="D602" s="123" t="s">
        <v>25</v>
      </c>
      <c r="E602" s="110">
        <v>82.05</v>
      </c>
      <c r="F602" s="110">
        <v>47.500000000000007</v>
      </c>
      <c r="G602" s="110">
        <v>39.500000000000007</v>
      </c>
      <c r="H602" s="110">
        <v>11.499999999999998</v>
      </c>
      <c r="I602" s="35">
        <f t="shared" si="30"/>
        <v>180.55</v>
      </c>
    </row>
    <row r="603" spans="1:9" s="193" customFormat="1" x14ac:dyDescent="0.25">
      <c r="A603" s="186">
        <v>569</v>
      </c>
      <c r="B603" s="227" t="s">
        <v>665</v>
      </c>
      <c r="C603" s="228" t="s">
        <v>610</v>
      </c>
      <c r="D603" s="197">
        <v>8</v>
      </c>
      <c r="E603" s="186">
        <v>110.77</v>
      </c>
      <c r="F603" s="186">
        <v>46.5</v>
      </c>
      <c r="G603" s="186">
        <v>34.799999999999997</v>
      </c>
      <c r="H603" s="186">
        <v>6.3999999999999995</v>
      </c>
      <c r="I603" s="192">
        <f t="shared" si="30"/>
        <v>198.47</v>
      </c>
    </row>
    <row r="604" spans="1:9" s="127" customFormat="1" x14ac:dyDescent="0.25">
      <c r="A604" s="110">
        <v>570</v>
      </c>
      <c r="B604" s="286" t="s">
        <v>666</v>
      </c>
      <c r="C604" s="287" t="s">
        <v>610</v>
      </c>
      <c r="D604" s="177" t="s">
        <v>25</v>
      </c>
      <c r="E604" s="110">
        <v>99.32</v>
      </c>
      <c r="F604" s="110">
        <v>57.400000000000006</v>
      </c>
      <c r="G604" s="110">
        <v>43.199999999999996</v>
      </c>
      <c r="H604" s="110">
        <v>7.3000000000000007</v>
      </c>
      <c r="I604" s="35">
        <f t="shared" si="30"/>
        <v>207.22</v>
      </c>
    </row>
    <row r="605" spans="1:9" s="127" customFormat="1" x14ac:dyDescent="0.25">
      <c r="A605" s="110">
        <v>571</v>
      </c>
      <c r="B605" s="286" t="s">
        <v>667</v>
      </c>
      <c r="C605" s="287" t="s">
        <v>610</v>
      </c>
      <c r="D605" s="177" t="s">
        <v>25</v>
      </c>
      <c r="E605" s="110">
        <v>87.52</v>
      </c>
      <c r="F605" s="110">
        <v>58.300000000000004</v>
      </c>
      <c r="G605" s="110">
        <v>45.199999999999996</v>
      </c>
      <c r="H605" s="110">
        <v>11</v>
      </c>
      <c r="I605" s="35">
        <f t="shared" si="30"/>
        <v>202.01999999999998</v>
      </c>
    </row>
    <row r="606" spans="1:9" s="193" customFormat="1" x14ac:dyDescent="0.25">
      <c r="A606" s="186">
        <v>572</v>
      </c>
      <c r="B606" s="205" t="s">
        <v>668</v>
      </c>
      <c r="C606" s="228" t="s">
        <v>610</v>
      </c>
      <c r="D606" s="197">
        <v>10</v>
      </c>
      <c r="E606" s="186">
        <v>146.38</v>
      </c>
      <c r="F606" s="186">
        <v>47.199999999999996</v>
      </c>
      <c r="G606" s="186">
        <v>33.200000000000003</v>
      </c>
      <c r="H606" s="186">
        <v>1.1000000000000001</v>
      </c>
      <c r="I606" s="192">
        <f t="shared" si="30"/>
        <v>227.87999999999997</v>
      </c>
    </row>
    <row r="607" spans="1:9" s="127" customFormat="1" x14ac:dyDescent="0.25">
      <c r="A607" s="110">
        <v>573</v>
      </c>
      <c r="B607" s="286" t="s">
        <v>669</v>
      </c>
      <c r="C607" s="287" t="s">
        <v>610</v>
      </c>
      <c r="D607" s="177" t="s">
        <v>25</v>
      </c>
      <c r="E607" s="110">
        <v>59.97</v>
      </c>
      <c r="F607" s="110">
        <v>26.6</v>
      </c>
      <c r="G607" s="110">
        <v>12.5</v>
      </c>
      <c r="H607" s="110">
        <v>2.6999999999999997</v>
      </c>
      <c r="I607" s="35">
        <f t="shared" si="30"/>
        <v>101.77</v>
      </c>
    </row>
    <row r="608" spans="1:9" s="127" customFormat="1" x14ac:dyDescent="0.25">
      <c r="A608" s="110">
        <v>574</v>
      </c>
      <c r="B608" s="261" t="s">
        <v>670</v>
      </c>
      <c r="C608" s="287" t="s">
        <v>610</v>
      </c>
      <c r="D608" s="177" t="s">
        <v>25</v>
      </c>
      <c r="E608" s="110">
        <v>74.759999999999991</v>
      </c>
      <c r="F608" s="110">
        <v>32.200000000000003</v>
      </c>
      <c r="G608" s="110">
        <v>15.6</v>
      </c>
      <c r="H608" s="110">
        <v>11</v>
      </c>
      <c r="I608" s="35">
        <f t="shared" si="30"/>
        <v>133.56</v>
      </c>
    </row>
    <row r="609" spans="1:9" s="127" customFormat="1" x14ac:dyDescent="0.25">
      <c r="A609" s="110">
        <v>575</v>
      </c>
      <c r="B609" s="286" t="s">
        <v>671</v>
      </c>
      <c r="C609" s="269" t="s">
        <v>610</v>
      </c>
      <c r="D609" s="177" t="s">
        <v>25</v>
      </c>
      <c r="E609" s="110">
        <v>62.05</v>
      </c>
      <c r="F609" s="110">
        <v>37.299999999999997</v>
      </c>
      <c r="G609" s="110">
        <v>20.2</v>
      </c>
      <c r="H609" s="110">
        <v>7.0999999999999988</v>
      </c>
      <c r="I609" s="35">
        <f t="shared" si="30"/>
        <v>126.64999999999999</v>
      </c>
    </row>
    <row r="610" spans="1:9" s="127" customFormat="1" x14ac:dyDescent="0.25">
      <c r="A610" s="110">
        <v>576</v>
      </c>
      <c r="B610" s="286" t="s">
        <v>672</v>
      </c>
      <c r="C610" s="269" t="s">
        <v>610</v>
      </c>
      <c r="D610" s="177" t="s">
        <v>25</v>
      </c>
      <c r="E610" s="110">
        <v>55.66</v>
      </c>
      <c r="F610" s="110">
        <v>36.299999999999997</v>
      </c>
      <c r="G610" s="110">
        <v>31.500000000000004</v>
      </c>
      <c r="H610" s="110">
        <v>9.2999999999999989</v>
      </c>
      <c r="I610" s="35">
        <f t="shared" si="30"/>
        <v>132.76</v>
      </c>
    </row>
    <row r="611" spans="1:9" s="127" customFormat="1" x14ac:dyDescent="0.25">
      <c r="A611" s="110">
        <v>577</v>
      </c>
      <c r="B611" s="286" t="s">
        <v>673</v>
      </c>
      <c r="C611" s="269" t="s">
        <v>610</v>
      </c>
      <c r="D611" s="177" t="s">
        <v>25</v>
      </c>
      <c r="E611" s="110">
        <v>71.859999999999985</v>
      </c>
      <c r="F611" s="110">
        <v>24.3</v>
      </c>
      <c r="G611" s="110">
        <v>12.700000000000001</v>
      </c>
      <c r="H611" s="110">
        <v>9.14</v>
      </c>
      <c r="I611" s="35">
        <f t="shared" si="30"/>
        <v>117.99999999999999</v>
      </c>
    </row>
    <row r="612" spans="1:9" s="127" customFormat="1" x14ac:dyDescent="0.25">
      <c r="A612" s="110">
        <v>578</v>
      </c>
      <c r="B612" s="266" t="s">
        <v>674</v>
      </c>
      <c r="C612" s="269" t="s">
        <v>612</v>
      </c>
      <c r="D612" s="177" t="s">
        <v>25</v>
      </c>
      <c r="E612" s="110">
        <v>54.05</v>
      </c>
      <c r="F612" s="110">
        <v>30.1</v>
      </c>
      <c r="G612" s="110">
        <v>16.5</v>
      </c>
      <c r="H612" s="110">
        <v>4.3000000000000007</v>
      </c>
      <c r="I612" s="35">
        <f t="shared" si="30"/>
        <v>104.95</v>
      </c>
    </row>
    <row r="613" spans="1:9" s="127" customFormat="1" x14ac:dyDescent="0.25">
      <c r="A613" s="110">
        <v>579</v>
      </c>
      <c r="B613" s="266" t="s">
        <v>675</v>
      </c>
      <c r="C613" s="269" t="s">
        <v>612</v>
      </c>
      <c r="D613" s="177" t="s">
        <v>25</v>
      </c>
      <c r="E613" s="110">
        <v>45.27</v>
      </c>
      <c r="F613" s="110">
        <v>28.7</v>
      </c>
      <c r="G613" s="110">
        <v>27.1</v>
      </c>
      <c r="H613" s="110">
        <v>4.5999999999999996</v>
      </c>
      <c r="I613" s="35">
        <f t="shared" ref="I613:I630" si="31">SUM(E613:H613)</f>
        <v>105.66999999999999</v>
      </c>
    </row>
    <row r="614" spans="1:9" s="193" customFormat="1" x14ac:dyDescent="0.25">
      <c r="A614" s="186">
        <v>580</v>
      </c>
      <c r="B614" s="208" t="s">
        <v>676</v>
      </c>
      <c r="C614" s="214" t="s">
        <v>612</v>
      </c>
      <c r="D614" s="197">
        <v>4</v>
      </c>
      <c r="E614" s="186">
        <v>64.92</v>
      </c>
      <c r="F614" s="186">
        <v>43.6</v>
      </c>
      <c r="G614" s="186">
        <v>28.8</v>
      </c>
      <c r="H614" s="186">
        <v>8.5</v>
      </c>
      <c r="I614" s="192">
        <f t="shared" si="31"/>
        <v>145.82000000000002</v>
      </c>
    </row>
    <row r="615" spans="1:9" s="127" customFormat="1" x14ac:dyDescent="0.25">
      <c r="A615" s="110">
        <v>581</v>
      </c>
      <c r="B615" s="267" t="s">
        <v>677</v>
      </c>
      <c r="C615" s="269" t="s">
        <v>610</v>
      </c>
      <c r="D615" s="288" t="s">
        <v>25</v>
      </c>
      <c r="E615" s="110">
        <v>39.869999999999997</v>
      </c>
      <c r="F615" s="110">
        <v>28.5</v>
      </c>
      <c r="G615" s="110">
        <v>16.5</v>
      </c>
      <c r="H615" s="110">
        <v>2</v>
      </c>
      <c r="I615" s="35">
        <f t="shared" si="31"/>
        <v>86.87</v>
      </c>
    </row>
    <row r="616" spans="1:9" s="127" customFormat="1" x14ac:dyDescent="0.25">
      <c r="A616" s="110">
        <v>582</v>
      </c>
      <c r="B616" s="267" t="s">
        <v>678</v>
      </c>
      <c r="C616" s="269" t="s">
        <v>610</v>
      </c>
      <c r="D616" s="288" t="s">
        <v>25</v>
      </c>
      <c r="E616" s="110">
        <v>50.71</v>
      </c>
      <c r="F616" s="110">
        <v>37.700000000000003</v>
      </c>
      <c r="G616" s="110">
        <v>25</v>
      </c>
      <c r="H616" s="110">
        <v>8</v>
      </c>
      <c r="I616" s="35">
        <f t="shared" si="31"/>
        <v>121.41</v>
      </c>
    </row>
    <row r="617" spans="1:9" s="127" customFormat="1" x14ac:dyDescent="0.25">
      <c r="A617" s="110">
        <v>583</v>
      </c>
      <c r="B617" s="267" t="s">
        <v>679</v>
      </c>
      <c r="C617" s="269" t="s">
        <v>610</v>
      </c>
      <c r="D617" s="288" t="s">
        <v>25</v>
      </c>
      <c r="E617" s="110">
        <v>39.429000000000002</v>
      </c>
      <c r="F617" s="110">
        <v>38</v>
      </c>
      <c r="G617" s="110">
        <v>21.5</v>
      </c>
      <c r="H617" s="110">
        <v>7.5</v>
      </c>
      <c r="I617" s="35">
        <f t="shared" si="31"/>
        <v>106.429</v>
      </c>
    </row>
    <row r="618" spans="1:9" s="127" customFormat="1" x14ac:dyDescent="0.25">
      <c r="A618" s="110">
        <v>584</v>
      </c>
      <c r="B618" s="267" t="s">
        <v>680</v>
      </c>
      <c r="C618" s="269" t="s">
        <v>610</v>
      </c>
      <c r="D618" s="288" t="s">
        <v>25</v>
      </c>
      <c r="E618" s="110">
        <v>48.93</v>
      </c>
      <c r="F618" s="110">
        <v>39</v>
      </c>
      <c r="G618" s="110">
        <v>24.5</v>
      </c>
      <c r="H618" s="110">
        <v>2.8</v>
      </c>
      <c r="I618" s="35">
        <f t="shared" si="31"/>
        <v>115.23</v>
      </c>
    </row>
    <row r="619" spans="1:9" s="127" customFormat="1" x14ac:dyDescent="0.25">
      <c r="A619" s="110">
        <v>585</v>
      </c>
      <c r="B619" s="261" t="s">
        <v>681</v>
      </c>
      <c r="C619" s="269" t="s">
        <v>610</v>
      </c>
      <c r="D619" s="288" t="s">
        <v>25</v>
      </c>
      <c r="E619" s="110">
        <v>38.520000000000003</v>
      </c>
      <c r="F619" s="110">
        <v>26.799999999999997</v>
      </c>
      <c r="G619" s="110">
        <v>17.399999999999999</v>
      </c>
      <c r="H619" s="110">
        <v>4.5999999999999996</v>
      </c>
      <c r="I619" s="35">
        <f t="shared" si="31"/>
        <v>87.32</v>
      </c>
    </row>
    <row r="620" spans="1:9" s="127" customFormat="1" x14ac:dyDescent="0.25">
      <c r="A620" s="110">
        <v>586</v>
      </c>
      <c r="B620" s="261" t="s">
        <v>682</v>
      </c>
      <c r="C620" s="269" t="s">
        <v>610</v>
      </c>
      <c r="D620" s="288" t="s">
        <v>25</v>
      </c>
      <c r="E620" s="110">
        <v>20.97</v>
      </c>
      <c r="F620" s="110">
        <v>15.6</v>
      </c>
      <c r="G620" s="110">
        <v>9</v>
      </c>
      <c r="H620" s="110">
        <v>0.8</v>
      </c>
      <c r="I620" s="35">
        <f t="shared" si="31"/>
        <v>46.37</v>
      </c>
    </row>
    <row r="621" spans="1:9" s="127" customFormat="1" x14ac:dyDescent="0.25">
      <c r="A621" s="110">
        <v>587</v>
      </c>
      <c r="B621" s="261" t="s">
        <v>683</v>
      </c>
      <c r="C621" s="269" t="s">
        <v>610</v>
      </c>
      <c r="D621" s="288" t="s">
        <v>25</v>
      </c>
      <c r="E621" s="110">
        <v>27.01</v>
      </c>
      <c r="F621" s="110">
        <v>21</v>
      </c>
      <c r="G621" s="110">
        <v>13.6</v>
      </c>
      <c r="H621" s="110">
        <v>4.4000000000000004</v>
      </c>
      <c r="I621" s="35">
        <f t="shared" si="31"/>
        <v>66.010000000000005</v>
      </c>
    </row>
    <row r="622" spans="1:9" s="127" customFormat="1" x14ac:dyDescent="0.25">
      <c r="A622" s="110">
        <v>588</v>
      </c>
      <c r="B622" s="261" t="s">
        <v>684</v>
      </c>
      <c r="C622" s="269" t="s">
        <v>610</v>
      </c>
      <c r="D622" s="288" t="s">
        <v>25</v>
      </c>
      <c r="E622" s="110">
        <v>20.798999999999999</v>
      </c>
      <c r="F622" s="110">
        <v>21.2</v>
      </c>
      <c r="G622" s="110">
        <v>11.6</v>
      </c>
      <c r="H622" s="110">
        <v>2.2000000000000002</v>
      </c>
      <c r="I622" s="35">
        <f t="shared" si="31"/>
        <v>55.798999999999999</v>
      </c>
    </row>
    <row r="623" spans="1:9" s="193" customFormat="1" x14ac:dyDescent="0.25">
      <c r="A623" s="186">
        <v>589</v>
      </c>
      <c r="B623" s="205" t="s">
        <v>199</v>
      </c>
      <c r="C623" s="229" t="s">
        <v>610</v>
      </c>
      <c r="D623" s="230">
        <v>2</v>
      </c>
      <c r="E623" s="186">
        <v>29.720000000000002</v>
      </c>
      <c r="F623" s="186">
        <v>21.2</v>
      </c>
      <c r="G623" s="186">
        <v>13.6</v>
      </c>
      <c r="H623" s="186">
        <v>3</v>
      </c>
      <c r="I623" s="192">
        <f t="shared" si="31"/>
        <v>67.52</v>
      </c>
    </row>
    <row r="624" spans="1:9" s="193" customFormat="1" x14ac:dyDescent="0.25">
      <c r="A624" s="186">
        <v>590</v>
      </c>
      <c r="B624" s="216" t="s">
        <v>685</v>
      </c>
      <c r="C624" s="229" t="s">
        <v>610</v>
      </c>
      <c r="D624" s="230">
        <v>9</v>
      </c>
      <c r="E624" s="186">
        <v>35.78</v>
      </c>
      <c r="F624" s="186">
        <v>11.3</v>
      </c>
      <c r="G624" s="186">
        <v>8.1</v>
      </c>
      <c r="H624" s="186">
        <v>0</v>
      </c>
      <c r="I624" s="192">
        <f t="shared" si="31"/>
        <v>55.18</v>
      </c>
    </row>
    <row r="625" spans="1:9" s="127" customFormat="1" x14ac:dyDescent="0.25">
      <c r="A625" s="110">
        <v>591</v>
      </c>
      <c r="B625" s="263" t="s">
        <v>659</v>
      </c>
      <c r="C625" s="269" t="s">
        <v>610</v>
      </c>
      <c r="D625" s="288" t="s">
        <v>25</v>
      </c>
      <c r="E625" s="110">
        <v>10.5</v>
      </c>
      <c r="F625" s="110">
        <v>7</v>
      </c>
      <c r="G625" s="110">
        <v>3.5</v>
      </c>
      <c r="H625" s="110">
        <v>2</v>
      </c>
      <c r="I625" s="35">
        <f t="shared" si="31"/>
        <v>23</v>
      </c>
    </row>
    <row r="626" spans="1:9" s="127" customFormat="1" x14ac:dyDescent="0.25">
      <c r="A626" s="110">
        <v>592</v>
      </c>
      <c r="B626" s="278" t="s">
        <v>686</v>
      </c>
      <c r="C626" s="279" t="s">
        <v>610</v>
      </c>
      <c r="D626" s="288" t="s">
        <v>25</v>
      </c>
      <c r="E626" s="110">
        <v>9</v>
      </c>
      <c r="F626" s="110">
        <v>7</v>
      </c>
      <c r="G626" s="110">
        <v>5.4</v>
      </c>
      <c r="H626" s="110">
        <v>0</v>
      </c>
      <c r="I626" s="35">
        <f t="shared" si="31"/>
        <v>21.4</v>
      </c>
    </row>
    <row r="627" spans="1:9" s="127" customFormat="1" x14ac:dyDescent="0.25">
      <c r="A627" s="110">
        <v>593</v>
      </c>
      <c r="B627" s="278" t="s">
        <v>687</v>
      </c>
      <c r="C627" s="279" t="s">
        <v>610</v>
      </c>
      <c r="D627" s="288" t="s">
        <v>25</v>
      </c>
      <c r="E627" s="110">
        <v>12</v>
      </c>
      <c r="F627" s="110">
        <v>10</v>
      </c>
      <c r="G627" s="110">
        <v>6</v>
      </c>
      <c r="H627" s="110">
        <v>0.5</v>
      </c>
      <c r="I627" s="35">
        <f t="shared" si="31"/>
        <v>28.5</v>
      </c>
    </row>
    <row r="628" spans="1:9" s="127" customFormat="1" x14ac:dyDescent="0.25">
      <c r="A628" s="110">
        <v>594</v>
      </c>
      <c r="B628" s="263" t="s">
        <v>688</v>
      </c>
      <c r="C628" s="279" t="s">
        <v>610</v>
      </c>
      <c r="D628" s="177" t="s">
        <v>25</v>
      </c>
      <c r="E628" s="110">
        <v>3.5</v>
      </c>
      <c r="F628" s="110">
        <v>2.5</v>
      </c>
      <c r="G628" s="110">
        <v>2.5</v>
      </c>
      <c r="H628" s="110">
        <v>1</v>
      </c>
      <c r="I628" s="35">
        <f t="shared" si="31"/>
        <v>9.5</v>
      </c>
    </row>
    <row r="629" spans="1:9" s="127" customFormat="1" x14ac:dyDescent="0.25">
      <c r="A629" s="110">
        <v>595</v>
      </c>
      <c r="B629" s="263" t="s">
        <v>689</v>
      </c>
      <c r="C629" s="279" t="s">
        <v>610</v>
      </c>
      <c r="D629" s="177" t="s">
        <v>25</v>
      </c>
      <c r="E629" s="110">
        <v>3.5</v>
      </c>
      <c r="F629" s="110">
        <v>1.5</v>
      </c>
      <c r="G629" s="110">
        <v>0</v>
      </c>
      <c r="H629" s="289">
        <v>1</v>
      </c>
      <c r="I629" s="35">
        <f t="shared" si="31"/>
        <v>6</v>
      </c>
    </row>
    <row r="630" spans="1:9" s="127" customFormat="1" x14ac:dyDescent="0.25">
      <c r="A630" s="110">
        <v>596</v>
      </c>
      <c r="B630" s="263" t="s">
        <v>690</v>
      </c>
      <c r="C630" s="279" t="s">
        <v>610</v>
      </c>
      <c r="D630" s="177" t="s">
        <v>25</v>
      </c>
      <c r="E630" s="110">
        <v>4.5</v>
      </c>
      <c r="F630" s="110">
        <v>3</v>
      </c>
      <c r="G630" s="110">
        <v>1</v>
      </c>
      <c r="H630" s="110">
        <v>0</v>
      </c>
      <c r="I630" s="35">
        <f t="shared" si="31"/>
        <v>8.5</v>
      </c>
    </row>
    <row r="631" spans="1:9" x14ac:dyDescent="0.25">
      <c r="C631" s="17" t="s">
        <v>91</v>
      </c>
      <c r="D631" s="17">
        <f>SUM(D548:D630)</f>
        <v>327</v>
      </c>
      <c r="E631" s="17">
        <f t="shared" ref="E631:I631" si="32">SUM(E548:E630)</f>
        <v>8389.0570000000025</v>
      </c>
      <c r="F631" s="17">
        <f t="shared" si="32"/>
        <v>4679.1000000000022</v>
      </c>
      <c r="G631" s="17">
        <f t="shared" si="32"/>
        <v>2808.4999999999991</v>
      </c>
      <c r="H631" s="17">
        <f t="shared" si="32"/>
        <v>814.27000000000021</v>
      </c>
      <c r="I631" s="17">
        <f t="shared" si="32"/>
        <v>16690.927</v>
      </c>
    </row>
    <row r="632" spans="1:9" x14ac:dyDescent="0.25">
      <c r="A632" s="299" t="s">
        <v>691</v>
      </c>
      <c r="B632" s="300"/>
      <c r="C632" s="300"/>
      <c r="D632" s="300"/>
      <c r="E632" s="300"/>
      <c r="F632" s="300"/>
      <c r="G632" s="300"/>
      <c r="H632" s="300"/>
      <c r="I632" s="301"/>
    </row>
    <row r="633" spans="1:9" s="127" customFormat="1" ht="15.75" x14ac:dyDescent="0.25">
      <c r="A633" s="110">
        <v>597</v>
      </c>
      <c r="B633" s="238" t="s">
        <v>692</v>
      </c>
      <c r="C633" s="271" t="s">
        <v>693</v>
      </c>
      <c r="D633" s="123" t="s">
        <v>25</v>
      </c>
      <c r="E633" s="110">
        <v>96.85</v>
      </c>
      <c r="F633" s="110">
        <v>49.400000000000006</v>
      </c>
      <c r="G633" s="110">
        <v>33.5</v>
      </c>
      <c r="H633" s="110">
        <v>6.6500000000000021</v>
      </c>
      <c r="I633" s="35">
        <f>SUM(E633:H633)</f>
        <v>186.4</v>
      </c>
    </row>
    <row r="634" spans="1:9" s="127" customFormat="1" ht="15.75" x14ac:dyDescent="0.25">
      <c r="A634" s="110">
        <v>598</v>
      </c>
      <c r="B634" s="238" t="s">
        <v>694</v>
      </c>
      <c r="C634" s="271" t="s">
        <v>693</v>
      </c>
      <c r="D634" s="123" t="s">
        <v>25</v>
      </c>
      <c r="E634" s="110">
        <v>111.03000000000002</v>
      </c>
      <c r="F634" s="110">
        <v>58.7</v>
      </c>
      <c r="G634" s="110">
        <v>27.400000000000002</v>
      </c>
      <c r="H634" s="110">
        <v>8.4500000000000028</v>
      </c>
      <c r="I634" s="35">
        <f t="shared" ref="I634:I643" si="33">SUM(E634:H634)</f>
        <v>205.58000000000004</v>
      </c>
    </row>
    <row r="635" spans="1:9" s="127" customFormat="1" ht="15.75" x14ac:dyDescent="0.25">
      <c r="A635" s="110">
        <v>599</v>
      </c>
      <c r="B635" s="238" t="s">
        <v>695</v>
      </c>
      <c r="C635" s="271" t="s">
        <v>693</v>
      </c>
      <c r="D635" s="123" t="s">
        <v>25</v>
      </c>
      <c r="E635" s="110">
        <v>79.919999999999987</v>
      </c>
      <c r="F635" s="110">
        <v>57.199999999999996</v>
      </c>
      <c r="G635" s="110">
        <v>21.9</v>
      </c>
      <c r="H635" s="110">
        <v>14.3</v>
      </c>
      <c r="I635" s="35">
        <f t="shared" si="33"/>
        <v>173.32</v>
      </c>
    </row>
    <row r="636" spans="1:9" s="127" customFormat="1" ht="15.75" x14ac:dyDescent="0.25">
      <c r="A636" s="110">
        <v>600</v>
      </c>
      <c r="B636" s="238" t="s">
        <v>696</v>
      </c>
      <c r="C636" s="271" t="s">
        <v>693</v>
      </c>
      <c r="D636" s="123" t="s">
        <v>25</v>
      </c>
      <c r="E636" s="110">
        <v>90.23</v>
      </c>
      <c r="F636" s="110">
        <v>58.5</v>
      </c>
      <c r="G636" s="110">
        <v>26.7</v>
      </c>
      <c r="H636" s="110">
        <v>18.599999999999994</v>
      </c>
      <c r="I636" s="35">
        <f t="shared" si="33"/>
        <v>194.03</v>
      </c>
    </row>
    <row r="637" spans="1:9" s="127" customFormat="1" ht="15.75" x14ac:dyDescent="0.25">
      <c r="A637" s="110">
        <v>601</v>
      </c>
      <c r="B637" s="238" t="s">
        <v>697</v>
      </c>
      <c r="C637" s="271" t="s">
        <v>693</v>
      </c>
      <c r="D637" s="123" t="s">
        <v>25</v>
      </c>
      <c r="E637" s="110">
        <v>100.25</v>
      </c>
      <c r="F637" s="110">
        <v>39.1</v>
      </c>
      <c r="G637" s="110">
        <v>28.1</v>
      </c>
      <c r="H637" s="110">
        <v>13.170000000000003</v>
      </c>
      <c r="I637" s="35">
        <f t="shared" si="33"/>
        <v>180.62</v>
      </c>
    </row>
    <row r="638" spans="1:9" s="127" customFormat="1" ht="15.75" x14ac:dyDescent="0.25">
      <c r="A638" s="110">
        <v>602</v>
      </c>
      <c r="B638" s="238" t="s">
        <v>698</v>
      </c>
      <c r="C638" s="271" t="s">
        <v>693</v>
      </c>
      <c r="D638" s="123" t="s">
        <v>25</v>
      </c>
      <c r="E638" s="110">
        <v>84.550000000000011</v>
      </c>
      <c r="F638" s="110">
        <v>53.000000000000007</v>
      </c>
      <c r="G638" s="110">
        <v>28.8</v>
      </c>
      <c r="H638" s="110">
        <v>8.8500000000000014</v>
      </c>
      <c r="I638" s="35">
        <f t="shared" si="33"/>
        <v>175.20000000000002</v>
      </c>
    </row>
    <row r="639" spans="1:9" s="127" customFormat="1" ht="15.75" x14ac:dyDescent="0.25">
      <c r="A639" s="110">
        <v>603</v>
      </c>
      <c r="B639" s="238" t="s">
        <v>699</v>
      </c>
      <c r="C639" s="271" t="s">
        <v>693</v>
      </c>
      <c r="D639" s="123" t="s">
        <v>25</v>
      </c>
      <c r="E639" s="110">
        <v>101.82</v>
      </c>
      <c r="F639" s="110">
        <v>58.599999999999994</v>
      </c>
      <c r="G639" s="110">
        <v>35.1</v>
      </c>
      <c r="H639" s="110">
        <v>16.300000000000004</v>
      </c>
      <c r="I639" s="35">
        <f t="shared" si="33"/>
        <v>211.82</v>
      </c>
    </row>
    <row r="640" spans="1:9" s="127" customFormat="1" ht="15.75" x14ac:dyDescent="0.25">
      <c r="A640" s="110">
        <v>604</v>
      </c>
      <c r="B640" s="238" t="s">
        <v>700</v>
      </c>
      <c r="C640" s="271" t="s">
        <v>693</v>
      </c>
      <c r="D640" s="123" t="s">
        <v>25</v>
      </c>
      <c r="E640" s="110">
        <v>91.72</v>
      </c>
      <c r="F640" s="110">
        <v>55.1</v>
      </c>
      <c r="G640" s="110">
        <v>36.1</v>
      </c>
      <c r="H640" s="110">
        <v>13.900000000000002</v>
      </c>
      <c r="I640" s="35">
        <f t="shared" si="33"/>
        <v>196.82</v>
      </c>
    </row>
    <row r="641" spans="1:9" s="127" customFormat="1" ht="15.75" x14ac:dyDescent="0.25">
      <c r="A641" s="110">
        <v>605</v>
      </c>
      <c r="B641" s="258" t="s">
        <v>701</v>
      </c>
      <c r="C641" s="271" t="s">
        <v>693</v>
      </c>
      <c r="D641" s="50" t="s">
        <v>25</v>
      </c>
      <c r="E641" s="110">
        <v>78.849999999999994</v>
      </c>
      <c r="F641" s="110">
        <v>54.599999999999987</v>
      </c>
      <c r="G641" s="110">
        <v>31.599999999999998</v>
      </c>
      <c r="H641" s="110">
        <v>16.600000000000001</v>
      </c>
      <c r="I641" s="35">
        <f t="shared" si="33"/>
        <v>181.64999999999998</v>
      </c>
    </row>
    <row r="642" spans="1:9" s="127" customFormat="1" x14ac:dyDescent="0.25">
      <c r="A642" s="110">
        <v>606</v>
      </c>
      <c r="B642" s="290" t="s">
        <v>702</v>
      </c>
      <c r="C642" s="265" t="s">
        <v>691</v>
      </c>
      <c r="D642" s="177" t="s">
        <v>25</v>
      </c>
      <c r="E642" s="110">
        <v>26.82</v>
      </c>
      <c r="F642" s="110">
        <v>19.8</v>
      </c>
      <c r="G642" s="110">
        <v>9</v>
      </c>
      <c r="H642" s="110">
        <v>6</v>
      </c>
      <c r="I642" s="35">
        <f t="shared" si="33"/>
        <v>61.620000000000005</v>
      </c>
    </row>
    <row r="643" spans="1:9" s="193" customFormat="1" x14ac:dyDescent="0.25">
      <c r="A643" s="186">
        <v>607</v>
      </c>
      <c r="B643" s="216" t="s">
        <v>703</v>
      </c>
      <c r="C643" s="228" t="s">
        <v>691</v>
      </c>
      <c r="D643" s="197">
        <v>1</v>
      </c>
      <c r="E643" s="186">
        <v>20.83</v>
      </c>
      <c r="F643" s="186">
        <v>14.1</v>
      </c>
      <c r="G643" s="186">
        <v>5.3</v>
      </c>
      <c r="H643" s="186">
        <v>0.23</v>
      </c>
      <c r="I643" s="192">
        <f t="shared" si="33"/>
        <v>40.459999999999994</v>
      </c>
    </row>
    <row r="644" spans="1:9" x14ac:dyDescent="0.25">
      <c r="C644" s="17" t="s">
        <v>91</v>
      </c>
      <c r="D644" s="17">
        <f>SUM(D633:D643)</f>
        <v>1</v>
      </c>
      <c r="E644" s="17">
        <f t="shared" ref="E644:I644" si="34">SUM(E633:E643)</f>
        <v>882.87</v>
      </c>
      <c r="F644" s="17">
        <f t="shared" si="34"/>
        <v>518.1</v>
      </c>
      <c r="G644" s="17">
        <f t="shared" si="34"/>
        <v>283.50000000000006</v>
      </c>
      <c r="H644" s="17">
        <f t="shared" si="34"/>
        <v>123.05000000000003</v>
      </c>
      <c r="I644" s="17">
        <f t="shared" si="34"/>
        <v>1807.5199999999995</v>
      </c>
    </row>
    <row r="645" spans="1:9" x14ac:dyDescent="0.25">
      <c r="A645" s="299" t="s">
        <v>704</v>
      </c>
      <c r="B645" s="300"/>
      <c r="C645" s="300"/>
      <c r="D645" s="300"/>
      <c r="E645" s="300"/>
      <c r="F645" s="300"/>
      <c r="G645" s="300"/>
      <c r="H645" s="300"/>
      <c r="I645" s="301"/>
    </row>
    <row r="646" spans="1:9" s="193" customFormat="1" ht="15.75" x14ac:dyDescent="0.25">
      <c r="A646" s="186">
        <v>608</v>
      </c>
      <c r="B646" s="200" t="s">
        <v>705</v>
      </c>
      <c r="C646" s="204" t="s">
        <v>706</v>
      </c>
      <c r="D646" s="189">
        <v>8</v>
      </c>
      <c r="E646" s="186">
        <v>114.95</v>
      </c>
      <c r="F646" s="186">
        <v>50</v>
      </c>
      <c r="G646" s="186">
        <v>42.8</v>
      </c>
      <c r="H646" s="186">
        <v>16.200000000000003</v>
      </c>
      <c r="I646" s="192">
        <f>SUM(E646:H646)</f>
        <v>223.95</v>
      </c>
    </row>
    <row r="647" spans="1:9" s="193" customFormat="1" ht="15.75" x14ac:dyDescent="0.25">
      <c r="A647" s="186">
        <v>609</v>
      </c>
      <c r="B647" s="200" t="s">
        <v>707</v>
      </c>
      <c r="C647" s="204" t="s">
        <v>708</v>
      </c>
      <c r="D647" s="189">
        <v>10</v>
      </c>
      <c r="E647" s="186">
        <v>175.14</v>
      </c>
      <c r="F647" s="186">
        <v>91.1</v>
      </c>
      <c r="G647" s="186">
        <v>54.7</v>
      </c>
      <c r="H647" s="186">
        <v>20.699999999999996</v>
      </c>
      <c r="I647" s="192">
        <f t="shared" ref="I647:I681" si="35">SUM(E647:H647)</f>
        <v>341.64</v>
      </c>
    </row>
    <row r="648" spans="1:9" s="193" customFormat="1" ht="15.75" x14ac:dyDescent="0.25">
      <c r="A648" s="186">
        <v>610</v>
      </c>
      <c r="B648" s="200" t="s">
        <v>709</v>
      </c>
      <c r="C648" s="201" t="s">
        <v>710</v>
      </c>
      <c r="D648" s="189">
        <v>10</v>
      </c>
      <c r="E648" s="186">
        <v>166.51999999999998</v>
      </c>
      <c r="F648" s="186">
        <v>93.899999999999991</v>
      </c>
      <c r="G648" s="186">
        <v>51.8</v>
      </c>
      <c r="H648" s="186">
        <v>19.18</v>
      </c>
      <c r="I648" s="192">
        <f t="shared" si="35"/>
        <v>331.4</v>
      </c>
    </row>
    <row r="649" spans="1:9" s="127" customFormat="1" ht="15.75" x14ac:dyDescent="0.25">
      <c r="A649" s="110">
        <v>611</v>
      </c>
      <c r="B649" s="238" t="s">
        <v>711</v>
      </c>
      <c r="C649" s="239" t="s">
        <v>712</v>
      </c>
      <c r="D649" s="123" t="s">
        <v>25</v>
      </c>
      <c r="E649" s="110">
        <v>91.29</v>
      </c>
      <c r="F649" s="110">
        <v>43.7</v>
      </c>
      <c r="G649" s="110">
        <v>43.800000000000004</v>
      </c>
      <c r="H649" s="110">
        <v>20.700000000000003</v>
      </c>
      <c r="I649" s="35">
        <f t="shared" si="35"/>
        <v>199.49</v>
      </c>
    </row>
    <row r="650" spans="1:9" s="193" customFormat="1" ht="15.75" x14ac:dyDescent="0.25">
      <c r="A650" s="186">
        <v>612</v>
      </c>
      <c r="B650" s="200" t="s">
        <v>713</v>
      </c>
      <c r="C650" s="204" t="s">
        <v>708</v>
      </c>
      <c r="D650" s="189">
        <v>10</v>
      </c>
      <c r="E650" s="186">
        <v>167.77</v>
      </c>
      <c r="F650" s="186">
        <v>96.8</v>
      </c>
      <c r="G650" s="186">
        <v>81.7</v>
      </c>
      <c r="H650" s="186">
        <v>18.799999999999997</v>
      </c>
      <c r="I650" s="192">
        <f t="shared" si="35"/>
        <v>365.07</v>
      </c>
    </row>
    <row r="651" spans="1:9" s="127" customFormat="1" ht="15.75" x14ac:dyDescent="0.25">
      <c r="A651" s="110">
        <v>613</v>
      </c>
      <c r="B651" s="238" t="s">
        <v>714</v>
      </c>
      <c r="C651" s="271" t="s">
        <v>715</v>
      </c>
      <c r="D651" s="123" t="s">
        <v>25</v>
      </c>
      <c r="E651" s="110">
        <v>93.389999999999986</v>
      </c>
      <c r="F651" s="110">
        <v>60.70000000000001</v>
      </c>
      <c r="G651" s="110">
        <v>39.299999999999997</v>
      </c>
      <c r="H651" s="110">
        <v>19.799999999999997</v>
      </c>
      <c r="I651" s="35">
        <f t="shared" si="35"/>
        <v>213.19</v>
      </c>
    </row>
    <row r="652" spans="1:9" s="127" customFormat="1" ht="15.75" x14ac:dyDescent="0.25">
      <c r="A652" s="110">
        <v>614</v>
      </c>
      <c r="B652" s="238" t="s">
        <v>716</v>
      </c>
      <c r="C652" s="271" t="s">
        <v>717</v>
      </c>
      <c r="D652" s="123" t="s">
        <v>25</v>
      </c>
      <c r="E652" s="110">
        <v>74.36999999999999</v>
      </c>
      <c r="F652" s="110">
        <v>40.299999999999997</v>
      </c>
      <c r="G652" s="110">
        <v>26.800000000000004</v>
      </c>
      <c r="H652" s="110">
        <v>13.01</v>
      </c>
      <c r="I652" s="35">
        <f t="shared" si="35"/>
        <v>154.47999999999999</v>
      </c>
    </row>
    <row r="653" spans="1:9" s="193" customFormat="1" ht="15.75" x14ac:dyDescent="0.25">
      <c r="A653" s="186">
        <v>615</v>
      </c>
      <c r="B653" s="200" t="s">
        <v>718</v>
      </c>
      <c r="C653" s="204" t="s">
        <v>719</v>
      </c>
      <c r="D653" s="189">
        <v>10</v>
      </c>
      <c r="E653" s="186">
        <v>163.23000000000002</v>
      </c>
      <c r="F653" s="186">
        <v>124.8</v>
      </c>
      <c r="G653" s="186">
        <v>91.299999999999983</v>
      </c>
      <c r="H653" s="186">
        <v>18.860000000000003</v>
      </c>
      <c r="I653" s="192">
        <f t="shared" si="35"/>
        <v>398.19000000000005</v>
      </c>
    </row>
    <row r="654" spans="1:9" s="193" customFormat="1" ht="15.75" x14ac:dyDescent="0.25">
      <c r="A654" s="186">
        <v>616</v>
      </c>
      <c r="B654" s="200" t="s">
        <v>720</v>
      </c>
      <c r="C654" s="204" t="s">
        <v>706</v>
      </c>
      <c r="D654" s="189">
        <v>10</v>
      </c>
      <c r="E654" s="186">
        <v>172.86</v>
      </c>
      <c r="F654" s="186">
        <v>114.7</v>
      </c>
      <c r="G654" s="186">
        <v>97</v>
      </c>
      <c r="H654" s="186">
        <v>31.200000000000003</v>
      </c>
      <c r="I654" s="192">
        <f t="shared" si="35"/>
        <v>415.76</v>
      </c>
    </row>
    <row r="655" spans="1:9" s="193" customFormat="1" ht="15.75" x14ac:dyDescent="0.25">
      <c r="A655" s="186">
        <v>617</v>
      </c>
      <c r="B655" s="200" t="s">
        <v>721</v>
      </c>
      <c r="C655" s="204" t="s">
        <v>722</v>
      </c>
      <c r="D655" s="189">
        <v>10</v>
      </c>
      <c r="E655" s="186">
        <v>177.04999999999998</v>
      </c>
      <c r="F655" s="186">
        <v>88.899999999999991</v>
      </c>
      <c r="G655" s="186">
        <v>49.000000000000007</v>
      </c>
      <c r="H655" s="186">
        <v>16</v>
      </c>
      <c r="I655" s="192">
        <f t="shared" si="35"/>
        <v>330.95</v>
      </c>
    </row>
    <row r="656" spans="1:9" s="193" customFormat="1" ht="15.75" x14ac:dyDescent="0.25">
      <c r="A656" s="186">
        <v>618</v>
      </c>
      <c r="B656" s="200" t="s">
        <v>723</v>
      </c>
      <c r="C656" s="204" t="s">
        <v>722</v>
      </c>
      <c r="D656" s="189">
        <v>10</v>
      </c>
      <c r="E656" s="186">
        <v>167.86</v>
      </c>
      <c r="F656" s="186">
        <v>105.3</v>
      </c>
      <c r="G656" s="186">
        <v>76.900000000000006</v>
      </c>
      <c r="H656" s="186">
        <v>27.4</v>
      </c>
      <c r="I656" s="192">
        <f t="shared" si="35"/>
        <v>377.46000000000004</v>
      </c>
    </row>
    <row r="657" spans="1:9" s="193" customFormat="1" ht="15.75" x14ac:dyDescent="0.25">
      <c r="A657" s="186">
        <v>619</v>
      </c>
      <c r="B657" s="200" t="s">
        <v>724</v>
      </c>
      <c r="C657" s="204" t="s">
        <v>722</v>
      </c>
      <c r="D657" s="189">
        <v>10</v>
      </c>
      <c r="E657" s="186">
        <v>145.73000000000002</v>
      </c>
      <c r="F657" s="186">
        <v>87.2</v>
      </c>
      <c r="G657" s="186">
        <v>52.999999999999993</v>
      </c>
      <c r="H657" s="186">
        <v>14.699999999999998</v>
      </c>
      <c r="I657" s="192">
        <f t="shared" si="35"/>
        <v>300.63</v>
      </c>
    </row>
    <row r="658" spans="1:9" s="127" customFormat="1" ht="15.75" x14ac:dyDescent="0.25">
      <c r="A658" s="110">
        <v>620</v>
      </c>
      <c r="B658" s="238" t="s">
        <v>725</v>
      </c>
      <c r="C658" s="271" t="s">
        <v>722</v>
      </c>
      <c r="D658" s="123" t="s">
        <v>25</v>
      </c>
      <c r="E658" s="110">
        <v>98.450000000000017</v>
      </c>
      <c r="F658" s="110">
        <v>57.6</v>
      </c>
      <c r="G658" s="110">
        <v>33.900000000000006</v>
      </c>
      <c r="H658" s="110">
        <v>7.1300000000000026</v>
      </c>
      <c r="I658" s="35">
        <f t="shared" si="35"/>
        <v>197.08</v>
      </c>
    </row>
    <row r="659" spans="1:9" s="127" customFormat="1" ht="15.75" x14ac:dyDescent="0.25">
      <c r="A659" s="110">
        <v>621</v>
      </c>
      <c r="B659" s="238" t="s">
        <v>726</v>
      </c>
      <c r="C659" s="271" t="s">
        <v>722</v>
      </c>
      <c r="D659" s="123" t="s">
        <v>25</v>
      </c>
      <c r="E659" s="110">
        <v>88.73</v>
      </c>
      <c r="F659" s="110">
        <v>55.9</v>
      </c>
      <c r="G659" s="110">
        <v>38.1</v>
      </c>
      <c r="H659" s="110">
        <v>17.2</v>
      </c>
      <c r="I659" s="35">
        <f t="shared" si="35"/>
        <v>199.92999999999998</v>
      </c>
    </row>
    <row r="660" spans="1:9" s="127" customFormat="1" ht="15.75" x14ac:dyDescent="0.25">
      <c r="A660" s="110">
        <v>622</v>
      </c>
      <c r="B660" s="238" t="s">
        <v>727</v>
      </c>
      <c r="C660" s="271" t="s">
        <v>612</v>
      </c>
      <c r="D660" s="123" t="s">
        <v>25</v>
      </c>
      <c r="E660" s="110">
        <v>94.63</v>
      </c>
      <c r="F660" s="110">
        <v>53.6</v>
      </c>
      <c r="G660" s="110">
        <v>34.200000000000003</v>
      </c>
      <c r="H660" s="110">
        <v>16.600000000000001</v>
      </c>
      <c r="I660" s="35">
        <f t="shared" si="35"/>
        <v>199.03</v>
      </c>
    </row>
    <row r="661" spans="1:9" s="193" customFormat="1" ht="15.75" x14ac:dyDescent="0.25">
      <c r="A661" s="186">
        <v>623</v>
      </c>
      <c r="B661" s="200" t="s">
        <v>728</v>
      </c>
      <c r="C661" s="204" t="s">
        <v>612</v>
      </c>
      <c r="D661" s="189">
        <v>10</v>
      </c>
      <c r="E661" s="186">
        <v>159.88999999999999</v>
      </c>
      <c r="F661" s="186">
        <v>55.699999999999996</v>
      </c>
      <c r="G661" s="186">
        <v>72.900000000000006</v>
      </c>
      <c r="H661" s="186">
        <v>14.199999999999998</v>
      </c>
      <c r="I661" s="192">
        <f t="shared" si="35"/>
        <v>302.69</v>
      </c>
    </row>
    <row r="662" spans="1:9" s="127" customFormat="1" ht="15.75" x14ac:dyDescent="0.25">
      <c r="A662" s="110">
        <v>624</v>
      </c>
      <c r="B662" s="238" t="s">
        <v>729</v>
      </c>
      <c r="C662" s="271" t="s">
        <v>730</v>
      </c>
      <c r="D662" s="123" t="s">
        <v>25</v>
      </c>
      <c r="E662" s="110">
        <v>81.050000000000011</v>
      </c>
      <c r="F662" s="110">
        <v>43.8</v>
      </c>
      <c r="G662" s="110">
        <v>30.1</v>
      </c>
      <c r="H662" s="110">
        <v>6.5500000000000025</v>
      </c>
      <c r="I662" s="35">
        <f t="shared" si="35"/>
        <v>161.50000000000003</v>
      </c>
    </row>
    <row r="663" spans="1:9" s="193" customFormat="1" ht="15.75" x14ac:dyDescent="0.25">
      <c r="A663" s="186">
        <v>625</v>
      </c>
      <c r="B663" s="200" t="s">
        <v>731</v>
      </c>
      <c r="C663" s="204" t="s">
        <v>730</v>
      </c>
      <c r="D663" s="189">
        <v>10</v>
      </c>
      <c r="E663" s="186">
        <v>37.799999999999997</v>
      </c>
      <c r="F663" s="186">
        <v>14.2</v>
      </c>
      <c r="G663" s="186">
        <v>12.5</v>
      </c>
      <c r="H663" s="186">
        <v>2.92</v>
      </c>
      <c r="I663" s="192">
        <f t="shared" si="35"/>
        <v>67.42</v>
      </c>
    </row>
    <row r="664" spans="1:9" s="127" customFormat="1" ht="15.75" x14ac:dyDescent="0.25">
      <c r="A664" s="110">
        <v>626</v>
      </c>
      <c r="B664" s="238" t="s">
        <v>444</v>
      </c>
      <c r="C664" s="271" t="s">
        <v>730</v>
      </c>
      <c r="D664" s="123" t="s">
        <v>25</v>
      </c>
      <c r="E664" s="110">
        <v>84.46</v>
      </c>
      <c r="F664" s="110">
        <v>57.68</v>
      </c>
      <c r="G664" s="110">
        <v>31.1</v>
      </c>
      <c r="H664" s="110">
        <v>7.1700000000000017</v>
      </c>
      <c r="I664" s="35">
        <f t="shared" si="35"/>
        <v>180.40999999999997</v>
      </c>
    </row>
    <row r="665" spans="1:9" s="127" customFormat="1" ht="15.75" x14ac:dyDescent="0.25">
      <c r="A665" s="110">
        <v>627</v>
      </c>
      <c r="B665" s="238" t="s">
        <v>732</v>
      </c>
      <c r="C665" s="271" t="s">
        <v>730</v>
      </c>
      <c r="D665" s="123" t="s">
        <v>25</v>
      </c>
      <c r="E665" s="110">
        <v>97.63000000000001</v>
      </c>
      <c r="F665" s="110">
        <v>51.1</v>
      </c>
      <c r="G665" s="110">
        <v>30.7</v>
      </c>
      <c r="H665" s="110">
        <v>17.2</v>
      </c>
      <c r="I665" s="35">
        <f t="shared" si="35"/>
        <v>196.63</v>
      </c>
    </row>
    <row r="666" spans="1:9" s="127" customFormat="1" ht="15.75" x14ac:dyDescent="0.25">
      <c r="A666" s="110">
        <v>628</v>
      </c>
      <c r="B666" s="238" t="s">
        <v>733</v>
      </c>
      <c r="C666" s="271" t="s">
        <v>730</v>
      </c>
      <c r="D666" s="123" t="s">
        <v>25</v>
      </c>
      <c r="E666" s="110">
        <v>102.71999999999998</v>
      </c>
      <c r="F666" s="110">
        <v>57.6</v>
      </c>
      <c r="G666" s="110">
        <v>32.799999999999997</v>
      </c>
      <c r="H666" s="110">
        <v>18.299999999999997</v>
      </c>
      <c r="I666" s="35">
        <f t="shared" si="35"/>
        <v>211.42000000000002</v>
      </c>
    </row>
    <row r="667" spans="1:9" s="127" customFormat="1" x14ac:dyDescent="0.25">
      <c r="A667" s="110">
        <v>629</v>
      </c>
      <c r="B667" s="261" t="s">
        <v>734</v>
      </c>
      <c r="C667" s="265" t="s">
        <v>704</v>
      </c>
      <c r="D667" s="177" t="s">
        <v>25</v>
      </c>
      <c r="E667" s="110">
        <v>85.86</v>
      </c>
      <c r="F667" s="110">
        <v>37.1</v>
      </c>
      <c r="G667" s="110">
        <v>21.700000000000003</v>
      </c>
      <c r="H667" s="110">
        <v>2.8499999999999996</v>
      </c>
      <c r="I667" s="35">
        <f t="shared" si="35"/>
        <v>147.51000000000002</v>
      </c>
    </row>
    <row r="668" spans="1:9" s="127" customFormat="1" x14ac:dyDescent="0.25">
      <c r="A668" s="110">
        <v>630</v>
      </c>
      <c r="B668" s="290" t="s">
        <v>658</v>
      </c>
      <c r="C668" s="265" t="s">
        <v>704</v>
      </c>
      <c r="D668" s="288" t="s">
        <v>25</v>
      </c>
      <c r="E668" s="110">
        <v>83.83</v>
      </c>
      <c r="F668" s="110">
        <v>44.6</v>
      </c>
      <c r="G668" s="110">
        <v>22.1</v>
      </c>
      <c r="H668" s="110">
        <v>3.2499999999999996</v>
      </c>
      <c r="I668" s="35">
        <f t="shared" si="35"/>
        <v>153.78</v>
      </c>
    </row>
    <row r="669" spans="1:9" s="127" customFormat="1" x14ac:dyDescent="0.25">
      <c r="A669" s="110">
        <v>631</v>
      </c>
      <c r="B669" s="261" t="s">
        <v>735</v>
      </c>
      <c r="C669" s="265" t="s">
        <v>704</v>
      </c>
      <c r="D669" s="288" t="s">
        <v>25</v>
      </c>
      <c r="E669" s="110">
        <v>68.72</v>
      </c>
      <c r="F669" s="110">
        <v>49.199999999999996</v>
      </c>
      <c r="G669" s="110">
        <v>26.200000000000003</v>
      </c>
      <c r="H669" s="110">
        <v>14</v>
      </c>
      <c r="I669" s="35">
        <f t="shared" si="35"/>
        <v>158.12</v>
      </c>
    </row>
    <row r="670" spans="1:9" s="127" customFormat="1" x14ac:dyDescent="0.25">
      <c r="A670" s="110">
        <v>632</v>
      </c>
      <c r="B670" s="267" t="s">
        <v>736</v>
      </c>
      <c r="C670" s="268" t="s">
        <v>704</v>
      </c>
      <c r="D670" s="288" t="s">
        <v>25</v>
      </c>
      <c r="E670" s="110">
        <v>61.820000000000007</v>
      </c>
      <c r="F670" s="110">
        <v>39.119999999999997</v>
      </c>
      <c r="G670" s="110">
        <v>20.799999999999997</v>
      </c>
      <c r="H670" s="110">
        <v>12.329999999999998</v>
      </c>
      <c r="I670" s="35">
        <f t="shared" si="35"/>
        <v>134.07</v>
      </c>
    </row>
    <row r="671" spans="1:9" s="193" customFormat="1" x14ac:dyDescent="0.25">
      <c r="A671" s="186">
        <v>633</v>
      </c>
      <c r="B671" s="208" t="s">
        <v>737</v>
      </c>
      <c r="C671" s="214" t="s">
        <v>704</v>
      </c>
      <c r="D671" s="230">
        <v>8</v>
      </c>
      <c r="E671" s="186">
        <v>109.25000000000001</v>
      </c>
      <c r="F671" s="186">
        <v>31.800000000000004</v>
      </c>
      <c r="G671" s="186">
        <v>25.7</v>
      </c>
      <c r="H671" s="186">
        <v>10.600000000000001</v>
      </c>
      <c r="I671" s="192">
        <f t="shared" si="35"/>
        <v>177.35</v>
      </c>
    </row>
    <row r="672" spans="1:9" s="127" customFormat="1" x14ac:dyDescent="0.25">
      <c r="A672" s="110">
        <v>634</v>
      </c>
      <c r="B672" s="267" t="s">
        <v>738</v>
      </c>
      <c r="C672" s="268" t="s">
        <v>704</v>
      </c>
      <c r="D672" s="288" t="s">
        <v>25</v>
      </c>
      <c r="E672" s="110">
        <v>50.03</v>
      </c>
      <c r="F672" s="110">
        <v>40.4</v>
      </c>
      <c r="G672" s="110">
        <v>25.599999999999998</v>
      </c>
      <c r="H672" s="110">
        <v>13.8</v>
      </c>
      <c r="I672" s="35">
        <f t="shared" si="35"/>
        <v>129.83000000000001</v>
      </c>
    </row>
    <row r="673" spans="1:9" s="193" customFormat="1" x14ac:dyDescent="0.25">
      <c r="A673" s="186">
        <v>635</v>
      </c>
      <c r="B673" s="208" t="s">
        <v>739</v>
      </c>
      <c r="C673" s="214" t="s">
        <v>704</v>
      </c>
      <c r="D673" s="230">
        <v>15</v>
      </c>
      <c r="E673" s="186">
        <v>107.29</v>
      </c>
      <c r="F673" s="186">
        <v>72.7</v>
      </c>
      <c r="G673" s="186">
        <v>45.8</v>
      </c>
      <c r="H673" s="186">
        <v>8.24</v>
      </c>
      <c r="I673" s="192">
        <f t="shared" si="35"/>
        <v>234.03000000000003</v>
      </c>
    </row>
    <row r="674" spans="1:9" s="127" customFormat="1" x14ac:dyDescent="0.25">
      <c r="A674" s="110">
        <v>636</v>
      </c>
      <c r="B674" s="267" t="s">
        <v>740</v>
      </c>
      <c r="C674" s="268" t="s">
        <v>704</v>
      </c>
      <c r="D674" s="288" t="s">
        <v>25</v>
      </c>
      <c r="E674" s="110">
        <v>43.129999999999995</v>
      </c>
      <c r="F674" s="110">
        <v>35.400000000000006</v>
      </c>
      <c r="G674" s="110">
        <v>22.1</v>
      </c>
      <c r="H674" s="110">
        <v>11.6</v>
      </c>
      <c r="I674" s="35">
        <f t="shared" si="35"/>
        <v>112.22999999999999</v>
      </c>
    </row>
    <row r="675" spans="1:9" s="127" customFormat="1" x14ac:dyDescent="0.25">
      <c r="A675" s="110">
        <v>637</v>
      </c>
      <c r="B675" s="267" t="s">
        <v>741</v>
      </c>
      <c r="C675" s="268" t="s">
        <v>704</v>
      </c>
      <c r="D675" s="288" t="s">
        <v>25</v>
      </c>
      <c r="E675" s="110">
        <v>40.25</v>
      </c>
      <c r="F675" s="110">
        <v>20</v>
      </c>
      <c r="G675" s="110">
        <v>12.2</v>
      </c>
      <c r="H675" s="110">
        <v>0.6</v>
      </c>
      <c r="I675" s="35">
        <f t="shared" si="35"/>
        <v>73.05</v>
      </c>
    </row>
    <row r="676" spans="1:9" s="127" customFormat="1" x14ac:dyDescent="0.25">
      <c r="A676" s="110">
        <v>638</v>
      </c>
      <c r="B676" s="267" t="s">
        <v>742</v>
      </c>
      <c r="C676" s="268" t="s">
        <v>704</v>
      </c>
      <c r="D676" s="288" t="s">
        <v>25</v>
      </c>
      <c r="E676" s="110">
        <v>46.53</v>
      </c>
      <c r="F676" s="110">
        <v>29.4</v>
      </c>
      <c r="G676" s="110">
        <v>12.6</v>
      </c>
      <c r="H676" s="110">
        <v>0.92</v>
      </c>
      <c r="I676" s="35">
        <f t="shared" si="35"/>
        <v>89.45</v>
      </c>
    </row>
    <row r="677" spans="1:9" s="127" customFormat="1" x14ac:dyDescent="0.25">
      <c r="A677" s="110">
        <v>639</v>
      </c>
      <c r="B677" s="261" t="s">
        <v>743</v>
      </c>
      <c r="C677" s="268" t="s">
        <v>704</v>
      </c>
      <c r="D677" s="288" t="s">
        <v>25</v>
      </c>
      <c r="E677" s="110">
        <v>25.060000000000002</v>
      </c>
      <c r="F677" s="110">
        <v>13</v>
      </c>
      <c r="G677" s="110">
        <v>7.6</v>
      </c>
      <c r="H677" s="110">
        <v>0.3</v>
      </c>
      <c r="I677" s="35">
        <f t="shared" si="35"/>
        <v>45.96</v>
      </c>
    </row>
    <row r="678" spans="1:9" s="127" customFormat="1" x14ac:dyDescent="0.25">
      <c r="A678" s="110">
        <v>640</v>
      </c>
      <c r="B678" s="261" t="s">
        <v>744</v>
      </c>
      <c r="C678" s="268" t="s">
        <v>704</v>
      </c>
      <c r="D678" s="288" t="s">
        <v>25</v>
      </c>
      <c r="E678" s="110">
        <v>29.529999999999998</v>
      </c>
      <c r="F678" s="110">
        <v>19.2</v>
      </c>
      <c r="G678" s="110">
        <v>7.6</v>
      </c>
      <c r="H678" s="110">
        <v>0.46</v>
      </c>
      <c r="I678" s="35">
        <f t="shared" si="35"/>
        <v>56.79</v>
      </c>
    </row>
    <row r="679" spans="1:9" s="127" customFormat="1" x14ac:dyDescent="0.25">
      <c r="A679" s="110">
        <v>641</v>
      </c>
      <c r="B679" s="263" t="s">
        <v>366</v>
      </c>
      <c r="C679" s="268" t="s">
        <v>704</v>
      </c>
      <c r="D679" s="288" t="s">
        <v>25</v>
      </c>
      <c r="E679" s="110">
        <v>16.03</v>
      </c>
      <c r="F679" s="110">
        <v>14.3</v>
      </c>
      <c r="G679" s="110">
        <v>8.4</v>
      </c>
      <c r="H679" s="110">
        <v>4.7</v>
      </c>
      <c r="I679" s="35">
        <f t="shared" si="35"/>
        <v>43.430000000000007</v>
      </c>
    </row>
    <row r="680" spans="1:9" s="127" customFormat="1" x14ac:dyDescent="0.25">
      <c r="A680" s="110">
        <v>642</v>
      </c>
      <c r="B680" s="278" t="s">
        <v>678</v>
      </c>
      <c r="C680" s="291" t="s">
        <v>704</v>
      </c>
      <c r="D680" s="288" t="s">
        <v>25</v>
      </c>
      <c r="E680" s="110">
        <v>12</v>
      </c>
      <c r="F680" s="110">
        <v>9</v>
      </c>
      <c r="G680" s="110">
        <v>4</v>
      </c>
      <c r="H680" s="110">
        <v>3</v>
      </c>
      <c r="I680" s="35">
        <f t="shared" si="35"/>
        <v>28</v>
      </c>
    </row>
    <row r="681" spans="1:9" s="193" customFormat="1" x14ac:dyDescent="0.25">
      <c r="A681" s="186">
        <v>643</v>
      </c>
      <c r="B681" s="216" t="s">
        <v>745</v>
      </c>
      <c r="C681" s="217" t="s">
        <v>704</v>
      </c>
      <c r="D681" s="230">
        <v>4</v>
      </c>
      <c r="E681" s="186">
        <v>7</v>
      </c>
      <c r="F681" s="186">
        <v>3</v>
      </c>
      <c r="G681" s="186">
        <v>2.5</v>
      </c>
      <c r="H681" s="186">
        <v>1</v>
      </c>
      <c r="I681" s="192">
        <f t="shared" si="35"/>
        <v>13.5</v>
      </c>
    </row>
    <row r="682" spans="1:9" x14ac:dyDescent="0.25">
      <c r="C682" s="17" t="s">
        <v>91</v>
      </c>
      <c r="D682" s="17">
        <f>SUM(D646:D681)</f>
        <v>135</v>
      </c>
      <c r="E682" s="17">
        <f t="shared" ref="E682:I682" si="36">SUM(E646:E681)</f>
        <v>3341.8500000000008</v>
      </c>
      <c r="F682" s="17">
        <f t="shared" si="36"/>
        <v>1902.8</v>
      </c>
      <c r="G682" s="17">
        <f t="shared" si="36"/>
        <v>1289.2999999999997</v>
      </c>
      <c r="H682" s="17">
        <f t="shared" si="36"/>
        <v>431.47000000000014</v>
      </c>
      <c r="I682" s="17">
        <f t="shared" si="36"/>
        <v>6965.4199999999992</v>
      </c>
    </row>
    <row r="683" spans="1:9" x14ac:dyDescent="0.25">
      <c r="A683" s="299" t="s">
        <v>746</v>
      </c>
      <c r="B683" s="300"/>
      <c r="C683" s="300"/>
      <c r="D683" s="300"/>
      <c r="E683" s="300"/>
      <c r="F683" s="300"/>
      <c r="G683" s="300"/>
      <c r="H683" s="300"/>
      <c r="I683" s="301"/>
    </row>
    <row r="684" spans="1:9" s="127" customFormat="1" ht="15.75" x14ac:dyDescent="0.25">
      <c r="A684" s="110">
        <v>644</v>
      </c>
      <c r="B684" s="238" t="s">
        <v>747</v>
      </c>
      <c r="C684" s="271" t="s">
        <v>748</v>
      </c>
      <c r="D684" s="123" t="s">
        <v>25</v>
      </c>
      <c r="E684" s="110">
        <v>84.56</v>
      </c>
      <c r="F684" s="110">
        <v>43.2</v>
      </c>
      <c r="G684" s="110">
        <v>29.500000000000004</v>
      </c>
      <c r="H684" s="110">
        <v>2.4499999999999993</v>
      </c>
      <c r="I684" s="35">
        <f>SUM(E684:H684)</f>
        <v>159.71</v>
      </c>
    </row>
    <row r="685" spans="1:9" s="127" customFormat="1" ht="15.75" x14ac:dyDescent="0.25">
      <c r="A685" s="110">
        <v>645</v>
      </c>
      <c r="B685" s="238" t="s">
        <v>749</v>
      </c>
      <c r="C685" s="271" t="s">
        <v>748</v>
      </c>
      <c r="D685" s="123" t="s">
        <v>25</v>
      </c>
      <c r="E685" s="110">
        <v>81.44</v>
      </c>
      <c r="F685" s="110">
        <v>52.300000000000011</v>
      </c>
      <c r="G685" s="110">
        <v>28.599999999999998</v>
      </c>
      <c r="H685" s="110">
        <v>3.67</v>
      </c>
      <c r="I685" s="35">
        <f t="shared" ref="I685:I690" si="37">SUM(E685:H685)</f>
        <v>166.01</v>
      </c>
    </row>
    <row r="686" spans="1:9" s="127" customFormat="1" ht="15.75" x14ac:dyDescent="0.25">
      <c r="A686" s="110">
        <v>646</v>
      </c>
      <c r="B686" s="238" t="s">
        <v>750</v>
      </c>
      <c r="C686" s="271" t="s">
        <v>748</v>
      </c>
      <c r="D686" s="123" t="s">
        <v>25</v>
      </c>
      <c r="E686" s="110">
        <v>80.63</v>
      </c>
      <c r="F686" s="110">
        <v>55.399999999999991</v>
      </c>
      <c r="G686" s="110">
        <v>30.499999999999996</v>
      </c>
      <c r="H686" s="110">
        <v>18.5</v>
      </c>
      <c r="I686" s="35">
        <f t="shared" si="37"/>
        <v>185.02999999999997</v>
      </c>
    </row>
    <row r="687" spans="1:9" s="127" customFormat="1" ht="15.75" x14ac:dyDescent="0.25">
      <c r="A687" s="110">
        <v>647</v>
      </c>
      <c r="B687" s="238" t="s">
        <v>751</v>
      </c>
      <c r="C687" s="271" t="s">
        <v>748</v>
      </c>
      <c r="D687" s="123" t="s">
        <v>25</v>
      </c>
      <c r="E687" s="110">
        <v>86.13</v>
      </c>
      <c r="F687" s="110">
        <v>52.6</v>
      </c>
      <c r="G687" s="110">
        <v>30.999999999999996</v>
      </c>
      <c r="H687" s="110">
        <v>17.100000000000001</v>
      </c>
      <c r="I687" s="35">
        <f t="shared" si="37"/>
        <v>186.82999999999998</v>
      </c>
    </row>
    <row r="688" spans="1:9" s="127" customFormat="1" x14ac:dyDescent="0.25">
      <c r="A688" s="110">
        <v>648</v>
      </c>
      <c r="B688" s="261" t="s">
        <v>752</v>
      </c>
      <c r="C688" s="269" t="s">
        <v>610</v>
      </c>
      <c r="D688" s="288" t="s">
        <v>25</v>
      </c>
      <c r="E688" s="110">
        <v>32.46</v>
      </c>
      <c r="F688" s="110">
        <v>19</v>
      </c>
      <c r="G688" s="110">
        <v>10.199999999999999</v>
      </c>
      <c r="H688" s="110">
        <v>6.1999999999999993</v>
      </c>
      <c r="I688" s="35">
        <f t="shared" si="37"/>
        <v>67.86</v>
      </c>
    </row>
    <row r="689" spans="1:9" s="127" customFormat="1" x14ac:dyDescent="0.25">
      <c r="A689" s="110">
        <v>649</v>
      </c>
      <c r="B689" s="261" t="s">
        <v>753</v>
      </c>
      <c r="C689" s="265" t="s">
        <v>746</v>
      </c>
      <c r="D689" s="177" t="s">
        <v>25</v>
      </c>
      <c r="E689" s="110">
        <v>29.34</v>
      </c>
      <c r="F689" s="110">
        <v>19.399999999999999</v>
      </c>
      <c r="G689" s="110">
        <v>7.4</v>
      </c>
      <c r="H689" s="110">
        <v>0.46</v>
      </c>
      <c r="I689" s="35">
        <f t="shared" si="37"/>
        <v>56.599999999999994</v>
      </c>
    </row>
    <row r="690" spans="1:9" s="127" customFormat="1" x14ac:dyDescent="0.25">
      <c r="A690" s="110">
        <v>650</v>
      </c>
      <c r="B690" s="263" t="s">
        <v>754</v>
      </c>
      <c r="C690" s="265" t="s">
        <v>746</v>
      </c>
      <c r="D690" s="177" t="s">
        <v>25</v>
      </c>
      <c r="E690" s="110">
        <v>17.93</v>
      </c>
      <c r="F690" s="110">
        <v>14.3</v>
      </c>
      <c r="G690" s="110">
        <v>5.4</v>
      </c>
      <c r="H690" s="110">
        <v>4.5</v>
      </c>
      <c r="I690" s="35">
        <f t="shared" si="37"/>
        <v>42.13</v>
      </c>
    </row>
    <row r="691" spans="1:9" x14ac:dyDescent="0.25">
      <c r="C691" s="17" t="s">
        <v>91</v>
      </c>
      <c r="D691" s="17">
        <f>SUM(D684:D690)</f>
        <v>0</v>
      </c>
      <c r="E691" s="17">
        <f>SUM(E684:E690)</f>
        <v>412.48999999999995</v>
      </c>
      <c r="F691" s="17">
        <f t="shared" ref="F691:I691" si="38">SUM(F684:F690)</f>
        <v>256.2</v>
      </c>
      <c r="G691" s="17">
        <f t="shared" si="38"/>
        <v>142.6</v>
      </c>
      <c r="H691" s="17">
        <f t="shared" si="38"/>
        <v>52.88</v>
      </c>
      <c r="I691" s="17">
        <f t="shared" si="38"/>
        <v>864.17</v>
      </c>
    </row>
    <row r="692" spans="1:9" x14ac:dyDescent="0.25">
      <c r="A692" s="299" t="s">
        <v>755</v>
      </c>
      <c r="B692" s="300"/>
      <c r="C692" s="300"/>
      <c r="D692" s="300"/>
      <c r="E692" s="300"/>
      <c r="F692" s="300"/>
      <c r="G692" s="300"/>
      <c r="H692" s="300"/>
      <c r="I692" s="301"/>
    </row>
    <row r="693" spans="1:9" ht="15.75" x14ac:dyDescent="0.25">
      <c r="A693" s="19">
        <v>651</v>
      </c>
      <c r="B693" s="84" t="s">
        <v>756</v>
      </c>
      <c r="C693" s="29" t="s">
        <v>612</v>
      </c>
      <c r="D693" s="81">
        <v>6</v>
      </c>
      <c r="E693" s="19">
        <v>108.45</v>
      </c>
      <c r="F693" s="19">
        <v>49.79999999999999</v>
      </c>
      <c r="G693" s="19">
        <v>37.9</v>
      </c>
      <c r="H693" s="19">
        <v>8.1999999999999975</v>
      </c>
      <c r="I693" s="35">
        <f>SUM(E693:H693)</f>
        <v>204.35</v>
      </c>
    </row>
    <row r="694" spans="1:9" ht="15.75" x14ac:dyDescent="0.25">
      <c r="A694" s="19">
        <v>652</v>
      </c>
      <c r="B694" s="84" t="s">
        <v>757</v>
      </c>
      <c r="C694" s="29" t="s">
        <v>612</v>
      </c>
      <c r="D694" s="81">
        <v>6</v>
      </c>
      <c r="E694" s="19">
        <v>118.43999999999998</v>
      </c>
      <c r="F694" s="19">
        <v>46.400000000000006</v>
      </c>
      <c r="G694" s="19">
        <v>47.199999999999996</v>
      </c>
      <c r="H694" s="19">
        <v>7.0600000000000014</v>
      </c>
      <c r="I694" s="35">
        <f t="shared" ref="I694:I705" si="39">SUM(E694:H694)</f>
        <v>219.09999999999997</v>
      </c>
    </row>
    <row r="695" spans="1:9" ht="15.75" x14ac:dyDescent="0.25">
      <c r="A695" s="19">
        <v>653</v>
      </c>
      <c r="B695" s="84" t="s">
        <v>758</v>
      </c>
      <c r="C695" s="29" t="s">
        <v>612</v>
      </c>
      <c r="D695" s="81">
        <v>6</v>
      </c>
      <c r="E695" s="19">
        <v>124.75</v>
      </c>
      <c r="F695" s="19">
        <v>63.300000000000004</v>
      </c>
      <c r="G695" s="19">
        <v>49.6</v>
      </c>
      <c r="H695" s="19">
        <v>10.699999999999998</v>
      </c>
      <c r="I695" s="35">
        <f t="shared" si="39"/>
        <v>248.35</v>
      </c>
    </row>
    <row r="696" spans="1:9" ht="15.75" x14ac:dyDescent="0.25">
      <c r="A696" s="19">
        <v>654</v>
      </c>
      <c r="B696" s="84" t="s">
        <v>759</v>
      </c>
      <c r="C696" s="29" t="s">
        <v>612</v>
      </c>
      <c r="D696" s="81">
        <v>6</v>
      </c>
      <c r="E696" s="19">
        <v>105.28</v>
      </c>
      <c r="F696" s="19">
        <v>38.900000000000006</v>
      </c>
      <c r="G696" s="19">
        <v>17</v>
      </c>
      <c r="H696" s="19">
        <v>14.3</v>
      </c>
      <c r="I696" s="35">
        <f t="shared" si="39"/>
        <v>175.48000000000002</v>
      </c>
    </row>
    <row r="697" spans="1:9" ht="15.75" x14ac:dyDescent="0.25">
      <c r="A697" s="19">
        <v>655</v>
      </c>
      <c r="B697" s="84" t="s">
        <v>760</v>
      </c>
      <c r="C697" s="29" t="s">
        <v>612</v>
      </c>
      <c r="D697" s="81">
        <v>6</v>
      </c>
      <c r="E697" s="19">
        <v>95.350000000000023</v>
      </c>
      <c r="F697" s="19">
        <v>61.70000000000001</v>
      </c>
      <c r="G697" s="19">
        <v>49.399999999999991</v>
      </c>
      <c r="H697" s="19">
        <v>12.52</v>
      </c>
      <c r="I697" s="35">
        <f t="shared" si="39"/>
        <v>218.97000000000006</v>
      </c>
    </row>
    <row r="698" spans="1:9" ht="15.75" x14ac:dyDescent="0.25">
      <c r="A698" s="19">
        <v>656</v>
      </c>
      <c r="B698" s="95" t="s">
        <v>761</v>
      </c>
      <c r="C698" s="29" t="s">
        <v>612</v>
      </c>
      <c r="D698" s="81">
        <v>6</v>
      </c>
      <c r="E698" s="19">
        <v>98.66</v>
      </c>
      <c r="F698" s="19">
        <v>39.200000000000003</v>
      </c>
      <c r="G698" s="19">
        <v>21.3</v>
      </c>
      <c r="H698" s="19">
        <v>6.13</v>
      </c>
      <c r="I698" s="35">
        <f t="shared" si="39"/>
        <v>165.29000000000002</v>
      </c>
    </row>
    <row r="699" spans="1:9" ht="15.75" x14ac:dyDescent="0.25">
      <c r="A699" s="19">
        <v>657</v>
      </c>
      <c r="B699" s="95" t="s">
        <v>762</v>
      </c>
      <c r="C699" s="29" t="s">
        <v>612</v>
      </c>
      <c r="D699" s="81">
        <v>6</v>
      </c>
      <c r="E699" s="19">
        <v>96.080000000000013</v>
      </c>
      <c r="F699" s="19">
        <v>38.900000000000006</v>
      </c>
      <c r="G699" s="19">
        <v>28.500000000000004</v>
      </c>
      <c r="H699" s="19">
        <v>8.6999999999999993</v>
      </c>
      <c r="I699" s="35">
        <f t="shared" si="39"/>
        <v>172.18</v>
      </c>
    </row>
    <row r="700" spans="1:9" ht="15.75" x14ac:dyDescent="0.25">
      <c r="A700" s="19">
        <v>658</v>
      </c>
      <c r="B700" s="112" t="s">
        <v>763</v>
      </c>
      <c r="C700" s="84" t="s">
        <v>610</v>
      </c>
      <c r="D700" s="81">
        <v>6</v>
      </c>
      <c r="E700" s="19">
        <v>2.5</v>
      </c>
      <c r="F700" s="19">
        <v>1</v>
      </c>
      <c r="G700" s="19">
        <v>1</v>
      </c>
      <c r="H700" s="19">
        <v>0.5</v>
      </c>
      <c r="I700" s="35">
        <f t="shared" si="39"/>
        <v>5</v>
      </c>
    </row>
    <row r="701" spans="1:9" ht="15.75" x14ac:dyDescent="0.25">
      <c r="A701" s="19">
        <v>659</v>
      </c>
      <c r="B701" s="112" t="s">
        <v>764</v>
      </c>
      <c r="C701" s="84" t="s">
        <v>610</v>
      </c>
      <c r="D701" s="81">
        <v>6</v>
      </c>
      <c r="E701" s="19">
        <v>3.5</v>
      </c>
      <c r="F701" s="19">
        <v>1</v>
      </c>
      <c r="G701" s="19">
        <v>1</v>
      </c>
      <c r="H701" s="19">
        <v>1</v>
      </c>
      <c r="I701" s="35">
        <f t="shared" si="39"/>
        <v>6.5</v>
      </c>
    </row>
    <row r="702" spans="1:9" ht="15.75" x14ac:dyDescent="0.25">
      <c r="A702" s="19">
        <v>660</v>
      </c>
      <c r="B702" s="112" t="s">
        <v>765</v>
      </c>
      <c r="C702" s="84" t="s">
        <v>610</v>
      </c>
      <c r="D702" s="81">
        <v>6</v>
      </c>
      <c r="E702" s="19">
        <v>2.5</v>
      </c>
      <c r="F702" s="19">
        <v>2</v>
      </c>
      <c r="G702" s="19">
        <v>0</v>
      </c>
      <c r="H702" s="19">
        <v>0</v>
      </c>
      <c r="I702" s="35">
        <f t="shared" si="39"/>
        <v>4.5</v>
      </c>
    </row>
    <row r="703" spans="1:9" x14ac:dyDescent="0.25">
      <c r="A703" s="19">
        <v>661</v>
      </c>
      <c r="B703" s="112" t="s">
        <v>766</v>
      </c>
      <c r="C703" s="84" t="s">
        <v>610</v>
      </c>
      <c r="D703" s="96">
        <v>2</v>
      </c>
      <c r="E703" s="19">
        <v>4</v>
      </c>
      <c r="F703" s="19">
        <v>2</v>
      </c>
      <c r="G703" s="19">
        <v>1</v>
      </c>
      <c r="H703" s="19">
        <v>0.5</v>
      </c>
      <c r="I703" s="35">
        <f t="shared" si="39"/>
        <v>7.5</v>
      </c>
    </row>
    <row r="704" spans="1:9" x14ac:dyDescent="0.25">
      <c r="A704" s="19">
        <v>662</v>
      </c>
      <c r="B704" s="112" t="s">
        <v>767</v>
      </c>
      <c r="C704" s="84" t="s">
        <v>610</v>
      </c>
      <c r="D704" s="96">
        <v>2</v>
      </c>
      <c r="E704" s="19">
        <v>3</v>
      </c>
      <c r="F704" s="19">
        <v>2</v>
      </c>
      <c r="G704" s="19">
        <v>1</v>
      </c>
      <c r="H704" s="19">
        <v>0.5</v>
      </c>
      <c r="I704" s="35">
        <f t="shared" si="39"/>
        <v>6.5</v>
      </c>
    </row>
    <row r="705" spans="1:9" x14ac:dyDescent="0.25">
      <c r="A705" s="19">
        <v>663</v>
      </c>
      <c r="B705" s="112" t="s">
        <v>768</v>
      </c>
      <c r="C705" s="84" t="s">
        <v>610</v>
      </c>
      <c r="D705" s="96">
        <v>2</v>
      </c>
      <c r="E705" s="19">
        <v>4</v>
      </c>
      <c r="F705" s="19">
        <v>1.4</v>
      </c>
      <c r="G705" s="19">
        <v>1</v>
      </c>
      <c r="H705" s="19">
        <v>0.5</v>
      </c>
      <c r="I705" s="35">
        <f t="shared" si="39"/>
        <v>6.9</v>
      </c>
    </row>
    <row r="706" spans="1:9" x14ac:dyDescent="0.25">
      <c r="C706" s="17" t="s">
        <v>91</v>
      </c>
      <c r="D706" s="71">
        <f>SUM(D693:D705)</f>
        <v>66</v>
      </c>
      <c r="E706" s="71">
        <f t="shared" ref="E706:I706" si="40">SUM(E693:E705)</f>
        <v>766.51</v>
      </c>
      <c r="F706" s="71">
        <f t="shared" si="40"/>
        <v>347.6</v>
      </c>
      <c r="G706" s="71">
        <f t="shared" si="40"/>
        <v>255.89999999999998</v>
      </c>
      <c r="H706" s="71">
        <f t="shared" si="40"/>
        <v>70.609999999999985</v>
      </c>
      <c r="I706" s="71">
        <f t="shared" si="40"/>
        <v>1440.6200000000001</v>
      </c>
    </row>
    <row r="707" spans="1:9" x14ac:dyDescent="0.25">
      <c r="A707" s="299" t="s">
        <v>769</v>
      </c>
      <c r="B707" s="300"/>
      <c r="C707" s="300"/>
      <c r="D707" s="300"/>
      <c r="E707" s="300"/>
      <c r="F707" s="300"/>
      <c r="G707" s="300"/>
      <c r="H707" s="300"/>
      <c r="I707" s="301"/>
    </row>
    <row r="708" spans="1:9" s="127" customFormat="1" ht="15.75" x14ac:dyDescent="0.25">
      <c r="A708" s="110">
        <v>664</v>
      </c>
      <c r="B708" s="260" t="s">
        <v>475</v>
      </c>
      <c r="C708" s="271" t="s">
        <v>770</v>
      </c>
      <c r="D708" s="123" t="s">
        <v>25</v>
      </c>
      <c r="E708" s="110">
        <v>79.260000000000005</v>
      </c>
      <c r="F708" s="110">
        <v>52.699999999999996</v>
      </c>
      <c r="G708" s="110">
        <v>40.900000000000006</v>
      </c>
      <c r="H708" s="110">
        <v>15.799999999999997</v>
      </c>
      <c r="I708" s="35">
        <f>SUM(E708:H708)</f>
        <v>188.66000000000003</v>
      </c>
    </row>
    <row r="709" spans="1:9" s="127" customFormat="1" ht="15.75" x14ac:dyDescent="0.25">
      <c r="A709" s="110">
        <v>665</v>
      </c>
      <c r="B709" s="260" t="s">
        <v>771</v>
      </c>
      <c r="C709" s="271" t="s">
        <v>770</v>
      </c>
      <c r="D709" s="123" t="s">
        <v>25</v>
      </c>
      <c r="E709" s="110">
        <v>77.63</v>
      </c>
      <c r="F709" s="110">
        <v>52.29999999999999</v>
      </c>
      <c r="G709" s="110">
        <v>29.999999999999993</v>
      </c>
      <c r="H709" s="110">
        <v>15.700000000000001</v>
      </c>
      <c r="I709" s="35">
        <f t="shared" ref="I709:I772" si="41">SUM(E709:H709)</f>
        <v>175.62999999999997</v>
      </c>
    </row>
    <row r="710" spans="1:9" s="127" customFormat="1" ht="15.75" x14ac:dyDescent="0.25">
      <c r="A710" s="110">
        <v>666</v>
      </c>
      <c r="B710" s="260" t="s">
        <v>772</v>
      </c>
      <c r="C710" s="271" t="s">
        <v>770</v>
      </c>
      <c r="D710" s="123" t="s">
        <v>25</v>
      </c>
      <c r="E710" s="110">
        <v>96.13</v>
      </c>
      <c r="F710" s="110">
        <v>79.399999999999991</v>
      </c>
      <c r="G710" s="110">
        <v>66</v>
      </c>
      <c r="H710" s="110">
        <v>13.9</v>
      </c>
      <c r="I710" s="35">
        <f t="shared" si="41"/>
        <v>255.42999999999998</v>
      </c>
    </row>
    <row r="711" spans="1:9" s="193" customFormat="1" ht="15.75" x14ac:dyDescent="0.25">
      <c r="A711" s="186">
        <v>667</v>
      </c>
      <c r="B711" s="204" t="s">
        <v>773</v>
      </c>
      <c r="C711" s="204" t="s">
        <v>770</v>
      </c>
      <c r="D711" s="189">
        <v>12</v>
      </c>
      <c r="E711" s="186">
        <v>199.89000000000001</v>
      </c>
      <c r="F711" s="186">
        <v>68.999999999999986</v>
      </c>
      <c r="G711" s="186">
        <v>26.200000000000003</v>
      </c>
      <c r="H711" s="186">
        <v>14.800000000000002</v>
      </c>
      <c r="I711" s="192">
        <f t="shared" si="41"/>
        <v>309.89</v>
      </c>
    </row>
    <row r="712" spans="1:9" s="127" customFormat="1" ht="15.75" x14ac:dyDescent="0.25">
      <c r="A712" s="110">
        <v>668</v>
      </c>
      <c r="B712" s="260" t="s">
        <v>774</v>
      </c>
      <c r="C712" s="271" t="s">
        <v>770</v>
      </c>
      <c r="D712" s="123" t="s">
        <v>25</v>
      </c>
      <c r="E712" s="110">
        <v>78.5</v>
      </c>
      <c r="F712" s="110">
        <v>56.599999999999987</v>
      </c>
      <c r="G712" s="110">
        <v>27.599999999999998</v>
      </c>
      <c r="H712" s="110">
        <v>13.999999999999998</v>
      </c>
      <c r="I712" s="35">
        <f t="shared" si="41"/>
        <v>176.7</v>
      </c>
    </row>
    <row r="713" spans="1:9" s="193" customFormat="1" ht="15.75" x14ac:dyDescent="0.25">
      <c r="A713" s="186">
        <v>669</v>
      </c>
      <c r="B713" s="204" t="s">
        <v>775</v>
      </c>
      <c r="C713" s="204" t="s">
        <v>770</v>
      </c>
      <c r="D713" s="189">
        <v>30</v>
      </c>
      <c r="E713" s="186">
        <v>279.36</v>
      </c>
      <c r="F713" s="186">
        <v>181.29999999999998</v>
      </c>
      <c r="G713" s="186">
        <v>131.99999999999997</v>
      </c>
      <c r="H713" s="186">
        <v>48</v>
      </c>
      <c r="I713" s="192">
        <f t="shared" si="41"/>
        <v>640.66</v>
      </c>
    </row>
    <row r="714" spans="1:9" s="127" customFormat="1" ht="15.75" x14ac:dyDescent="0.25">
      <c r="A714" s="110">
        <v>670</v>
      </c>
      <c r="B714" s="260" t="s">
        <v>776</v>
      </c>
      <c r="C714" s="271" t="s">
        <v>770</v>
      </c>
      <c r="D714" s="123" t="s">
        <v>25</v>
      </c>
      <c r="E714" s="110">
        <v>97</v>
      </c>
      <c r="F714" s="110">
        <v>64.599999999999994</v>
      </c>
      <c r="G714" s="110">
        <v>34.999999999999993</v>
      </c>
      <c r="H714" s="110">
        <v>16</v>
      </c>
      <c r="I714" s="35">
        <f t="shared" si="41"/>
        <v>212.6</v>
      </c>
    </row>
    <row r="715" spans="1:9" s="193" customFormat="1" ht="15.75" x14ac:dyDescent="0.25">
      <c r="A715" s="186">
        <v>671</v>
      </c>
      <c r="B715" s="204" t="s">
        <v>777</v>
      </c>
      <c r="C715" s="204" t="s">
        <v>770</v>
      </c>
      <c r="D715" s="189">
        <v>45</v>
      </c>
      <c r="E715" s="186">
        <v>368.96</v>
      </c>
      <c r="F715" s="186">
        <v>137.9</v>
      </c>
      <c r="G715" s="186">
        <v>110.79999999999998</v>
      </c>
      <c r="H715" s="186">
        <v>42.2</v>
      </c>
      <c r="I715" s="192">
        <f t="shared" si="41"/>
        <v>659.86</v>
      </c>
    </row>
    <row r="716" spans="1:9" s="127" customFormat="1" ht="15.75" x14ac:dyDescent="0.25">
      <c r="A716" s="110">
        <v>672</v>
      </c>
      <c r="B716" s="260" t="s">
        <v>778</v>
      </c>
      <c r="C716" s="271" t="s">
        <v>770</v>
      </c>
      <c r="D716" s="123" t="s">
        <v>25</v>
      </c>
      <c r="E716" s="110">
        <v>80.69</v>
      </c>
      <c r="F716" s="110">
        <v>51.8</v>
      </c>
      <c r="G716" s="110">
        <v>41.2</v>
      </c>
      <c r="H716" s="110">
        <v>15.500000000000004</v>
      </c>
      <c r="I716" s="35">
        <f t="shared" si="41"/>
        <v>189.19</v>
      </c>
    </row>
    <row r="717" spans="1:9" s="127" customFormat="1" ht="15.75" x14ac:dyDescent="0.25">
      <c r="A717" s="110">
        <v>673</v>
      </c>
      <c r="B717" s="260" t="s">
        <v>779</v>
      </c>
      <c r="C717" s="271" t="s">
        <v>770</v>
      </c>
      <c r="D717" s="123" t="s">
        <v>25</v>
      </c>
      <c r="E717" s="110">
        <v>83.89</v>
      </c>
      <c r="F717" s="110">
        <v>59</v>
      </c>
      <c r="G717" s="110">
        <v>32.599999999999994</v>
      </c>
      <c r="H717" s="110">
        <v>18</v>
      </c>
      <c r="I717" s="35">
        <f t="shared" si="41"/>
        <v>193.48999999999998</v>
      </c>
    </row>
    <row r="718" spans="1:9" s="193" customFormat="1" ht="15.75" x14ac:dyDescent="0.25">
      <c r="A718" s="186">
        <v>674</v>
      </c>
      <c r="B718" s="201" t="s">
        <v>53</v>
      </c>
      <c r="C718" s="204" t="s">
        <v>770</v>
      </c>
      <c r="D718" s="189">
        <v>50</v>
      </c>
      <c r="E718" s="186">
        <v>497.35999999999996</v>
      </c>
      <c r="F718" s="186">
        <v>235.9</v>
      </c>
      <c r="G718" s="186">
        <v>156.19999999999999</v>
      </c>
      <c r="H718" s="186">
        <v>19.880000000000006</v>
      </c>
      <c r="I718" s="192">
        <f t="shared" si="41"/>
        <v>909.34</v>
      </c>
    </row>
    <row r="719" spans="1:9" s="193" customFormat="1" ht="15.75" x14ac:dyDescent="0.25">
      <c r="A719" s="186">
        <v>675</v>
      </c>
      <c r="B719" s="204" t="s">
        <v>199</v>
      </c>
      <c r="C719" s="204" t="s">
        <v>770</v>
      </c>
      <c r="D719" s="189">
        <v>20</v>
      </c>
      <c r="E719" s="186">
        <v>226.85999999999999</v>
      </c>
      <c r="F719" s="186">
        <v>133.80000000000001</v>
      </c>
      <c r="G719" s="186">
        <v>115.29999999999998</v>
      </c>
      <c r="H719" s="186">
        <v>13.01</v>
      </c>
      <c r="I719" s="192">
        <f t="shared" si="41"/>
        <v>488.96999999999991</v>
      </c>
    </row>
    <row r="720" spans="1:9" s="127" customFormat="1" ht="15.75" x14ac:dyDescent="0.25">
      <c r="A720" s="110">
        <v>676</v>
      </c>
      <c r="B720" s="260" t="s">
        <v>780</v>
      </c>
      <c r="C720" s="271" t="s">
        <v>770</v>
      </c>
      <c r="D720" s="123" t="s">
        <v>25</v>
      </c>
      <c r="E720" s="110">
        <v>80.660000000000011</v>
      </c>
      <c r="F720" s="110">
        <v>51.000000000000007</v>
      </c>
      <c r="G720" s="110">
        <v>40.6</v>
      </c>
      <c r="H720" s="110">
        <v>15.150000000000002</v>
      </c>
      <c r="I720" s="35">
        <f t="shared" si="41"/>
        <v>187.41000000000003</v>
      </c>
    </row>
    <row r="721" spans="1:9" s="127" customFormat="1" ht="15.75" x14ac:dyDescent="0.25">
      <c r="A721" s="110">
        <v>677</v>
      </c>
      <c r="B721" s="260" t="s">
        <v>781</v>
      </c>
      <c r="C721" s="271" t="s">
        <v>770</v>
      </c>
      <c r="D721" s="123" t="s">
        <v>25</v>
      </c>
      <c r="E721" s="110">
        <v>81.56</v>
      </c>
      <c r="F721" s="110">
        <v>44.4</v>
      </c>
      <c r="G721" s="110">
        <v>25.299999999999997</v>
      </c>
      <c r="H721" s="110">
        <v>13.129999999999999</v>
      </c>
      <c r="I721" s="35">
        <f t="shared" si="41"/>
        <v>164.39</v>
      </c>
    </row>
    <row r="722" spans="1:9" s="127" customFormat="1" ht="15.75" x14ac:dyDescent="0.25">
      <c r="A722" s="110">
        <v>678</v>
      </c>
      <c r="B722" s="260" t="s">
        <v>782</v>
      </c>
      <c r="C722" s="271" t="s">
        <v>770</v>
      </c>
      <c r="D722" s="123" t="s">
        <v>25</v>
      </c>
      <c r="E722" s="110">
        <v>84.27000000000001</v>
      </c>
      <c r="F722" s="110">
        <v>51.8</v>
      </c>
      <c r="G722" s="110">
        <v>35.200000000000003</v>
      </c>
      <c r="H722" s="110">
        <v>12.299999999999999</v>
      </c>
      <c r="I722" s="35">
        <f t="shared" si="41"/>
        <v>183.57</v>
      </c>
    </row>
    <row r="723" spans="1:9" s="127" customFormat="1" ht="15.75" x14ac:dyDescent="0.25">
      <c r="A723" s="110">
        <v>679</v>
      </c>
      <c r="B723" s="260" t="s">
        <v>783</v>
      </c>
      <c r="C723" s="271" t="s">
        <v>770</v>
      </c>
      <c r="D723" s="123" t="s">
        <v>25</v>
      </c>
      <c r="E723" s="110">
        <v>78.460000000000008</v>
      </c>
      <c r="F723" s="110">
        <v>50.900000000000006</v>
      </c>
      <c r="G723" s="110">
        <v>29.600000000000005</v>
      </c>
      <c r="H723" s="110">
        <v>14.950000000000003</v>
      </c>
      <c r="I723" s="35">
        <f t="shared" si="41"/>
        <v>173.91000000000003</v>
      </c>
    </row>
    <row r="724" spans="1:9" s="193" customFormat="1" ht="15.75" x14ac:dyDescent="0.25">
      <c r="A724" s="186">
        <v>680</v>
      </c>
      <c r="B724" s="204" t="s">
        <v>537</v>
      </c>
      <c r="C724" s="204" t="s">
        <v>770</v>
      </c>
      <c r="D724" s="189">
        <v>6</v>
      </c>
      <c r="E724" s="186">
        <v>115.91</v>
      </c>
      <c r="F724" s="186">
        <v>58.7</v>
      </c>
      <c r="G724" s="186">
        <v>37.6</v>
      </c>
      <c r="H724" s="186">
        <v>16.310000000000002</v>
      </c>
      <c r="I724" s="192">
        <f t="shared" si="41"/>
        <v>228.52</v>
      </c>
    </row>
    <row r="725" spans="1:9" s="127" customFormat="1" ht="15.75" x14ac:dyDescent="0.25">
      <c r="A725" s="110">
        <v>681</v>
      </c>
      <c r="B725" s="260" t="s">
        <v>784</v>
      </c>
      <c r="C725" s="271" t="s">
        <v>770</v>
      </c>
      <c r="D725" s="123" t="s">
        <v>25</v>
      </c>
      <c r="E725" s="110">
        <v>84.86</v>
      </c>
      <c r="F725" s="110">
        <v>51.3</v>
      </c>
      <c r="G725" s="110">
        <v>40.799999999999997</v>
      </c>
      <c r="H725" s="110">
        <v>8.3099999999999987</v>
      </c>
      <c r="I725" s="35">
        <f t="shared" si="41"/>
        <v>185.26999999999998</v>
      </c>
    </row>
    <row r="726" spans="1:9" s="193" customFormat="1" ht="15.75" x14ac:dyDescent="0.25">
      <c r="A726" s="186">
        <v>682</v>
      </c>
      <c r="B726" s="204" t="s">
        <v>785</v>
      </c>
      <c r="C726" s="204" t="s">
        <v>770</v>
      </c>
      <c r="D726" s="189">
        <v>24</v>
      </c>
      <c r="E726" s="186">
        <v>290.83000000000004</v>
      </c>
      <c r="F726" s="186">
        <v>118.30000000000001</v>
      </c>
      <c r="G726" s="186">
        <v>83.299999999999983</v>
      </c>
      <c r="H726" s="186">
        <v>36</v>
      </c>
      <c r="I726" s="192">
        <f t="shared" si="41"/>
        <v>528.43000000000006</v>
      </c>
    </row>
    <row r="727" spans="1:9" s="193" customFormat="1" ht="15.75" x14ac:dyDescent="0.25">
      <c r="A727" s="186">
        <v>683</v>
      </c>
      <c r="B727" s="204" t="s">
        <v>786</v>
      </c>
      <c r="C727" s="204" t="s">
        <v>770</v>
      </c>
      <c r="D727" s="189">
        <v>20</v>
      </c>
      <c r="E727" s="186">
        <v>232.02999999999997</v>
      </c>
      <c r="F727" s="186">
        <v>120.10000000000001</v>
      </c>
      <c r="G727" s="186">
        <v>80.399999999999991</v>
      </c>
      <c r="H727" s="186">
        <v>14.780000000000001</v>
      </c>
      <c r="I727" s="192">
        <f t="shared" si="41"/>
        <v>447.30999999999995</v>
      </c>
    </row>
    <row r="728" spans="1:9" s="193" customFormat="1" ht="15.75" x14ac:dyDescent="0.25">
      <c r="A728" s="186">
        <v>684</v>
      </c>
      <c r="B728" s="204" t="s">
        <v>787</v>
      </c>
      <c r="C728" s="204" t="s">
        <v>770</v>
      </c>
      <c r="D728" s="189">
        <v>30</v>
      </c>
      <c r="E728" s="186">
        <v>58.4</v>
      </c>
      <c r="F728" s="186">
        <v>25.2</v>
      </c>
      <c r="G728" s="186">
        <v>17.899999999999999</v>
      </c>
      <c r="H728" s="186">
        <v>3.13</v>
      </c>
      <c r="I728" s="192">
        <f t="shared" si="41"/>
        <v>104.63</v>
      </c>
    </row>
    <row r="729" spans="1:9" s="193" customFormat="1" ht="15.75" x14ac:dyDescent="0.25">
      <c r="A729" s="186">
        <v>685</v>
      </c>
      <c r="B729" s="204" t="s">
        <v>788</v>
      </c>
      <c r="C729" s="204" t="s">
        <v>770</v>
      </c>
      <c r="D729" s="189">
        <v>10</v>
      </c>
      <c r="E729" s="186">
        <v>171.33</v>
      </c>
      <c r="F729" s="186">
        <v>80.600000000000009</v>
      </c>
      <c r="G729" s="186">
        <v>48.1</v>
      </c>
      <c r="H729" s="186">
        <v>6.7900000000000018</v>
      </c>
      <c r="I729" s="192">
        <f t="shared" si="41"/>
        <v>306.82000000000005</v>
      </c>
    </row>
    <row r="730" spans="1:9" s="193" customFormat="1" ht="15.75" x14ac:dyDescent="0.25">
      <c r="A730" s="186">
        <v>686</v>
      </c>
      <c r="B730" s="204" t="s">
        <v>789</v>
      </c>
      <c r="C730" s="204" t="s">
        <v>770</v>
      </c>
      <c r="D730" s="189">
        <v>35</v>
      </c>
      <c r="E730" s="186">
        <v>371.95</v>
      </c>
      <c r="F730" s="186">
        <v>60.800000000000011</v>
      </c>
      <c r="G730" s="186">
        <v>45.000000000000007</v>
      </c>
      <c r="H730" s="186">
        <v>19.599999999999998</v>
      </c>
      <c r="I730" s="192">
        <f t="shared" si="41"/>
        <v>497.35</v>
      </c>
    </row>
    <row r="731" spans="1:9" s="193" customFormat="1" ht="15.75" x14ac:dyDescent="0.25">
      <c r="A731" s="186">
        <v>687</v>
      </c>
      <c r="B731" s="204" t="s">
        <v>790</v>
      </c>
      <c r="C731" s="204" t="s">
        <v>770</v>
      </c>
      <c r="D731" s="189">
        <v>25</v>
      </c>
      <c r="E731" s="186">
        <v>235.95</v>
      </c>
      <c r="F731" s="186">
        <v>133.10000000000002</v>
      </c>
      <c r="G731" s="186">
        <v>105.9</v>
      </c>
      <c r="H731" s="186">
        <v>24.299999999999997</v>
      </c>
      <c r="I731" s="192">
        <f t="shared" si="41"/>
        <v>499.25000000000006</v>
      </c>
    </row>
    <row r="732" spans="1:9" s="127" customFormat="1" ht="15.75" x14ac:dyDescent="0.25">
      <c r="A732" s="110">
        <v>688</v>
      </c>
      <c r="B732" s="260" t="s">
        <v>791</v>
      </c>
      <c r="C732" s="271" t="s">
        <v>770</v>
      </c>
      <c r="D732" s="123" t="s">
        <v>25</v>
      </c>
      <c r="E732" s="110">
        <v>91.45</v>
      </c>
      <c r="F732" s="110">
        <v>60.20000000000001</v>
      </c>
      <c r="G732" s="110">
        <v>26.299999999999997</v>
      </c>
      <c r="H732" s="110">
        <v>16.399999999999999</v>
      </c>
      <c r="I732" s="35">
        <f t="shared" si="41"/>
        <v>194.35</v>
      </c>
    </row>
    <row r="733" spans="1:9" s="127" customFormat="1" ht="15.75" x14ac:dyDescent="0.25">
      <c r="A733" s="110">
        <v>689</v>
      </c>
      <c r="B733" s="260" t="s">
        <v>792</v>
      </c>
      <c r="C733" s="271" t="s">
        <v>770</v>
      </c>
      <c r="D733" s="123" t="s">
        <v>25</v>
      </c>
      <c r="E733" s="110">
        <v>87.76</v>
      </c>
      <c r="F733" s="110">
        <v>43.2</v>
      </c>
      <c r="G733" s="110">
        <v>25.900000000000006</v>
      </c>
      <c r="H733" s="110">
        <v>12.82</v>
      </c>
      <c r="I733" s="35">
        <f t="shared" si="41"/>
        <v>169.68</v>
      </c>
    </row>
    <row r="734" spans="1:9" s="193" customFormat="1" ht="15.75" x14ac:dyDescent="0.25">
      <c r="A734" s="186">
        <v>690</v>
      </c>
      <c r="B734" s="204" t="s">
        <v>140</v>
      </c>
      <c r="C734" s="204" t="s">
        <v>770</v>
      </c>
      <c r="D734" s="189">
        <v>20</v>
      </c>
      <c r="E734" s="186">
        <v>300.14999999999998</v>
      </c>
      <c r="F734" s="186">
        <v>154.30000000000001</v>
      </c>
      <c r="G734" s="186">
        <v>112.99999999999999</v>
      </c>
      <c r="H734" s="186">
        <v>51.000000000000014</v>
      </c>
      <c r="I734" s="192">
        <f t="shared" si="41"/>
        <v>618.44999999999993</v>
      </c>
    </row>
    <row r="735" spans="1:9" s="127" customFormat="1" ht="15.75" x14ac:dyDescent="0.25">
      <c r="A735" s="110">
        <v>691</v>
      </c>
      <c r="B735" s="260" t="s">
        <v>793</v>
      </c>
      <c r="C735" s="271" t="s">
        <v>770</v>
      </c>
      <c r="D735" s="123" t="s">
        <v>25</v>
      </c>
      <c r="E735" s="110">
        <v>69.56</v>
      </c>
      <c r="F735" s="110">
        <v>50.7</v>
      </c>
      <c r="G735" s="110">
        <v>38.299999999999997</v>
      </c>
      <c r="H735" s="110">
        <v>15.169999999999998</v>
      </c>
      <c r="I735" s="35">
        <f t="shared" si="41"/>
        <v>173.73</v>
      </c>
    </row>
    <row r="736" spans="1:9" s="127" customFormat="1" ht="15.75" x14ac:dyDescent="0.25">
      <c r="A736" s="110">
        <v>692</v>
      </c>
      <c r="B736" s="260" t="s">
        <v>794</v>
      </c>
      <c r="C736" s="271" t="s">
        <v>770</v>
      </c>
      <c r="D736" s="123" t="s">
        <v>25</v>
      </c>
      <c r="E736" s="110">
        <v>81.960000000000008</v>
      </c>
      <c r="F736" s="110">
        <v>54.2</v>
      </c>
      <c r="G736" s="110">
        <v>27.1</v>
      </c>
      <c r="H736" s="110">
        <v>13.499999999999998</v>
      </c>
      <c r="I736" s="35">
        <f t="shared" si="41"/>
        <v>176.76000000000002</v>
      </c>
    </row>
    <row r="737" spans="1:9" s="127" customFormat="1" ht="15.75" x14ac:dyDescent="0.25">
      <c r="A737" s="110">
        <v>693</v>
      </c>
      <c r="B737" s="260" t="s">
        <v>795</v>
      </c>
      <c r="C737" s="271" t="s">
        <v>770</v>
      </c>
      <c r="D737" s="123" t="s">
        <v>25</v>
      </c>
      <c r="E737" s="110">
        <v>76.36999999999999</v>
      </c>
      <c r="F737" s="110">
        <v>48.099999999999994</v>
      </c>
      <c r="G737" s="110">
        <v>36.44</v>
      </c>
      <c r="H737" s="110">
        <v>14.02</v>
      </c>
      <c r="I737" s="35">
        <f t="shared" si="41"/>
        <v>174.92999999999998</v>
      </c>
    </row>
    <row r="738" spans="1:9" s="127" customFormat="1" ht="15.75" x14ac:dyDescent="0.25">
      <c r="A738" s="110">
        <v>694</v>
      </c>
      <c r="B738" s="260" t="s">
        <v>796</v>
      </c>
      <c r="C738" s="271" t="s">
        <v>770</v>
      </c>
      <c r="D738" s="123" t="s">
        <v>25</v>
      </c>
      <c r="E738" s="110">
        <v>65.179999999999993</v>
      </c>
      <c r="F738" s="110">
        <v>53.800000000000004</v>
      </c>
      <c r="G738" s="110">
        <v>30.199999999999996</v>
      </c>
      <c r="H738" s="110">
        <v>14.120000000000001</v>
      </c>
      <c r="I738" s="35">
        <f t="shared" si="41"/>
        <v>163.29999999999998</v>
      </c>
    </row>
    <row r="739" spans="1:9" s="127" customFormat="1" ht="15.75" x14ac:dyDescent="0.25">
      <c r="A739" s="110">
        <v>695</v>
      </c>
      <c r="B739" s="260" t="s">
        <v>797</v>
      </c>
      <c r="C739" s="271" t="s">
        <v>770</v>
      </c>
      <c r="D739" s="123" t="s">
        <v>25</v>
      </c>
      <c r="E739" s="110">
        <v>79.360000000000014</v>
      </c>
      <c r="F739" s="110">
        <v>56</v>
      </c>
      <c r="G739" s="110">
        <v>34.100000000000009</v>
      </c>
      <c r="H739" s="110">
        <v>16.059999999999999</v>
      </c>
      <c r="I739" s="35">
        <f t="shared" si="41"/>
        <v>185.52000000000004</v>
      </c>
    </row>
    <row r="740" spans="1:9" s="127" customFormat="1" ht="15.75" x14ac:dyDescent="0.25">
      <c r="A740" s="110">
        <v>696</v>
      </c>
      <c r="B740" s="260" t="s">
        <v>798</v>
      </c>
      <c r="C740" s="260" t="s">
        <v>770</v>
      </c>
      <c r="D740" s="123" t="s">
        <v>25</v>
      </c>
      <c r="E740" s="110">
        <v>14</v>
      </c>
      <c r="F740" s="110">
        <v>11.100000000000001</v>
      </c>
      <c r="G740" s="110">
        <v>5.5</v>
      </c>
      <c r="H740" s="110">
        <v>3.1</v>
      </c>
      <c r="I740" s="35">
        <f t="shared" si="41"/>
        <v>33.700000000000003</v>
      </c>
    </row>
    <row r="741" spans="1:9" s="127" customFormat="1" ht="15.75" x14ac:dyDescent="0.25">
      <c r="A741" s="110">
        <v>697</v>
      </c>
      <c r="B741" s="260" t="s">
        <v>799</v>
      </c>
      <c r="C741" s="260" t="s">
        <v>770</v>
      </c>
      <c r="D741" s="123" t="s">
        <v>25</v>
      </c>
      <c r="E741" s="110">
        <v>78.490000000000009</v>
      </c>
      <c r="F741" s="110">
        <v>57.099999999999994</v>
      </c>
      <c r="G741" s="110">
        <v>33.5</v>
      </c>
      <c r="H741" s="110">
        <v>14.819999999999997</v>
      </c>
      <c r="I741" s="35">
        <f t="shared" si="41"/>
        <v>183.91</v>
      </c>
    </row>
    <row r="742" spans="1:9" s="127" customFormat="1" ht="15.75" x14ac:dyDescent="0.25">
      <c r="A742" s="110">
        <v>698</v>
      </c>
      <c r="B742" s="260" t="s">
        <v>800</v>
      </c>
      <c r="C742" s="260" t="s">
        <v>770</v>
      </c>
      <c r="D742" s="123" t="s">
        <v>25</v>
      </c>
      <c r="E742" s="110">
        <v>66.8</v>
      </c>
      <c r="F742" s="110">
        <v>56.499999999999993</v>
      </c>
      <c r="G742" s="110">
        <v>31.9</v>
      </c>
      <c r="H742" s="110">
        <v>15.799999999999997</v>
      </c>
      <c r="I742" s="35">
        <f t="shared" si="41"/>
        <v>171</v>
      </c>
    </row>
    <row r="743" spans="1:9" s="127" customFormat="1" ht="15.75" x14ac:dyDescent="0.25">
      <c r="A743" s="110">
        <v>699</v>
      </c>
      <c r="B743" s="271" t="s">
        <v>801</v>
      </c>
      <c r="C743" s="271" t="s">
        <v>770</v>
      </c>
      <c r="D743" s="123" t="s">
        <v>25</v>
      </c>
      <c r="E743" s="110">
        <v>68.550000000000011</v>
      </c>
      <c r="F743" s="110">
        <v>47.500000000000007</v>
      </c>
      <c r="G743" s="110">
        <v>34.299999999999997</v>
      </c>
      <c r="H743" s="110">
        <v>14.999999999999996</v>
      </c>
      <c r="I743" s="35">
        <f t="shared" si="41"/>
        <v>165.35000000000002</v>
      </c>
    </row>
    <row r="744" spans="1:9" s="127" customFormat="1" ht="15.75" x14ac:dyDescent="0.25">
      <c r="A744" s="110">
        <v>700</v>
      </c>
      <c r="B744" s="271" t="s">
        <v>802</v>
      </c>
      <c r="C744" s="271" t="s">
        <v>770</v>
      </c>
      <c r="D744" s="123" t="s">
        <v>25</v>
      </c>
      <c r="E744" s="110">
        <v>79.150000000000006</v>
      </c>
      <c r="F744" s="110">
        <v>49.2</v>
      </c>
      <c r="G744" s="110">
        <v>33.800000000000004</v>
      </c>
      <c r="H744" s="110">
        <v>15.5</v>
      </c>
      <c r="I744" s="35">
        <f t="shared" si="41"/>
        <v>177.65000000000003</v>
      </c>
    </row>
    <row r="745" spans="1:9" s="127" customFormat="1" ht="15.75" x14ac:dyDescent="0.25">
      <c r="A745" s="110">
        <v>701</v>
      </c>
      <c r="B745" s="271" t="s">
        <v>803</v>
      </c>
      <c r="C745" s="271" t="s">
        <v>770</v>
      </c>
      <c r="D745" s="123" t="s">
        <v>25</v>
      </c>
      <c r="E745" s="110">
        <v>81.570000000000007</v>
      </c>
      <c r="F745" s="110">
        <v>53.6</v>
      </c>
      <c r="G745" s="110">
        <v>40.799999999999997</v>
      </c>
      <c r="H745" s="110">
        <v>1.9000000000000004</v>
      </c>
      <c r="I745" s="35">
        <f t="shared" si="41"/>
        <v>177.87000000000003</v>
      </c>
    </row>
    <row r="746" spans="1:9" s="127" customFormat="1" ht="15.75" x14ac:dyDescent="0.25">
      <c r="A746" s="110">
        <v>702</v>
      </c>
      <c r="B746" s="271" t="s">
        <v>804</v>
      </c>
      <c r="C746" s="271" t="s">
        <v>770</v>
      </c>
      <c r="D746" s="123" t="s">
        <v>25</v>
      </c>
      <c r="E746" s="110">
        <v>72.19</v>
      </c>
      <c r="F746" s="110">
        <v>39.099999999999994</v>
      </c>
      <c r="G746" s="110">
        <v>24.699999999999992</v>
      </c>
      <c r="H746" s="110">
        <v>15.599999999999998</v>
      </c>
      <c r="I746" s="35">
        <f t="shared" si="41"/>
        <v>151.58999999999997</v>
      </c>
    </row>
    <row r="747" spans="1:9" s="127" customFormat="1" ht="15.75" x14ac:dyDescent="0.25">
      <c r="A747" s="110">
        <v>703</v>
      </c>
      <c r="B747" s="271" t="s">
        <v>805</v>
      </c>
      <c r="C747" s="271" t="s">
        <v>770</v>
      </c>
      <c r="D747" s="123" t="s">
        <v>25</v>
      </c>
      <c r="E747" s="110">
        <v>82.36</v>
      </c>
      <c r="F747" s="110">
        <v>50.6</v>
      </c>
      <c r="G747" s="110">
        <v>28.999999999999993</v>
      </c>
      <c r="H747" s="110">
        <v>14.180000000000001</v>
      </c>
      <c r="I747" s="35">
        <f t="shared" si="41"/>
        <v>176.14000000000001</v>
      </c>
    </row>
    <row r="748" spans="1:9" s="127" customFormat="1" ht="15.75" x14ac:dyDescent="0.25">
      <c r="A748" s="110">
        <v>704</v>
      </c>
      <c r="B748" s="271" t="s">
        <v>806</v>
      </c>
      <c r="C748" s="271" t="s">
        <v>770</v>
      </c>
      <c r="D748" s="123" t="s">
        <v>25</v>
      </c>
      <c r="E748" s="110">
        <v>12.6</v>
      </c>
      <c r="F748" s="110">
        <v>7.6999999999999993</v>
      </c>
      <c r="G748" s="110">
        <v>5.0999999999999996</v>
      </c>
      <c r="H748" s="110">
        <v>2.25</v>
      </c>
      <c r="I748" s="35">
        <f t="shared" si="41"/>
        <v>27.65</v>
      </c>
    </row>
    <row r="749" spans="1:9" s="127" customFormat="1" ht="15.75" x14ac:dyDescent="0.25">
      <c r="A749" s="110">
        <v>705</v>
      </c>
      <c r="B749" s="271" t="s">
        <v>807</v>
      </c>
      <c r="C749" s="271" t="s">
        <v>770</v>
      </c>
      <c r="D749" s="123" t="s">
        <v>25</v>
      </c>
      <c r="E749" s="110">
        <v>82.19</v>
      </c>
      <c r="F749" s="110">
        <v>46.7</v>
      </c>
      <c r="G749" s="110">
        <v>40.6</v>
      </c>
      <c r="H749" s="110">
        <v>9.4999999999999982</v>
      </c>
      <c r="I749" s="35">
        <f t="shared" si="41"/>
        <v>178.98999999999998</v>
      </c>
    </row>
    <row r="750" spans="1:9" s="127" customFormat="1" ht="15.75" x14ac:dyDescent="0.25">
      <c r="A750" s="110">
        <v>706</v>
      </c>
      <c r="B750" s="271" t="s">
        <v>808</v>
      </c>
      <c r="C750" s="271" t="s">
        <v>770</v>
      </c>
      <c r="D750" s="123" t="s">
        <v>25</v>
      </c>
      <c r="E750" s="110">
        <v>65.759999999999991</v>
      </c>
      <c r="F750" s="110">
        <v>50.800000000000011</v>
      </c>
      <c r="G750" s="110">
        <v>27.099999999999994</v>
      </c>
      <c r="H750" s="110">
        <v>12.5</v>
      </c>
      <c r="I750" s="35">
        <f t="shared" si="41"/>
        <v>156.16</v>
      </c>
    </row>
    <row r="751" spans="1:9" s="127" customFormat="1" ht="15.75" x14ac:dyDescent="0.25">
      <c r="A751" s="110">
        <v>707</v>
      </c>
      <c r="B751" s="271" t="s">
        <v>809</v>
      </c>
      <c r="C751" s="271" t="s">
        <v>770</v>
      </c>
      <c r="D751" s="123" t="s">
        <v>25</v>
      </c>
      <c r="E751" s="110">
        <v>67.050000000000011</v>
      </c>
      <c r="F751" s="110">
        <v>48.6</v>
      </c>
      <c r="G751" s="110">
        <v>31.4</v>
      </c>
      <c r="H751" s="110">
        <v>14.019999999999998</v>
      </c>
      <c r="I751" s="35">
        <f t="shared" si="41"/>
        <v>161.07000000000002</v>
      </c>
    </row>
    <row r="752" spans="1:9" s="127" customFormat="1" ht="15.75" x14ac:dyDescent="0.25">
      <c r="A752" s="110">
        <v>708</v>
      </c>
      <c r="B752" s="273" t="s">
        <v>810</v>
      </c>
      <c r="C752" s="271" t="s">
        <v>770</v>
      </c>
      <c r="D752" s="123" t="s">
        <v>25</v>
      </c>
      <c r="E752" s="110">
        <v>79.990000000000009</v>
      </c>
      <c r="F752" s="110">
        <v>58.7</v>
      </c>
      <c r="G752" s="110">
        <v>35.699999999999996</v>
      </c>
      <c r="H752" s="110">
        <v>12.536000000000001</v>
      </c>
      <c r="I752" s="35">
        <f t="shared" si="41"/>
        <v>186.92599999999999</v>
      </c>
    </row>
    <row r="753" spans="1:9" s="127" customFormat="1" ht="15.75" x14ac:dyDescent="0.25">
      <c r="A753" s="110">
        <v>709</v>
      </c>
      <c r="B753" s="271" t="s">
        <v>811</v>
      </c>
      <c r="C753" s="271" t="s">
        <v>770</v>
      </c>
      <c r="D753" s="123" t="s">
        <v>25</v>
      </c>
      <c r="E753" s="110">
        <v>77.27</v>
      </c>
      <c r="F753" s="110">
        <v>48.1</v>
      </c>
      <c r="G753" s="110">
        <v>34.600000000000009</v>
      </c>
      <c r="H753" s="110">
        <v>6.5599999999999978</v>
      </c>
      <c r="I753" s="35">
        <f t="shared" si="41"/>
        <v>166.53000000000003</v>
      </c>
    </row>
    <row r="754" spans="1:9" s="127" customFormat="1" ht="15.75" x14ac:dyDescent="0.25">
      <c r="A754" s="110">
        <v>710</v>
      </c>
      <c r="B754" s="273" t="s">
        <v>812</v>
      </c>
      <c r="C754" s="271" t="s">
        <v>770</v>
      </c>
      <c r="D754" s="123" t="s">
        <v>25</v>
      </c>
      <c r="E754" s="110">
        <v>71.490000000000009</v>
      </c>
      <c r="F754" s="110">
        <v>34.6</v>
      </c>
      <c r="G754" s="110">
        <v>20.749999999999996</v>
      </c>
      <c r="H754" s="110">
        <v>15.309999999999999</v>
      </c>
      <c r="I754" s="35">
        <f t="shared" si="41"/>
        <v>142.15</v>
      </c>
    </row>
    <row r="755" spans="1:9" s="193" customFormat="1" ht="15.75" x14ac:dyDescent="0.25">
      <c r="A755" s="186">
        <v>711</v>
      </c>
      <c r="B755" s="218" t="s">
        <v>813</v>
      </c>
      <c r="C755" s="204" t="s">
        <v>770</v>
      </c>
      <c r="D755" s="189">
        <v>9</v>
      </c>
      <c r="E755" s="186">
        <v>6.9</v>
      </c>
      <c r="F755" s="186">
        <v>6.1</v>
      </c>
      <c r="G755" s="186">
        <v>5.5</v>
      </c>
      <c r="H755" s="186">
        <v>1.9</v>
      </c>
      <c r="I755" s="192">
        <f t="shared" si="41"/>
        <v>20.399999999999999</v>
      </c>
    </row>
    <row r="756" spans="1:9" s="127" customFormat="1" ht="15.75" x14ac:dyDescent="0.25">
      <c r="A756" s="110">
        <v>712</v>
      </c>
      <c r="B756" s="273" t="s">
        <v>814</v>
      </c>
      <c r="C756" s="271" t="s">
        <v>770</v>
      </c>
      <c r="D756" s="123" t="s">
        <v>25</v>
      </c>
      <c r="E756" s="110">
        <v>80.27</v>
      </c>
      <c r="F756" s="110">
        <v>44</v>
      </c>
      <c r="G756" s="110">
        <v>23.799999999999997</v>
      </c>
      <c r="H756" s="110">
        <v>13.180000000000001</v>
      </c>
      <c r="I756" s="35">
        <f t="shared" si="41"/>
        <v>161.25</v>
      </c>
    </row>
    <row r="757" spans="1:9" s="127" customFormat="1" ht="15.75" x14ac:dyDescent="0.25">
      <c r="A757" s="110">
        <v>713</v>
      </c>
      <c r="B757" s="292" t="s">
        <v>815</v>
      </c>
      <c r="C757" s="271" t="s">
        <v>770</v>
      </c>
      <c r="D757" s="123" t="s">
        <v>25</v>
      </c>
      <c r="E757" s="110">
        <v>80.989999999999995</v>
      </c>
      <c r="F757" s="110">
        <v>43.4</v>
      </c>
      <c r="G757" s="110">
        <v>44.8</v>
      </c>
      <c r="H757" s="110">
        <v>9.5439999999999987</v>
      </c>
      <c r="I757" s="35">
        <f t="shared" si="41"/>
        <v>178.73400000000001</v>
      </c>
    </row>
    <row r="758" spans="1:9" s="127" customFormat="1" x14ac:dyDescent="0.25">
      <c r="A758" s="110">
        <v>714</v>
      </c>
      <c r="B758" s="268" t="s">
        <v>816</v>
      </c>
      <c r="C758" s="265" t="s">
        <v>769</v>
      </c>
      <c r="D758" s="177" t="s">
        <v>25</v>
      </c>
      <c r="E758" s="110">
        <v>64.09</v>
      </c>
      <c r="F758" s="110">
        <v>19.700000000000003</v>
      </c>
      <c r="G758" s="110">
        <v>11.200000000000001</v>
      </c>
      <c r="H758" s="110">
        <v>8.5</v>
      </c>
      <c r="I758" s="35">
        <f t="shared" si="41"/>
        <v>103.49000000000001</v>
      </c>
    </row>
    <row r="759" spans="1:9" s="127" customFormat="1" x14ac:dyDescent="0.25">
      <c r="A759" s="110">
        <v>715</v>
      </c>
      <c r="B759" s="268" t="s">
        <v>817</v>
      </c>
      <c r="C759" s="265" t="s">
        <v>769</v>
      </c>
      <c r="D759" s="177" t="s">
        <v>25</v>
      </c>
      <c r="E759" s="110">
        <v>69.27</v>
      </c>
      <c r="F759" s="110">
        <v>37.299999999999997</v>
      </c>
      <c r="G759" s="110">
        <v>22.9</v>
      </c>
      <c r="H759" s="110">
        <v>14.38</v>
      </c>
      <c r="I759" s="35">
        <f t="shared" si="41"/>
        <v>143.85</v>
      </c>
    </row>
    <row r="760" spans="1:9" s="127" customFormat="1" x14ac:dyDescent="0.25">
      <c r="A760" s="110">
        <v>716</v>
      </c>
      <c r="B760" s="268" t="s">
        <v>818</v>
      </c>
      <c r="C760" s="265" t="s">
        <v>769</v>
      </c>
      <c r="D760" s="177" t="s">
        <v>25</v>
      </c>
      <c r="E760" s="110">
        <v>62.38</v>
      </c>
      <c r="F760" s="110">
        <v>32.1</v>
      </c>
      <c r="G760" s="110">
        <v>29.400000000000006</v>
      </c>
      <c r="H760" s="110">
        <v>7.799999999999998</v>
      </c>
      <c r="I760" s="35">
        <f t="shared" si="41"/>
        <v>131.68</v>
      </c>
    </row>
    <row r="761" spans="1:9" s="193" customFormat="1" x14ac:dyDescent="0.25">
      <c r="A761" s="186">
        <v>717</v>
      </c>
      <c r="B761" s="229" t="s">
        <v>813</v>
      </c>
      <c r="C761" s="228" t="s">
        <v>769</v>
      </c>
      <c r="D761" s="223">
        <v>9</v>
      </c>
      <c r="E761" s="186">
        <v>107.66999999999999</v>
      </c>
      <c r="F761" s="186">
        <v>37.700000000000003</v>
      </c>
      <c r="G761" s="186">
        <v>28.800000000000004</v>
      </c>
      <c r="H761" s="186">
        <v>11.2</v>
      </c>
      <c r="I761" s="192">
        <f t="shared" si="41"/>
        <v>185.37</v>
      </c>
    </row>
    <row r="762" spans="1:9" s="127" customFormat="1" x14ac:dyDescent="0.25">
      <c r="A762" s="110">
        <v>718</v>
      </c>
      <c r="B762" s="134" t="s">
        <v>819</v>
      </c>
      <c r="C762" s="265" t="s">
        <v>769</v>
      </c>
      <c r="D762" s="177" t="s">
        <v>25</v>
      </c>
      <c r="E762" s="110">
        <v>64.77</v>
      </c>
      <c r="F762" s="110">
        <v>34.799999999999997</v>
      </c>
      <c r="G762" s="110">
        <v>30.799999999999997</v>
      </c>
      <c r="H762" s="110">
        <v>9.0399999999999991</v>
      </c>
      <c r="I762" s="35">
        <f t="shared" si="41"/>
        <v>139.41</v>
      </c>
    </row>
    <row r="763" spans="1:9" s="193" customFormat="1" x14ac:dyDescent="0.25">
      <c r="A763" s="186">
        <v>719</v>
      </c>
      <c r="B763" s="220" t="s">
        <v>820</v>
      </c>
      <c r="C763" s="214" t="s">
        <v>770</v>
      </c>
      <c r="D763" s="223">
        <v>2</v>
      </c>
      <c r="E763" s="186">
        <v>59.870000000000005</v>
      </c>
      <c r="F763" s="186">
        <v>30.6</v>
      </c>
      <c r="G763" s="186">
        <v>24</v>
      </c>
      <c r="H763" s="186">
        <v>7.5</v>
      </c>
      <c r="I763" s="192">
        <f t="shared" si="41"/>
        <v>121.97</v>
      </c>
    </row>
    <row r="764" spans="1:9" s="127" customFormat="1" x14ac:dyDescent="0.25">
      <c r="A764" s="110">
        <v>720</v>
      </c>
      <c r="B764" s="268" t="s">
        <v>821</v>
      </c>
      <c r="C764" s="265" t="s">
        <v>769</v>
      </c>
      <c r="D764" s="177" t="s">
        <v>25</v>
      </c>
      <c r="E764" s="110">
        <v>19.59</v>
      </c>
      <c r="F764" s="110">
        <v>7.6</v>
      </c>
      <c r="G764" s="110">
        <v>3.8</v>
      </c>
      <c r="H764" s="110">
        <v>4.2</v>
      </c>
      <c r="I764" s="35">
        <f t="shared" si="41"/>
        <v>35.19</v>
      </c>
    </row>
    <row r="765" spans="1:9" s="193" customFormat="1" x14ac:dyDescent="0.25">
      <c r="A765" s="186">
        <v>721</v>
      </c>
      <c r="B765" s="215" t="s">
        <v>822</v>
      </c>
      <c r="C765" s="228" t="s">
        <v>769</v>
      </c>
      <c r="D765" s="223">
        <v>2</v>
      </c>
      <c r="E765" s="186">
        <v>31.67</v>
      </c>
      <c r="F765" s="186">
        <v>17</v>
      </c>
      <c r="G765" s="186">
        <v>13.2</v>
      </c>
      <c r="H765" s="186">
        <v>4.2</v>
      </c>
      <c r="I765" s="192">
        <f t="shared" si="41"/>
        <v>66.070000000000007</v>
      </c>
    </row>
    <row r="766" spans="1:9" s="193" customFormat="1" x14ac:dyDescent="0.25">
      <c r="A766" s="186">
        <v>722</v>
      </c>
      <c r="B766" s="215" t="s">
        <v>823</v>
      </c>
      <c r="C766" s="228" t="s">
        <v>769</v>
      </c>
      <c r="D766" s="223">
        <v>30</v>
      </c>
      <c r="E766" s="186">
        <v>62.25</v>
      </c>
      <c r="F766" s="186">
        <v>43.4</v>
      </c>
      <c r="G766" s="186">
        <v>35.4</v>
      </c>
      <c r="H766" s="186">
        <v>6.8</v>
      </c>
      <c r="I766" s="192">
        <f t="shared" si="41"/>
        <v>147.85000000000002</v>
      </c>
    </row>
    <row r="767" spans="1:9" s="127" customFormat="1" x14ac:dyDescent="0.25">
      <c r="A767" s="110">
        <v>723</v>
      </c>
      <c r="B767" s="268" t="s">
        <v>824</v>
      </c>
      <c r="C767" s="265" t="s">
        <v>769</v>
      </c>
      <c r="D767" s="177" t="s">
        <v>25</v>
      </c>
      <c r="E767" s="110">
        <v>24.87</v>
      </c>
      <c r="F767" s="110">
        <v>15</v>
      </c>
      <c r="G767" s="110">
        <v>7.8</v>
      </c>
      <c r="H767" s="110">
        <v>4.8</v>
      </c>
      <c r="I767" s="35">
        <f t="shared" si="41"/>
        <v>52.47</v>
      </c>
    </row>
    <row r="768" spans="1:9" s="127" customFormat="1" x14ac:dyDescent="0.25">
      <c r="A768" s="110">
        <v>724</v>
      </c>
      <c r="B768" s="268" t="s">
        <v>825</v>
      </c>
      <c r="C768" s="265" t="s">
        <v>769</v>
      </c>
      <c r="D768" s="177" t="s">
        <v>25</v>
      </c>
      <c r="E768" s="110">
        <v>19.59</v>
      </c>
      <c r="F768" s="110">
        <v>11</v>
      </c>
      <c r="G768" s="110">
        <v>13.6</v>
      </c>
      <c r="H768" s="110">
        <v>2.2000000000000002</v>
      </c>
      <c r="I768" s="35">
        <f t="shared" si="41"/>
        <v>46.39</v>
      </c>
    </row>
    <row r="769" spans="1:9" s="127" customFormat="1" x14ac:dyDescent="0.25">
      <c r="A769" s="110">
        <v>725</v>
      </c>
      <c r="B769" s="139" t="s">
        <v>826</v>
      </c>
      <c r="C769" s="265" t="s">
        <v>769</v>
      </c>
      <c r="D769" s="177" t="s">
        <v>25</v>
      </c>
      <c r="E769" s="110">
        <v>13.49</v>
      </c>
      <c r="F769" s="110">
        <v>5.3</v>
      </c>
      <c r="G769" s="110">
        <v>2.4</v>
      </c>
      <c r="H769" s="110">
        <v>3.1</v>
      </c>
      <c r="I769" s="35">
        <f t="shared" si="41"/>
        <v>24.29</v>
      </c>
    </row>
    <row r="770" spans="1:9" s="127" customFormat="1" x14ac:dyDescent="0.25">
      <c r="A770" s="110">
        <v>726</v>
      </c>
      <c r="B770" s="139" t="s">
        <v>827</v>
      </c>
      <c r="C770" s="265" t="s">
        <v>769</v>
      </c>
      <c r="D770" s="177" t="s">
        <v>25</v>
      </c>
      <c r="E770" s="110">
        <v>17.57</v>
      </c>
      <c r="F770" s="110">
        <v>11</v>
      </c>
      <c r="G770" s="110">
        <v>5.4</v>
      </c>
      <c r="H770" s="110">
        <v>3.4</v>
      </c>
      <c r="I770" s="35">
        <f t="shared" si="41"/>
        <v>37.369999999999997</v>
      </c>
    </row>
    <row r="771" spans="1:9" s="127" customFormat="1" x14ac:dyDescent="0.25">
      <c r="A771" s="110">
        <v>727</v>
      </c>
      <c r="B771" s="139" t="s">
        <v>828</v>
      </c>
      <c r="C771" s="265" t="s">
        <v>769</v>
      </c>
      <c r="D771" s="177" t="s">
        <v>25</v>
      </c>
      <c r="E771" s="110">
        <v>14.58</v>
      </c>
      <c r="F771" s="110">
        <v>9.5</v>
      </c>
      <c r="G771" s="110">
        <v>9.6</v>
      </c>
      <c r="H771" s="110">
        <v>1.6</v>
      </c>
      <c r="I771" s="35">
        <f t="shared" si="41"/>
        <v>35.28</v>
      </c>
    </row>
    <row r="772" spans="1:9" s="127" customFormat="1" x14ac:dyDescent="0.25">
      <c r="A772" s="110">
        <v>728</v>
      </c>
      <c r="B772" s="268" t="s">
        <v>829</v>
      </c>
      <c r="C772" s="269" t="s">
        <v>769</v>
      </c>
      <c r="D772" s="177" t="s">
        <v>25</v>
      </c>
      <c r="E772" s="110">
        <v>11</v>
      </c>
      <c r="F772" s="110">
        <v>7</v>
      </c>
      <c r="G772" s="110">
        <v>3</v>
      </c>
      <c r="H772" s="110">
        <v>2</v>
      </c>
      <c r="I772" s="35">
        <f t="shared" si="41"/>
        <v>23</v>
      </c>
    </row>
    <row r="773" spans="1:9" s="127" customFormat="1" x14ac:dyDescent="0.25">
      <c r="A773" s="110">
        <v>729</v>
      </c>
      <c r="B773" s="268" t="s">
        <v>830</v>
      </c>
      <c r="C773" s="269" t="s">
        <v>769</v>
      </c>
      <c r="D773" s="177" t="s">
        <v>25</v>
      </c>
      <c r="E773" s="110">
        <v>8</v>
      </c>
      <c r="F773" s="110">
        <v>5</v>
      </c>
      <c r="G773" s="110">
        <v>6</v>
      </c>
      <c r="H773" s="110">
        <v>1</v>
      </c>
      <c r="I773" s="35">
        <f t="shared" ref="I773:I779" si="42">SUM(E773:H773)</f>
        <v>20</v>
      </c>
    </row>
    <row r="774" spans="1:9" s="127" customFormat="1" x14ac:dyDescent="0.25">
      <c r="A774" s="110">
        <v>730</v>
      </c>
      <c r="B774" s="268" t="s">
        <v>831</v>
      </c>
      <c r="C774" s="269" t="s">
        <v>769</v>
      </c>
      <c r="D774" s="177" t="s">
        <v>25</v>
      </c>
      <c r="E774" s="110">
        <v>8</v>
      </c>
      <c r="F774" s="110">
        <v>3</v>
      </c>
      <c r="G774" s="110">
        <v>1</v>
      </c>
      <c r="H774" s="110">
        <v>2</v>
      </c>
      <c r="I774" s="35">
        <f t="shared" si="42"/>
        <v>14</v>
      </c>
    </row>
    <row r="775" spans="1:9" s="127" customFormat="1" x14ac:dyDescent="0.25">
      <c r="A775" s="110">
        <v>731</v>
      </c>
      <c r="B775" s="268" t="s">
        <v>832</v>
      </c>
      <c r="C775" s="269" t="s">
        <v>769</v>
      </c>
      <c r="D775" s="177" t="s">
        <v>25</v>
      </c>
      <c r="E775" s="110">
        <v>11</v>
      </c>
      <c r="F775" s="110">
        <v>7</v>
      </c>
      <c r="G775" s="110">
        <v>3</v>
      </c>
      <c r="H775" s="110">
        <v>2</v>
      </c>
      <c r="I775" s="35">
        <f t="shared" si="42"/>
        <v>23</v>
      </c>
    </row>
    <row r="776" spans="1:9" s="127" customFormat="1" x14ac:dyDescent="0.25">
      <c r="A776" s="110">
        <v>732</v>
      </c>
      <c r="B776" s="268" t="s">
        <v>833</v>
      </c>
      <c r="C776" s="269" t="s">
        <v>769</v>
      </c>
      <c r="D776" s="177" t="s">
        <v>25</v>
      </c>
      <c r="E776" s="110">
        <v>9</v>
      </c>
      <c r="F776" s="110">
        <v>6</v>
      </c>
      <c r="G776" s="110">
        <v>6</v>
      </c>
      <c r="H776" s="110">
        <v>1</v>
      </c>
      <c r="I776" s="35">
        <f t="shared" si="42"/>
        <v>22</v>
      </c>
    </row>
    <row r="777" spans="1:9" s="127" customFormat="1" x14ac:dyDescent="0.25">
      <c r="A777" s="110">
        <v>733</v>
      </c>
      <c r="B777" s="268" t="s">
        <v>834</v>
      </c>
      <c r="C777" s="269" t="s">
        <v>769</v>
      </c>
      <c r="D777" s="177" t="s">
        <v>25</v>
      </c>
      <c r="E777" s="110">
        <v>8</v>
      </c>
      <c r="F777" s="110">
        <v>7</v>
      </c>
      <c r="G777" s="110">
        <v>6</v>
      </c>
      <c r="H777" s="110">
        <v>2</v>
      </c>
      <c r="I777" s="35">
        <f t="shared" si="42"/>
        <v>23</v>
      </c>
    </row>
    <row r="778" spans="1:9" s="127" customFormat="1" x14ac:dyDescent="0.25">
      <c r="A778" s="110">
        <v>734</v>
      </c>
      <c r="B778" s="268" t="s">
        <v>835</v>
      </c>
      <c r="C778" s="269" t="s">
        <v>769</v>
      </c>
      <c r="D778" s="177" t="s">
        <v>25</v>
      </c>
      <c r="E778" s="110">
        <v>10</v>
      </c>
      <c r="F778" s="110">
        <v>11</v>
      </c>
      <c r="G778" s="110">
        <v>4</v>
      </c>
      <c r="H778" s="110">
        <v>3</v>
      </c>
      <c r="I778" s="35">
        <f t="shared" si="42"/>
        <v>28</v>
      </c>
    </row>
    <row r="779" spans="1:9" s="193" customFormat="1" x14ac:dyDescent="0.25">
      <c r="A779" s="186">
        <v>735</v>
      </c>
      <c r="B779" s="229" t="s">
        <v>836</v>
      </c>
      <c r="C779" s="229" t="s">
        <v>769</v>
      </c>
      <c r="D779" s="223">
        <v>10</v>
      </c>
      <c r="E779" s="186">
        <v>22</v>
      </c>
      <c r="F779" s="186">
        <v>15</v>
      </c>
      <c r="G779" s="186">
        <v>8</v>
      </c>
      <c r="H779" s="186">
        <v>0</v>
      </c>
      <c r="I779" s="192">
        <f t="shared" si="42"/>
        <v>45</v>
      </c>
    </row>
    <row r="780" spans="1:9" x14ac:dyDescent="0.25">
      <c r="C780" s="17" t="s">
        <v>91</v>
      </c>
      <c r="D780" s="71">
        <f>SUM(D708:D779)</f>
        <v>389</v>
      </c>
      <c r="E780" s="71">
        <f t="shared" ref="E780:I780" si="43">SUM(E708:E779)</f>
        <v>6789.8099999999995</v>
      </c>
      <c r="F780" s="71">
        <f t="shared" si="43"/>
        <v>3667.3999999999983</v>
      </c>
      <c r="G780" s="71">
        <f t="shared" si="43"/>
        <v>2512.9900000000007</v>
      </c>
      <c r="H780" s="71">
        <f t="shared" si="43"/>
        <v>879.54999999999961</v>
      </c>
      <c r="I780" s="71">
        <f t="shared" si="43"/>
        <v>13849.750000000002</v>
      </c>
    </row>
    <row r="781" spans="1:9" x14ac:dyDescent="0.25">
      <c r="A781" s="299" t="s">
        <v>837</v>
      </c>
      <c r="B781" s="300"/>
      <c r="C781" s="300"/>
      <c r="D781" s="300"/>
      <c r="E781" s="300"/>
      <c r="F781" s="300"/>
      <c r="G781" s="300"/>
      <c r="H781" s="300"/>
      <c r="I781" s="301"/>
    </row>
    <row r="782" spans="1:9" s="127" customFormat="1" ht="15.75" x14ac:dyDescent="0.25">
      <c r="A782" s="110">
        <v>736</v>
      </c>
      <c r="B782" s="271" t="s">
        <v>838</v>
      </c>
      <c r="C782" s="271" t="s">
        <v>839</v>
      </c>
      <c r="D782" s="123" t="s">
        <v>25</v>
      </c>
      <c r="E782" s="110">
        <v>125.69999999999999</v>
      </c>
      <c r="F782" s="110">
        <v>65.8</v>
      </c>
      <c r="G782" s="110">
        <v>48.6</v>
      </c>
      <c r="H782" s="245">
        <v>14.299999999999997</v>
      </c>
      <c r="I782" s="35">
        <f>SUM(E782:H782)</f>
        <v>254.39999999999998</v>
      </c>
    </row>
    <row r="783" spans="1:9" s="127" customFormat="1" ht="15.75" x14ac:dyDescent="0.25">
      <c r="A783" s="110">
        <v>737</v>
      </c>
      <c r="B783" s="271" t="s">
        <v>840</v>
      </c>
      <c r="C783" s="271" t="s">
        <v>839</v>
      </c>
      <c r="D783" s="123" t="s">
        <v>25</v>
      </c>
      <c r="E783" s="110">
        <v>67.09</v>
      </c>
      <c r="F783" s="110">
        <v>47.500000000000007</v>
      </c>
      <c r="G783" s="110">
        <v>33.1</v>
      </c>
      <c r="H783" s="245">
        <v>14.7</v>
      </c>
      <c r="I783" s="35">
        <f t="shared" ref="I783:I799" si="44">SUM(E783:H783)</f>
        <v>162.38999999999999</v>
      </c>
    </row>
    <row r="784" spans="1:9" s="127" customFormat="1" ht="15.75" x14ac:dyDescent="0.25">
      <c r="A784" s="110">
        <v>738</v>
      </c>
      <c r="B784" s="271" t="s">
        <v>841</v>
      </c>
      <c r="C784" s="271" t="s">
        <v>839</v>
      </c>
      <c r="D784" s="123" t="s">
        <v>25</v>
      </c>
      <c r="E784" s="110">
        <v>74.55</v>
      </c>
      <c r="F784" s="110">
        <v>56.6</v>
      </c>
      <c r="G784" s="110">
        <v>36.6</v>
      </c>
      <c r="H784" s="245">
        <v>13.1</v>
      </c>
      <c r="I784" s="35">
        <f t="shared" si="44"/>
        <v>180.85</v>
      </c>
    </row>
    <row r="785" spans="1:9" s="127" customFormat="1" ht="15.75" x14ac:dyDescent="0.25">
      <c r="A785" s="110">
        <v>739</v>
      </c>
      <c r="B785" s="271" t="s">
        <v>842</v>
      </c>
      <c r="C785" s="271" t="s">
        <v>839</v>
      </c>
      <c r="D785" s="123" t="s">
        <v>25</v>
      </c>
      <c r="E785" s="110">
        <v>75.490000000000009</v>
      </c>
      <c r="F785" s="110">
        <v>42.500000000000007</v>
      </c>
      <c r="G785" s="110">
        <v>31.000000000000004</v>
      </c>
      <c r="H785" s="245">
        <v>30.6</v>
      </c>
      <c r="I785" s="35">
        <f t="shared" si="44"/>
        <v>179.59</v>
      </c>
    </row>
    <row r="786" spans="1:9" s="127" customFormat="1" ht="15.75" x14ac:dyDescent="0.25">
      <c r="A786" s="110">
        <v>740</v>
      </c>
      <c r="B786" s="271" t="s">
        <v>843</v>
      </c>
      <c r="C786" s="271" t="s">
        <v>839</v>
      </c>
      <c r="D786" s="123" t="s">
        <v>25</v>
      </c>
      <c r="E786" s="110">
        <v>81.93</v>
      </c>
      <c r="F786" s="110">
        <v>43.4</v>
      </c>
      <c r="G786" s="110">
        <v>28.9</v>
      </c>
      <c r="H786" s="245">
        <v>17.199999999999996</v>
      </c>
      <c r="I786" s="35">
        <f t="shared" si="44"/>
        <v>171.43</v>
      </c>
    </row>
    <row r="787" spans="1:9" s="127" customFormat="1" ht="15.75" x14ac:dyDescent="0.25">
      <c r="A787" s="110">
        <v>741</v>
      </c>
      <c r="B787" s="271" t="s">
        <v>844</v>
      </c>
      <c r="C787" s="271" t="s">
        <v>839</v>
      </c>
      <c r="D787" s="123" t="s">
        <v>25</v>
      </c>
      <c r="E787" s="110">
        <v>76.8</v>
      </c>
      <c r="F787" s="110">
        <v>55.5</v>
      </c>
      <c r="G787" s="110">
        <v>17.200000000000003</v>
      </c>
      <c r="H787" s="245">
        <v>12.780000000000001</v>
      </c>
      <c r="I787" s="35">
        <f t="shared" si="44"/>
        <v>162.28</v>
      </c>
    </row>
    <row r="788" spans="1:9" ht="15.75" x14ac:dyDescent="0.25">
      <c r="A788" s="19">
        <v>742</v>
      </c>
      <c r="B788" s="38" t="s">
        <v>434</v>
      </c>
      <c r="C788" s="38" t="s">
        <v>839</v>
      </c>
      <c r="D788" s="32">
        <v>6</v>
      </c>
      <c r="E788" s="19">
        <v>146.57999999999998</v>
      </c>
      <c r="F788" s="19">
        <v>51.900000000000006</v>
      </c>
      <c r="G788" s="19">
        <v>34.100000000000009</v>
      </c>
      <c r="H788" s="39">
        <v>21.3</v>
      </c>
      <c r="I788" s="35">
        <f t="shared" si="44"/>
        <v>253.88</v>
      </c>
    </row>
    <row r="789" spans="1:9" s="127" customFormat="1" ht="15.75" x14ac:dyDescent="0.25">
      <c r="A789" s="110">
        <v>743</v>
      </c>
      <c r="B789" s="271" t="s">
        <v>475</v>
      </c>
      <c r="C789" s="271" t="s">
        <v>839</v>
      </c>
      <c r="D789" s="123" t="s">
        <v>25</v>
      </c>
      <c r="E789" s="110">
        <v>56.6</v>
      </c>
      <c r="F789" s="110">
        <v>56.3</v>
      </c>
      <c r="G789" s="110">
        <v>29.299999999999997</v>
      </c>
      <c r="H789" s="245">
        <v>14.799999999999999</v>
      </c>
      <c r="I789" s="35">
        <f t="shared" si="44"/>
        <v>157</v>
      </c>
    </row>
    <row r="790" spans="1:9" ht="15.75" x14ac:dyDescent="0.25">
      <c r="A790" s="19">
        <v>744</v>
      </c>
      <c r="B790" s="38" t="s">
        <v>845</v>
      </c>
      <c r="C790" s="38" t="s">
        <v>839</v>
      </c>
      <c r="D790" s="32">
        <v>9</v>
      </c>
      <c r="E790" s="19">
        <v>161.76999999999998</v>
      </c>
      <c r="F790" s="19">
        <v>73.100000000000009</v>
      </c>
      <c r="G790" s="19">
        <v>59.600000000000009</v>
      </c>
      <c r="H790" s="39">
        <v>15.800000000000002</v>
      </c>
      <c r="I790" s="35">
        <f t="shared" si="44"/>
        <v>310.27000000000004</v>
      </c>
    </row>
    <row r="791" spans="1:9" s="127" customFormat="1" ht="15.75" x14ac:dyDescent="0.25">
      <c r="A791" s="110">
        <v>745</v>
      </c>
      <c r="B791" s="271" t="s">
        <v>846</v>
      </c>
      <c r="C791" s="271" t="s">
        <v>839</v>
      </c>
      <c r="D791" s="123" t="s">
        <v>25</v>
      </c>
      <c r="E791" s="110">
        <v>79.89</v>
      </c>
      <c r="F791" s="110">
        <v>61.2</v>
      </c>
      <c r="G791" s="110">
        <v>30.499999999999996</v>
      </c>
      <c r="H791" s="245">
        <v>14.658999999999999</v>
      </c>
      <c r="I791" s="35">
        <f t="shared" si="44"/>
        <v>186.249</v>
      </c>
    </row>
    <row r="792" spans="1:9" s="127" customFormat="1" ht="15.75" x14ac:dyDescent="0.25">
      <c r="A792" s="110">
        <v>746</v>
      </c>
      <c r="B792" s="271" t="s">
        <v>847</v>
      </c>
      <c r="C792" s="271" t="s">
        <v>839</v>
      </c>
      <c r="D792" s="123" t="s">
        <v>25</v>
      </c>
      <c r="E792" s="110">
        <v>66.400000000000006</v>
      </c>
      <c r="F792" s="110">
        <v>56.000000000000007</v>
      </c>
      <c r="G792" s="110">
        <v>26.300000000000004</v>
      </c>
      <c r="H792" s="245">
        <v>13.439999999999998</v>
      </c>
      <c r="I792" s="35">
        <f t="shared" si="44"/>
        <v>162.14000000000001</v>
      </c>
    </row>
    <row r="793" spans="1:9" s="127" customFormat="1" ht="15.75" x14ac:dyDescent="0.25">
      <c r="A793" s="110">
        <v>747</v>
      </c>
      <c r="B793" s="271" t="s">
        <v>848</v>
      </c>
      <c r="C793" s="271" t="s">
        <v>839</v>
      </c>
      <c r="D793" s="123" t="s">
        <v>25</v>
      </c>
      <c r="E793" s="110">
        <v>60.35</v>
      </c>
      <c r="F793" s="110">
        <v>46.2</v>
      </c>
      <c r="G793" s="110">
        <v>32.049999999999997</v>
      </c>
      <c r="H793" s="245">
        <v>15.169999999999996</v>
      </c>
      <c r="I793" s="35">
        <f t="shared" si="44"/>
        <v>153.77000000000001</v>
      </c>
    </row>
    <row r="794" spans="1:9" s="127" customFormat="1" ht="15.75" x14ac:dyDescent="0.25">
      <c r="A794" s="110">
        <v>748</v>
      </c>
      <c r="B794" s="271" t="s">
        <v>849</v>
      </c>
      <c r="C794" s="271" t="s">
        <v>839</v>
      </c>
      <c r="D794" s="123" t="s">
        <v>25</v>
      </c>
      <c r="E794" s="110">
        <v>78.09</v>
      </c>
      <c r="F794" s="110">
        <v>49.500000000000007</v>
      </c>
      <c r="G794" s="110">
        <v>35.400000000000006</v>
      </c>
      <c r="H794" s="245">
        <v>12.96</v>
      </c>
      <c r="I794" s="35">
        <f t="shared" si="44"/>
        <v>175.95000000000002</v>
      </c>
    </row>
    <row r="795" spans="1:9" s="127" customFormat="1" ht="15.75" x14ac:dyDescent="0.25">
      <c r="A795" s="110">
        <v>749</v>
      </c>
      <c r="B795" s="271" t="s">
        <v>850</v>
      </c>
      <c r="C795" s="271" t="s">
        <v>839</v>
      </c>
      <c r="D795" s="123" t="s">
        <v>25</v>
      </c>
      <c r="E795" s="110">
        <v>77.77</v>
      </c>
      <c r="F795" s="110">
        <v>47.5</v>
      </c>
      <c r="G795" s="110">
        <v>34.799999999999997</v>
      </c>
      <c r="H795" s="245">
        <v>4.9679999999999982</v>
      </c>
      <c r="I795" s="35">
        <f t="shared" si="44"/>
        <v>165.03799999999998</v>
      </c>
    </row>
    <row r="796" spans="1:9" s="127" customFormat="1" ht="15.75" x14ac:dyDescent="0.25">
      <c r="A796" s="110">
        <v>750</v>
      </c>
      <c r="B796" s="271" t="s">
        <v>851</v>
      </c>
      <c r="C796" s="271" t="s">
        <v>839</v>
      </c>
      <c r="D796" s="123" t="s">
        <v>25</v>
      </c>
      <c r="E796" s="110">
        <v>71.89</v>
      </c>
      <c r="F796" s="110">
        <v>26.6</v>
      </c>
      <c r="G796" s="110">
        <v>16.500000000000004</v>
      </c>
      <c r="H796" s="245">
        <v>13.499999999999998</v>
      </c>
      <c r="I796" s="35">
        <f t="shared" si="44"/>
        <v>128.49</v>
      </c>
    </row>
    <row r="797" spans="1:9" s="127" customFormat="1" ht="15.75" x14ac:dyDescent="0.25">
      <c r="A797" s="110">
        <v>751</v>
      </c>
      <c r="B797" s="239" t="s">
        <v>852</v>
      </c>
      <c r="C797" s="271" t="s">
        <v>839</v>
      </c>
      <c r="D797" s="123" t="s">
        <v>25</v>
      </c>
      <c r="E797" s="110">
        <v>75.760000000000005</v>
      </c>
      <c r="F797" s="110">
        <v>45.500000000000007</v>
      </c>
      <c r="G797" s="110">
        <v>28.700000000000003</v>
      </c>
      <c r="H797" s="245">
        <v>14.886000000000001</v>
      </c>
      <c r="I797" s="35">
        <f t="shared" si="44"/>
        <v>164.84600000000003</v>
      </c>
    </row>
    <row r="798" spans="1:9" s="127" customFormat="1" ht="15.75" x14ac:dyDescent="0.25">
      <c r="A798" s="110">
        <v>752</v>
      </c>
      <c r="B798" s="273" t="s">
        <v>853</v>
      </c>
      <c r="C798" s="271" t="s">
        <v>839</v>
      </c>
      <c r="D798" s="123" t="s">
        <v>25</v>
      </c>
      <c r="E798" s="110">
        <v>69.09</v>
      </c>
      <c r="F798" s="110">
        <v>40.5</v>
      </c>
      <c r="G798" s="110">
        <v>34.600000000000009</v>
      </c>
      <c r="H798" s="245">
        <v>8.1999999999999975</v>
      </c>
      <c r="I798" s="35">
        <f t="shared" si="44"/>
        <v>152.38999999999999</v>
      </c>
    </row>
    <row r="799" spans="1:9" s="127" customFormat="1" x14ac:dyDescent="0.25">
      <c r="A799" s="110">
        <v>753</v>
      </c>
      <c r="B799" s="268" t="s">
        <v>854</v>
      </c>
      <c r="C799" s="265" t="s">
        <v>837</v>
      </c>
      <c r="D799" s="177" t="s">
        <v>25</v>
      </c>
      <c r="E799" s="110">
        <v>53.669999999999995</v>
      </c>
      <c r="F799" s="110">
        <v>30.200000000000003</v>
      </c>
      <c r="G799" s="110">
        <v>20.7</v>
      </c>
      <c r="H799" s="245">
        <v>10</v>
      </c>
      <c r="I799" s="35">
        <f t="shared" si="44"/>
        <v>114.57000000000001</v>
      </c>
    </row>
    <row r="800" spans="1:9" x14ac:dyDescent="0.25">
      <c r="C800" s="17" t="s">
        <v>91</v>
      </c>
      <c r="D800" s="71">
        <f>SUM(D782:D799)</f>
        <v>15</v>
      </c>
      <c r="E800" s="71">
        <f t="shared" ref="E800:I800" si="45">SUM(E782:E799)</f>
        <v>1499.4199999999998</v>
      </c>
      <c r="F800" s="71">
        <f t="shared" si="45"/>
        <v>895.80000000000018</v>
      </c>
      <c r="G800" s="71">
        <f t="shared" si="45"/>
        <v>577.95000000000016</v>
      </c>
      <c r="H800" s="71">
        <f t="shared" si="45"/>
        <v>262.36299999999994</v>
      </c>
      <c r="I800" s="71">
        <f t="shared" si="45"/>
        <v>3235.5329999999999</v>
      </c>
    </row>
    <row r="801" spans="1:9" x14ac:dyDescent="0.25">
      <c r="A801" s="299" t="s">
        <v>855</v>
      </c>
      <c r="B801" s="300"/>
      <c r="C801" s="300"/>
      <c r="D801" s="300"/>
      <c r="E801" s="300"/>
      <c r="F801" s="300"/>
      <c r="G801" s="300"/>
      <c r="H801" s="300"/>
      <c r="I801" s="301"/>
    </row>
    <row r="802" spans="1:9" s="193" customFormat="1" ht="15.75" x14ac:dyDescent="0.25">
      <c r="A802" s="186">
        <v>754</v>
      </c>
      <c r="B802" s="219" t="s">
        <v>856</v>
      </c>
      <c r="C802" s="204" t="s">
        <v>857</v>
      </c>
      <c r="D802" s="189">
        <v>10</v>
      </c>
      <c r="E802" s="186">
        <v>136.4</v>
      </c>
      <c r="F802" s="186">
        <v>62.100000000000009</v>
      </c>
      <c r="G802" s="186">
        <v>38.6</v>
      </c>
      <c r="H802" s="186">
        <v>4.2999999999999989</v>
      </c>
      <c r="I802" s="192">
        <f>SUM(E802:H802)</f>
        <v>241.4</v>
      </c>
    </row>
    <row r="803" spans="1:9" s="127" customFormat="1" ht="15.75" x14ac:dyDescent="0.25">
      <c r="A803" s="110">
        <v>755</v>
      </c>
      <c r="B803" s="271" t="s">
        <v>858</v>
      </c>
      <c r="C803" s="260" t="s">
        <v>857</v>
      </c>
      <c r="D803" s="123" t="s">
        <v>25</v>
      </c>
      <c r="E803" s="110">
        <v>62.790000000000006</v>
      </c>
      <c r="F803" s="110">
        <v>41.000000000000007</v>
      </c>
      <c r="G803" s="110">
        <v>26.299999999999997</v>
      </c>
      <c r="H803" s="110">
        <v>17.100000000000001</v>
      </c>
      <c r="I803" s="35">
        <f t="shared" ref="I803:I813" si="46">SUM(E803:H803)</f>
        <v>147.19000000000003</v>
      </c>
    </row>
    <row r="804" spans="1:9" s="127" customFormat="1" ht="15.75" x14ac:dyDescent="0.25">
      <c r="A804" s="110">
        <v>756</v>
      </c>
      <c r="B804" s="271" t="s">
        <v>859</v>
      </c>
      <c r="C804" s="260" t="s">
        <v>857</v>
      </c>
      <c r="D804" s="123" t="s">
        <v>25</v>
      </c>
      <c r="E804" s="110">
        <v>86.53</v>
      </c>
      <c r="F804" s="110">
        <v>46.70000000000001</v>
      </c>
      <c r="G804" s="110">
        <v>29.999999999999993</v>
      </c>
      <c r="H804" s="110">
        <v>4.8</v>
      </c>
      <c r="I804" s="35">
        <f t="shared" si="46"/>
        <v>168.03000000000003</v>
      </c>
    </row>
    <row r="805" spans="1:9" s="193" customFormat="1" ht="15.75" x14ac:dyDescent="0.25">
      <c r="A805" s="186">
        <v>757</v>
      </c>
      <c r="B805" s="204" t="s">
        <v>860</v>
      </c>
      <c r="C805" s="204" t="s">
        <v>857</v>
      </c>
      <c r="D805" s="189">
        <v>10</v>
      </c>
      <c r="E805" s="186">
        <v>163.37</v>
      </c>
      <c r="F805" s="186">
        <v>96.499999999999986</v>
      </c>
      <c r="G805" s="186">
        <v>84.1</v>
      </c>
      <c r="H805" s="186">
        <v>17.7</v>
      </c>
      <c r="I805" s="192">
        <f t="shared" si="46"/>
        <v>361.67</v>
      </c>
    </row>
    <row r="806" spans="1:9" s="193" customFormat="1" ht="15.75" x14ac:dyDescent="0.25">
      <c r="A806" s="186">
        <v>758</v>
      </c>
      <c r="B806" s="204" t="s">
        <v>861</v>
      </c>
      <c r="C806" s="204" t="s">
        <v>857</v>
      </c>
      <c r="D806" s="189">
        <v>10</v>
      </c>
      <c r="E806" s="186">
        <v>163.66</v>
      </c>
      <c r="F806" s="186">
        <v>76.199999999999989</v>
      </c>
      <c r="G806" s="186">
        <v>62.79999999999999</v>
      </c>
      <c r="H806" s="186">
        <v>21.5</v>
      </c>
      <c r="I806" s="192">
        <f t="shared" si="46"/>
        <v>324.15999999999997</v>
      </c>
    </row>
    <row r="807" spans="1:9" s="127" customFormat="1" ht="15.75" x14ac:dyDescent="0.25">
      <c r="A807" s="110">
        <v>759</v>
      </c>
      <c r="B807" s="260" t="s">
        <v>862</v>
      </c>
      <c r="C807" s="260" t="s">
        <v>857</v>
      </c>
      <c r="D807" s="123" t="s">
        <v>25</v>
      </c>
      <c r="E807" s="110">
        <v>78.680000000000007</v>
      </c>
      <c r="F807" s="110">
        <v>60.399999999999991</v>
      </c>
      <c r="G807" s="110">
        <v>30.299999999999997</v>
      </c>
      <c r="H807" s="110">
        <v>9.7999999999999989</v>
      </c>
      <c r="I807" s="35">
        <f t="shared" si="46"/>
        <v>179.18</v>
      </c>
    </row>
    <row r="808" spans="1:9" s="127" customFormat="1" ht="15.75" x14ac:dyDescent="0.25">
      <c r="A808" s="110">
        <v>760</v>
      </c>
      <c r="B808" s="260" t="s">
        <v>863</v>
      </c>
      <c r="C808" s="260" t="s">
        <v>857</v>
      </c>
      <c r="D808" s="123" t="s">
        <v>25</v>
      </c>
      <c r="E808" s="110">
        <v>71.47</v>
      </c>
      <c r="F808" s="110">
        <v>47.1</v>
      </c>
      <c r="G808" s="110">
        <v>33.300000000000004</v>
      </c>
      <c r="H808" s="110">
        <v>14.299999999999999</v>
      </c>
      <c r="I808" s="35">
        <f t="shared" si="46"/>
        <v>166.17000000000002</v>
      </c>
    </row>
    <row r="809" spans="1:9" s="127" customFormat="1" ht="15.75" x14ac:dyDescent="0.25">
      <c r="A809" s="110">
        <v>761</v>
      </c>
      <c r="B809" s="260" t="s">
        <v>864</v>
      </c>
      <c r="C809" s="260" t="s">
        <v>857</v>
      </c>
      <c r="D809" s="123" t="s">
        <v>25</v>
      </c>
      <c r="E809" s="110">
        <v>77.959999999999994</v>
      </c>
      <c r="F809" s="110">
        <v>54.400000000000006</v>
      </c>
      <c r="G809" s="110">
        <v>41.7</v>
      </c>
      <c r="H809" s="110">
        <v>13.1</v>
      </c>
      <c r="I809" s="35">
        <f t="shared" si="46"/>
        <v>187.16</v>
      </c>
    </row>
    <row r="810" spans="1:9" s="127" customFormat="1" ht="15.75" x14ac:dyDescent="0.25">
      <c r="A810" s="110">
        <v>762</v>
      </c>
      <c r="B810" s="273" t="s">
        <v>865</v>
      </c>
      <c r="C810" s="260" t="s">
        <v>857</v>
      </c>
      <c r="D810" s="123" t="s">
        <v>25</v>
      </c>
      <c r="E810" s="110">
        <v>75.59</v>
      </c>
      <c r="F810" s="110">
        <v>40.299999999999997</v>
      </c>
      <c r="G810" s="110">
        <v>30.8</v>
      </c>
      <c r="H810" s="110">
        <v>21.099999999999998</v>
      </c>
      <c r="I810" s="35">
        <f t="shared" si="46"/>
        <v>167.79</v>
      </c>
    </row>
    <row r="811" spans="1:9" s="127" customFormat="1" ht="15.75" x14ac:dyDescent="0.25">
      <c r="A811" s="110">
        <v>763</v>
      </c>
      <c r="B811" s="239" t="s">
        <v>866</v>
      </c>
      <c r="C811" s="260" t="s">
        <v>857</v>
      </c>
      <c r="D811" s="123" t="s">
        <v>25</v>
      </c>
      <c r="E811" s="110">
        <v>84.99</v>
      </c>
      <c r="F811" s="110">
        <v>46.6</v>
      </c>
      <c r="G811" s="110">
        <v>28.8</v>
      </c>
      <c r="H811" s="110">
        <v>17.899999999999999</v>
      </c>
      <c r="I811" s="35">
        <f t="shared" si="46"/>
        <v>178.29000000000002</v>
      </c>
    </row>
    <row r="812" spans="1:9" s="127" customFormat="1" ht="15.75" x14ac:dyDescent="0.25">
      <c r="A812" s="110">
        <v>764</v>
      </c>
      <c r="B812" s="273" t="s">
        <v>867</v>
      </c>
      <c r="C812" s="260" t="s">
        <v>857</v>
      </c>
      <c r="D812" s="123" t="s">
        <v>25</v>
      </c>
      <c r="E812" s="110">
        <v>163.18</v>
      </c>
      <c r="F812" s="110">
        <v>89.600000000000009</v>
      </c>
      <c r="G812" s="110">
        <v>42.800000000000004</v>
      </c>
      <c r="H812" s="110">
        <v>12.2</v>
      </c>
      <c r="I812" s="35">
        <f t="shared" si="46"/>
        <v>307.78000000000003</v>
      </c>
    </row>
    <row r="813" spans="1:9" s="193" customFormat="1" x14ac:dyDescent="0.25">
      <c r="A813" s="186">
        <v>765</v>
      </c>
      <c r="B813" s="220" t="s">
        <v>868</v>
      </c>
      <c r="C813" s="228" t="s">
        <v>855</v>
      </c>
      <c r="D813" s="197">
        <v>6</v>
      </c>
      <c r="E813" s="186">
        <v>47.36</v>
      </c>
      <c r="F813" s="186">
        <v>22</v>
      </c>
      <c r="G813" s="186">
        <v>14.599999999999998</v>
      </c>
      <c r="H813" s="186">
        <v>8.6</v>
      </c>
      <c r="I813" s="192">
        <f t="shared" si="46"/>
        <v>92.559999999999988</v>
      </c>
    </row>
    <row r="814" spans="1:9" x14ac:dyDescent="0.25">
      <c r="C814" s="17" t="s">
        <v>91</v>
      </c>
      <c r="D814" s="71">
        <f>SUM(D802:D813)</f>
        <v>36</v>
      </c>
      <c r="E814" s="71">
        <f t="shared" ref="E814:I814" si="47">SUM(E802:E813)</f>
        <v>1211.98</v>
      </c>
      <c r="F814" s="71">
        <f t="shared" si="47"/>
        <v>682.9</v>
      </c>
      <c r="G814" s="71">
        <f t="shared" si="47"/>
        <v>464.1</v>
      </c>
      <c r="H814" s="71">
        <f t="shared" si="47"/>
        <v>162.39999999999998</v>
      </c>
      <c r="I814" s="71">
        <f t="shared" si="47"/>
        <v>2521.3800000000006</v>
      </c>
    </row>
    <row r="815" spans="1:9" x14ac:dyDescent="0.25">
      <c r="A815" s="299" t="s">
        <v>869</v>
      </c>
      <c r="B815" s="300"/>
      <c r="C815" s="300"/>
      <c r="D815" s="300"/>
      <c r="E815" s="300"/>
      <c r="F815" s="300"/>
      <c r="G815" s="300"/>
      <c r="H815" s="300"/>
      <c r="I815" s="301"/>
    </row>
    <row r="816" spans="1:9" s="193" customFormat="1" ht="15.75" x14ac:dyDescent="0.25">
      <c r="A816" s="186">
        <v>766</v>
      </c>
      <c r="B816" s="218" t="s">
        <v>870</v>
      </c>
      <c r="C816" s="221" t="s">
        <v>871</v>
      </c>
      <c r="D816" s="189">
        <v>50</v>
      </c>
      <c r="E816" s="186">
        <v>536.79999999999995</v>
      </c>
      <c r="F816" s="186">
        <v>143.80000000000001</v>
      </c>
      <c r="G816" s="186">
        <v>192.89000000000001</v>
      </c>
      <c r="H816" s="186">
        <v>55.40000000000002</v>
      </c>
      <c r="I816" s="192">
        <f>SUM(E816:H816)</f>
        <v>928.88999999999987</v>
      </c>
    </row>
    <row r="817" spans="1:9" s="193" customFormat="1" ht="15.75" x14ac:dyDescent="0.25">
      <c r="A817" s="186">
        <v>767</v>
      </c>
      <c r="B817" s="201" t="s">
        <v>872</v>
      </c>
      <c r="C817" s="221" t="s">
        <v>871</v>
      </c>
      <c r="D817" s="189">
        <v>10</v>
      </c>
      <c r="E817" s="186">
        <v>162.08999999999997</v>
      </c>
      <c r="F817" s="186">
        <v>56.400000000000006</v>
      </c>
      <c r="G817" s="186">
        <v>39.1</v>
      </c>
      <c r="H817" s="186">
        <v>14.399999999999999</v>
      </c>
      <c r="I817" s="192">
        <f t="shared" ref="I817:I825" si="48">SUM(E817:H817)</f>
        <v>271.98999999999995</v>
      </c>
    </row>
    <row r="818" spans="1:9" s="127" customFormat="1" ht="15.75" x14ac:dyDescent="0.25">
      <c r="A818" s="110">
        <v>768</v>
      </c>
      <c r="B818" s="271" t="s">
        <v>873</v>
      </c>
      <c r="C818" s="260" t="s">
        <v>871</v>
      </c>
      <c r="D818" s="123" t="s">
        <v>25</v>
      </c>
      <c r="E818" s="110">
        <v>72.680000000000007</v>
      </c>
      <c r="F818" s="110">
        <v>37.900000000000006</v>
      </c>
      <c r="G818" s="110">
        <v>16.600000000000001</v>
      </c>
      <c r="H818" s="110">
        <v>3.1999999999999993</v>
      </c>
      <c r="I818" s="35">
        <f t="shared" si="48"/>
        <v>130.38</v>
      </c>
    </row>
    <row r="819" spans="1:9" s="193" customFormat="1" ht="15.75" x14ac:dyDescent="0.25">
      <c r="A819" s="186">
        <v>769</v>
      </c>
      <c r="B819" s="219" t="s">
        <v>313</v>
      </c>
      <c r="C819" s="221" t="s">
        <v>871</v>
      </c>
      <c r="D819" s="189">
        <v>10</v>
      </c>
      <c r="E819" s="186">
        <v>152.69</v>
      </c>
      <c r="F819" s="186">
        <v>52.099999999999987</v>
      </c>
      <c r="G819" s="186">
        <v>26.599999999999998</v>
      </c>
      <c r="H819" s="186">
        <v>16.3</v>
      </c>
      <c r="I819" s="192">
        <f t="shared" si="48"/>
        <v>247.69</v>
      </c>
    </row>
    <row r="820" spans="1:9" s="193" customFormat="1" ht="15.75" x14ac:dyDescent="0.25">
      <c r="A820" s="186">
        <v>770</v>
      </c>
      <c r="B820" s="204" t="s">
        <v>874</v>
      </c>
      <c r="C820" s="221" t="s">
        <v>871</v>
      </c>
      <c r="D820" s="189">
        <v>10</v>
      </c>
      <c r="E820" s="186">
        <v>134.67999999999998</v>
      </c>
      <c r="F820" s="186">
        <v>105.6</v>
      </c>
      <c r="G820" s="186">
        <v>69.099999999999994</v>
      </c>
      <c r="H820" s="186">
        <v>20.3</v>
      </c>
      <c r="I820" s="192">
        <f t="shared" si="48"/>
        <v>329.68</v>
      </c>
    </row>
    <row r="821" spans="1:9" s="127" customFormat="1" ht="15.75" x14ac:dyDescent="0.25">
      <c r="A821" s="110">
        <v>771</v>
      </c>
      <c r="B821" s="271" t="s">
        <v>875</v>
      </c>
      <c r="C821" s="260" t="s">
        <v>871</v>
      </c>
      <c r="D821" s="123" t="s">
        <v>25</v>
      </c>
      <c r="E821" s="110">
        <v>63.580000000000005</v>
      </c>
      <c r="F821" s="110">
        <v>38.400000000000006</v>
      </c>
      <c r="G821" s="110">
        <v>31.200000000000003</v>
      </c>
      <c r="H821" s="110">
        <v>15.199999999999998</v>
      </c>
      <c r="I821" s="35">
        <f t="shared" si="48"/>
        <v>148.38</v>
      </c>
    </row>
    <row r="822" spans="1:9" s="127" customFormat="1" ht="15.75" x14ac:dyDescent="0.25">
      <c r="A822" s="110">
        <v>772</v>
      </c>
      <c r="B822" s="260" t="s">
        <v>876</v>
      </c>
      <c r="C822" s="260" t="s">
        <v>871</v>
      </c>
      <c r="D822" s="123" t="s">
        <v>25</v>
      </c>
      <c r="E822" s="110">
        <v>79.680000000000007</v>
      </c>
      <c r="F822" s="110">
        <v>56.800000000000004</v>
      </c>
      <c r="G822" s="110">
        <v>34.600000000000009</v>
      </c>
      <c r="H822" s="110">
        <v>13.71</v>
      </c>
      <c r="I822" s="35">
        <f t="shared" si="48"/>
        <v>184.79000000000005</v>
      </c>
    </row>
    <row r="823" spans="1:9" s="127" customFormat="1" ht="15.75" x14ac:dyDescent="0.25">
      <c r="A823" s="110">
        <v>773</v>
      </c>
      <c r="B823" s="260" t="s">
        <v>877</v>
      </c>
      <c r="C823" s="260" t="s">
        <v>871</v>
      </c>
      <c r="D823" s="123" t="s">
        <v>25</v>
      </c>
      <c r="E823" s="110">
        <v>74.56</v>
      </c>
      <c r="F823" s="110">
        <v>37.700000000000003</v>
      </c>
      <c r="G823" s="110">
        <v>30.8</v>
      </c>
      <c r="H823" s="110">
        <v>30.35</v>
      </c>
      <c r="I823" s="35">
        <f t="shared" si="48"/>
        <v>173.41</v>
      </c>
    </row>
    <row r="824" spans="1:9" s="127" customFormat="1" x14ac:dyDescent="0.25">
      <c r="A824" s="110">
        <v>774</v>
      </c>
      <c r="B824" s="268" t="s">
        <v>878</v>
      </c>
      <c r="C824" s="265" t="s">
        <v>869</v>
      </c>
      <c r="D824" s="177" t="s">
        <v>25</v>
      </c>
      <c r="E824" s="110">
        <v>68.48</v>
      </c>
      <c r="F824" s="110">
        <v>34.1</v>
      </c>
      <c r="G824" s="110">
        <v>22.7</v>
      </c>
      <c r="H824" s="110">
        <v>17.299999999999997</v>
      </c>
      <c r="I824" s="35">
        <f t="shared" si="48"/>
        <v>142.58000000000001</v>
      </c>
    </row>
    <row r="825" spans="1:9" s="127" customFormat="1" x14ac:dyDescent="0.25">
      <c r="A825" s="110">
        <v>775</v>
      </c>
      <c r="B825" s="268" t="s">
        <v>879</v>
      </c>
      <c r="C825" s="265" t="s">
        <v>869</v>
      </c>
      <c r="D825" s="177" t="s">
        <v>25</v>
      </c>
      <c r="E825" s="110">
        <v>16.880000000000003</v>
      </c>
      <c r="F825" s="110">
        <v>13.2</v>
      </c>
      <c r="G825" s="110">
        <v>9.1999999999999993</v>
      </c>
      <c r="H825" s="110">
        <v>4.4000000000000004</v>
      </c>
      <c r="I825" s="35">
        <f t="shared" si="48"/>
        <v>43.68</v>
      </c>
    </row>
    <row r="826" spans="1:9" x14ac:dyDescent="0.25">
      <c r="C826" s="17" t="s">
        <v>91</v>
      </c>
      <c r="D826" s="71">
        <f>SUM(D816:D825)</f>
        <v>80</v>
      </c>
      <c r="E826" s="71">
        <f t="shared" ref="E826:I826" si="49">SUM(E816:E825)</f>
        <v>1362.1200000000001</v>
      </c>
      <c r="F826" s="71">
        <f t="shared" si="49"/>
        <v>576</v>
      </c>
      <c r="G826" s="71">
        <f t="shared" si="49"/>
        <v>472.78999999999996</v>
      </c>
      <c r="H826" s="71">
        <f t="shared" si="49"/>
        <v>190.56000000000003</v>
      </c>
      <c r="I826" s="71">
        <f t="shared" si="49"/>
        <v>2601.4699999999993</v>
      </c>
    </row>
    <row r="827" spans="1:9" x14ac:dyDescent="0.25">
      <c r="A827" s="299" t="s">
        <v>880</v>
      </c>
      <c r="B827" s="300"/>
      <c r="C827" s="300"/>
      <c r="D827" s="300"/>
      <c r="E827" s="300"/>
      <c r="F827" s="300"/>
      <c r="G827" s="300"/>
      <c r="H827" s="300"/>
      <c r="I827" s="301"/>
    </row>
    <row r="828" spans="1:9" ht="15.75" x14ac:dyDescent="0.25">
      <c r="A828" s="19">
        <v>776</v>
      </c>
      <c r="B828" s="31" t="s">
        <v>881</v>
      </c>
      <c r="C828" s="38" t="s">
        <v>770</v>
      </c>
      <c r="D828" s="81">
        <v>6</v>
      </c>
      <c r="E828" s="19">
        <v>76.5</v>
      </c>
      <c r="F828" s="19">
        <v>44.7</v>
      </c>
      <c r="G828" s="19">
        <v>26.100000000000005</v>
      </c>
      <c r="H828" s="19">
        <v>3.0900000000000003</v>
      </c>
      <c r="I828" s="35">
        <f>SUM(E828:H828)</f>
        <v>150.39000000000001</v>
      </c>
    </row>
    <row r="829" spans="1:9" ht="15.75" x14ac:dyDescent="0.25">
      <c r="A829" s="19">
        <v>777</v>
      </c>
      <c r="B829" s="31" t="s">
        <v>882</v>
      </c>
      <c r="C829" s="38" t="s">
        <v>770</v>
      </c>
      <c r="D829" s="81">
        <v>6</v>
      </c>
      <c r="E829" s="19">
        <v>74.58</v>
      </c>
      <c r="F829" s="19">
        <v>32.500000000000007</v>
      </c>
      <c r="G829" s="19">
        <v>26.4</v>
      </c>
      <c r="H829" s="19">
        <v>10</v>
      </c>
      <c r="I829" s="35">
        <f t="shared" ref="I829:I846" si="50">SUM(E829:H829)</f>
        <v>143.48000000000002</v>
      </c>
    </row>
    <row r="830" spans="1:9" ht="15.75" x14ac:dyDescent="0.25">
      <c r="A830" s="19">
        <v>778</v>
      </c>
      <c r="B830" s="31" t="s">
        <v>883</v>
      </c>
      <c r="C830" s="38" t="s">
        <v>770</v>
      </c>
      <c r="D830" s="81">
        <v>6</v>
      </c>
      <c r="E830" s="19">
        <v>84.58</v>
      </c>
      <c r="F830" s="19">
        <v>37.1</v>
      </c>
      <c r="G830" s="19">
        <v>29.900000000000006</v>
      </c>
      <c r="H830" s="19">
        <v>13.9</v>
      </c>
      <c r="I830" s="35">
        <f t="shared" si="50"/>
        <v>165.48000000000002</v>
      </c>
    </row>
    <row r="831" spans="1:9" ht="15.75" x14ac:dyDescent="0.25">
      <c r="A831" s="19">
        <v>779</v>
      </c>
      <c r="B831" s="31" t="s">
        <v>884</v>
      </c>
      <c r="C831" s="38" t="s">
        <v>770</v>
      </c>
      <c r="D831" s="81">
        <v>6</v>
      </c>
      <c r="E831" s="19">
        <v>25.36</v>
      </c>
      <c r="F831" s="19">
        <v>7.8</v>
      </c>
      <c r="G831" s="19">
        <v>4.46</v>
      </c>
      <c r="H831" s="19">
        <v>1.94</v>
      </c>
      <c r="I831" s="35">
        <f t="shared" si="50"/>
        <v>39.559999999999995</v>
      </c>
    </row>
    <row r="832" spans="1:9" ht="15.75" x14ac:dyDescent="0.25">
      <c r="A832" s="19">
        <v>780</v>
      </c>
      <c r="B832" s="31" t="s">
        <v>885</v>
      </c>
      <c r="C832" s="38" t="s">
        <v>770</v>
      </c>
      <c r="D832" s="81">
        <v>6</v>
      </c>
      <c r="E832" s="19">
        <v>7.6</v>
      </c>
      <c r="F832" s="19">
        <v>2.6</v>
      </c>
      <c r="G832" s="19">
        <v>1.2</v>
      </c>
      <c r="H832" s="19">
        <v>0</v>
      </c>
      <c r="I832" s="35">
        <f t="shared" si="50"/>
        <v>11.399999999999999</v>
      </c>
    </row>
    <row r="833" spans="1:11" ht="15.75" x14ac:dyDescent="0.25">
      <c r="A833" s="19">
        <v>781</v>
      </c>
      <c r="B833" s="100" t="s">
        <v>886</v>
      </c>
      <c r="C833" s="38" t="s">
        <v>871</v>
      </c>
      <c r="D833" s="81">
        <v>6</v>
      </c>
      <c r="E833" s="19">
        <v>77.929999999999993</v>
      </c>
      <c r="F833" s="19">
        <v>39</v>
      </c>
      <c r="G833" s="19">
        <v>18.400000000000002</v>
      </c>
      <c r="H833" s="19">
        <v>2.9000000000000008</v>
      </c>
      <c r="I833" s="35">
        <f t="shared" si="50"/>
        <v>138.22999999999999</v>
      </c>
    </row>
    <row r="834" spans="1:11" x14ac:dyDescent="0.25">
      <c r="A834" s="19">
        <v>782</v>
      </c>
      <c r="B834" s="115" t="s">
        <v>887</v>
      </c>
      <c r="C834" s="84" t="s">
        <v>769</v>
      </c>
      <c r="D834" s="99">
        <v>6</v>
      </c>
      <c r="E834" s="19">
        <v>5</v>
      </c>
      <c r="F834" s="19">
        <v>2.5</v>
      </c>
      <c r="G834" s="19">
        <v>1.5</v>
      </c>
      <c r="H834" s="19">
        <v>1</v>
      </c>
      <c r="I834" s="35">
        <f t="shared" si="50"/>
        <v>10</v>
      </c>
    </row>
    <row r="835" spans="1:11" x14ac:dyDescent="0.25">
      <c r="A835" s="19">
        <v>783</v>
      </c>
      <c r="B835" s="115" t="s">
        <v>888</v>
      </c>
      <c r="C835" s="84" t="s">
        <v>769</v>
      </c>
      <c r="D835" s="39">
        <v>6</v>
      </c>
      <c r="E835" s="19">
        <v>5</v>
      </c>
      <c r="F835" s="19">
        <v>1</v>
      </c>
      <c r="G835" s="19">
        <v>1</v>
      </c>
      <c r="H835" s="19">
        <v>0.5</v>
      </c>
      <c r="I835" s="35">
        <f t="shared" si="50"/>
        <v>7.5</v>
      </c>
    </row>
    <row r="836" spans="1:11" x14ac:dyDescent="0.25">
      <c r="A836" s="19">
        <v>784</v>
      </c>
      <c r="B836" s="115" t="s">
        <v>889</v>
      </c>
      <c r="C836" s="84" t="s">
        <v>769</v>
      </c>
      <c r="D836" s="39">
        <v>6</v>
      </c>
      <c r="E836" s="19">
        <v>4.5</v>
      </c>
      <c r="F836" s="19">
        <v>4</v>
      </c>
      <c r="G836" s="19">
        <v>2</v>
      </c>
      <c r="H836" s="19">
        <v>0</v>
      </c>
      <c r="I836" s="35">
        <f t="shared" si="50"/>
        <v>10.5</v>
      </c>
    </row>
    <row r="837" spans="1:11" x14ac:dyDescent="0.25">
      <c r="A837" s="19">
        <v>785</v>
      </c>
      <c r="B837" s="115" t="s">
        <v>890</v>
      </c>
      <c r="C837" s="84" t="s">
        <v>769</v>
      </c>
      <c r="D837" s="39">
        <v>6</v>
      </c>
      <c r="E837" s="19">
        <v>6</v>
      </c>
      <c r="F837" s="19">
        <v>0</v>
      </c>
      <c r="G837" s="19">
        <v>0</v>
      </c>
      <c r="H837" s="19">
        <v>0.5</v>
      </c>
      <c r="I837" s="35">
        <f t="shared" si="50"/>
        <v>6.5</v>
      </c>
    </row>
    <row r="838" spans="1:11" x14ac:dyDescent="0.25">
      <c r="A838" s="19">
        <v>786</v>
      </c>
      <c r="B838" s="115" t="s">
        <v>891</v>
      </c>
      <c r="C838" s="84" t="s">
        <v>769</v>
      </c>
      <c r="D838" s="39">
        <v>6</v>
      </c>
      <c r="E838" s="19">
        <v>7</v>
      </c>
      <c r="F838" s="19">
        <v>3</v>
      </c>
      <c r="G838" s="19">
        <v>2</v>
      </c>
      <c r="H838" s="19">
        <v>0</v>
      </c>
      <c r="I838" s="35">
        <f t="shared" si="50"/>
        <v>12</v>
      </c>
    </row>
    <row r="839" spans="1:11" x14ac:dyDescent="0.25">
      <c r="A839" s="19">
        <v>787</v>
      </c>
      <c r="B839" s="115" t="s">
        <v>892</v>
      </c>
      <c r="C839" s="84" t="s">
        <v>769</v>
      </c>
      <c r="D839" s="39">
        <v>6</v>
      </c>
      <c r="E839" s="19">
        <v>7</v>
      </c>
      <c r="F839" s="19">
        <v>2.5</v>
      </c>
      <c r="G839" s="19">
        <v>3.5</v>
      </c>
      <c r="H839" s="19">
        <v>0.5</v>
      </c>
      <c r="I839" s="35">
        <f t="shared" si="50"/>
        <v>13.5</v>
      </c>
    </row>
    <row r="840" spans="1:11" x14ac:dyDescent="0.25">
      <c r="A840" s="19">
        <v>788</v>
      </c>
      <c r="B840" s="115" t="s">
        <v>893</v>
      </c>
      <c r="C840" s="84" t="s">
        <v>769</v>
      </c>
      <c r="D840" s="39">
        <v>6</v>
      </c>
      <c r="E840" s="19">
        <v>7</v>
      </c>
      <c r="F840" s="19">
        <v>4.5</v>
      </c>
      <c r="G840" s="19">
        <v>2</v>
      </c>
      <c r="H840" s="19">
        <v>0.5</v>
      </c>
      <c r="I840" s="35">
        <f t="shared" si="50"/>
        <v>14</v>
      </c>
    </row>
    <row r="841" spans="1:11" x14ac:dyDescent="0.25">
      <c r="A841" s="19">
        <v>789</v>
      </c>
      <c r="B841" s="115" t="s">
        <v>894</v>
      </c>
      <c r="C841" s="84" t="s">
        <v>769</v>
      </c>
      <c r="D841" s="91">
        <v>6</v>
      </c>
      <c r="E841" s="19">
        <v>2.5</v>
      </c>
      <c r="F841" s="19">
        <v>1</v>
      </c>
      <c r="G841" s="19">
        <v>1</v>
      </c>
      <c r="H841" s="19">
        <v>0.5</v>
      </c>
      <c r="I841" s="35">
        <f t="shared" si="50"/>
        <v>5</v>
      </c>
    </row>
    <row r="842" spans="1:11" x14ac:dyDescent="0.25">
      <c r="A842" s="19">
        <v>790</v>
      </c>
      <c r="B842" s="115" t="s">
        <v>895</v>
      </c>
      <c r="C842" s="84" t="s">
        <v>769</v>
      </c>
      <c r="D842" s="91">
        <v>6</v>
      </c>
      <c r="E842" s="19">
        <v>3.5</v>
      </c>
      <c r="F842" s="19">
        <v>1</v>
      </c>
      <c r="G842" s="19">
        <v>1</v>
      </c>
      <c r="H842" s="19">
        <v>1</v>
      </c>
      <c r="I842" s="35">
        <f t="shared" si="50"/>
        <v>6.5</v>
      </c>
    </row>
    <row r="843" spans="1:11" x14ac:dyDescent="0.25">
      <c r="A843" s="19">
        <v>791</v>
      </c>
      <c r="B843" s="115" t="s">
        <v>896</v>
      </c>
      <c r="C843" s="84" t="s">
        <v>769</v>
      </c>
      <c r="D843" s="91">
        <v>6</v>
      </c>
      <c r="E843" s="19">
        <v>2.5</v>
      </c>
      <c r="F843" s="19">
        <v>2</v>
      </c>
      <c r="G843" s="19">
        <v>0</v>
      </c>
      <c r="H843" s="19">
        <v>0</v>
      </c>
      <c r="I843" s="35">
        <f t="shared" si="50"/>
        <v>4.5</v>
      </c>
    </row>
    <row r="844" spans="1:11" x14ac:dyDescent="0.25">
      <c r="A844" s="19">
        <v>792</v>
      </c>
      <c r="B844" s="115" t="s">
        <v>897</v>
      </c>
      <c r="C844" s="84" t="s">
        <v>769</v>
      </c>
      <c r="D844" s="91">
        <v>6</v>
      </c>
      <c r="E844" s="19">
        <v>4</v>
      </c>
      <c r="F844" s="19">
        <v>2</v>
      </c>
      <c r="G844" s="19">
        <v>1</v>
      </c>
      <c r="H844" s="19">
        <v>1</v>
      </c>
      <c r="I844" s="35">
        <f t="shared" si="50"/>
        <v>8</v>
      </c>
    </row>
    <row r="845" spans="1:11" x14ac:dyDescent="0.25">
      <c r="A845" s="19">
        <v>793</v>
      </c>
      <c r="B845" s="115" t="s">
        <v>898</v>
      </c>
      <c r="C845" s="84" t="s">
        <v>769</v>
      </c>
      <c r="D845" s="91">
        <v>2</v>
      </c>
      <c r="E845" s="19">
        <v>2.5</v>
      </c>
      <c r="F845" s="19">
        <v>1</v>
      </c>
      <c r="G845" s="19">
        <v>1</v>
      </c>
      <c r="H845" s="19">
        <v>0.5</v>
      </c>
      <c r="I845" s="35">
        <f t="shared" si="50"/>
        <v>5</v>
      </c>
    </row>
    <row r="846" spans="1:11" x14ac:dyDescent="0.25">
      <c r="A846" s="19">
        <v>794</v>
      </c>
      <c r="B846" s="115" t="s">
        <v>899</v>
      </c>
      <c r="C846" s="84" t="s">
        <v>769</v>
      </c>
      <c r="D846" s="91">
        <v>2</v>
      </c>
      <c r="E846" s="19">
        <v>3.5</v>
      </c>
      <c r="F846" s="19">
        <v>1</v>
      </c>
      <c r="G846" s="19">
        <v>1</v>
      </c>
      <c r="H846" s="19">
        <v>1</v>
      </c>
      <c r="I846" s="35">
        <f t="shared" si="50"/>
        <v>6.5</v>
      </c>
    </row>
    <row r="847" spans="1:11" x14ac:dyDescent="0.25">
      <c r="C847" s="17" t="s">
        <v>91</v>
      </c>
      <c r="D847" s="71">
        <f>SUM(D828:D846)</f>
        <v>106</v>
      </c>
      <c r="E847" s="71">
        <f t="shared" ref="E847:I847" si="51">SUM(E828:E846)</f>
        <v>406.55</v>
      </c>
      <c r="F847" s="71">
        <f t="shared" si="51"/>
        <v>189.2</v>
      </c>
      <c r="G847" s="71">
        <f t="shared" si="51"/>
        <v>123.46000000000001</v>
      </c>
      <c r="H847" s="71">
        <f t="shared" si="51"/>
        <v>38.830000000000005</v>
      </c>
      <c r="I847" s="71">
        <f t="shared" si="51"/>
        <v>758.04</v>
      </c>
    </row>
    <row r="848" spans="1:11" x14ac:dyDescent="0.25">
      <c r="A848" s="299" t="s">
        <v>900</v>
      </c>
      <c r="B848" s="300"/>
      <c r="C848" s="300"/>
      <c r="D848" s="300"/>
      <c r="E848" s="300"/>
      <c r="F848" s="300"/>
      <c r="G848" s="300"/>
      <c r="H848" s="300"/>
      <c r="I848" s="301"/>
      <c r="J848" s="127"/>
      <c r="K848" s="127"/>
    </row>
    <row r="849" spans="1:11" s="127" customFormat="1" ht="15.75" x14ac:dyDescent="0.25">
      <c r="A849" s="110">
        <v>795</v>
      </c>
      <c r="B849" s="128" t="s">
        <v>901</v>
      </c>
      <c r="C849" s="129" t="s">
        <v>902</v>
      </c>
      <c r="D849" s="123">
        <v>0</v>
      </c>
      <c r="E849" s="110">
        <v>4765.9469999999992</v>
      </c>
      <c r="F849" s="110">
        <v>3236</v>
      </c>
      <c r="G849" s="110">
        <v>1923</v>
      </c>
      <c r="H849" s="110">
        <v>1036</v>
      </c>
      <c r="I849" s="35">
        <f>SUM(E849:H849)</f>
        <v>10960.947</v>
      </c>
    </row>
    <row r="850" spans="1:11" s="127" customFormat="1" ht="15.75" x14ac:dyDescent="0.25">
      <c r="A850" s="110">
        <v>796</v>
      </c>
      <c r="B850" s="130" t="s">
        <v>903</v>
      </c>
      <c r="C850" s="128" t="s">
        <v>904</v>
      </c>
      <c r="D850" s="131">
        <v>0</v>
      </c>
      <c r="E850" s="110">
        <v>1528.52</v>
      </c>
      <c r="F850" s="110">
        <v>1097.7440000000001</v>
      </c>
      <c r="G850" s="110">
        <v>822.98</v>
      </c>
      <c r="H850" s="110">
        <v>455</v>
      </c>
      <c r="I850" s="35">
        <f t="shared" ref="I850:I874" si="52">SUM(E850:H850)</f>
        <v>3904.2440000000001</v>
      </c>
    </row>
    <row r="851" spans="1:11" s="127" customFormat="1" ht="15.75" x14ac:dyDescent="0.25">
      <c r="A851" s="110">
        <v>797</v>
      </c>
      <c r="B851" s="132" t="s">
        <v>905</v>
      </c>
      <c r="C851" s="129" t="s">
        <v>906</v>
      </c>
      <c r="D851" s="131">
        <v>0</v>
      </c>
      <c r="E851" s="110">
        <v>17083</v>
      </c>
      <c r="F851" s="110">
        <v>10284</v>
      </c>
      <c r="G851" s="110">
        <v>6057</v>
      </c>
      <c r="H851" s="110">
        <v>2093</v>
      </c>
      <c r="I851" s="35">
        <f t="shared" si="52"/>
        <v>35517</v>
      </c>
    </row>
    <row r="852" spans="1:11" s="127" customFormat="1" ht="15.75" x14ac:dyDescent="0.25">
      <c r="A852" s="110">
        <v>798</v>
      </c>
      <c r="B852" s="132" t="s">
        <v>907</v>
      </c>
      <c r="C852" s="129" t="s">
        <v>906</v>
      </c>
      <c r="D852" s="131">
        <v>0</v>
      </c>
      <c r="E852" s="110">
        <v>3616</v>
      </c>
      <c r="F852" s="110">
        <v>2269</v>
      </c>
      <c r="G852" s="110">
        <v>1406</v>
      </c>
      <c r="H852" s="110">
        <v>913</v>
      </c>
      <c r="I852" s="35">
        <f t="shared" si="52"/>
        <v>8204</v>
      </c>
    </row>
    <row r="853" spans="1:11" s="127" customFormat="1" ht="15.75" x14ac:dyDescent="0.25">
      <c r="A853" s="110">
        <v>799</v>
      </c>
      <c r="B853" s="132" t="s">
        <v>908</v>
      </c>
      <c r="C853" s="129" t="s">
        <v>906</v>
      </c>
      <c r="D853" s="131">
        <v>0</v>
      </c>
      <c r="E853" s="110">
        <v>7325</v>
      </c>
      <c r="F853" s="110">
        <v>2194</v>
      </c>
      <c r="G853" s="110">
        <v>1422</v>
      </c>
      <c r="H853" s="110">
        <v>631</v>
      </c>
      <c r="I853" s="35">
        <f t="shared" si="52"/>
        <v>11572</v>
      </c>
    </row>
    <row r="854" spans="1:11" s="127" customFormat="1" ht="15.75" x14ac:dyDescent="0.25">
      <c r="A854" s="110">
        <v>800</v>
      </c>
      <c r="B854" s="132" t="s">
        <v>909</v>
      </c>
      <c r="C854" s="129" t="s">
        <v>906</v>
      </c>
      <c r="D854" s="131">
        <v>0</v>
      </c>
      <c r="E854" s="110">
        <v>7167</v>
      </c>
      <c r="F854" s="110">
        <v>4945</v>
      </c>
      <c r="G854" s="110">
        <v>3232</v>
      </c>
      <c r="H854" s="110">
        <v>1116</v>
      </c>
      <c r="I854" s="35">
        <f t="shared" si="52"/>
        <v>16460</v>
      </c>
    </row>
    <row r="855" spans="1:11" s="127" customFormat="1" ht="15.75" x14ac:dyDescent="0.25">
      <c r="A855" s="110">
        <v>801</v>
      </c>
      <c r="B855" s="132" t="s">
        <v>910</v>
      </c>
      <c r="C855" s="129" t="s">
        <v>906</v>
      </c>
      <c r="D855" s="131">
        <v>0</v>
      </c>
      <c r="E855" s="110">
        <v>21581</v>
      </c>
      <c r="F855" s="110">
        <v>17477</v>
      </c>
      <c r="G855" s="110">
        <v>9622</v>
      </c>
      <c r="H855" s="110">
        <v>7168</v>
      </c>
      <c r="I855" s="35">
        <f t="shared" si="52"/>
        <v>55848</v>
      </c>
    </row>
    <row r="856" spans="1:11" s="127" customFormat="1" ht="15.75" x14ac:dyDescent="0.25">
      <c r="A856" s="110">
        <v>802</v>
      </c>
      <c r="B856" s="128" t="s">
        <v>911</v>
      </c>
      <c r="C856" s="129" t="s">
        <v>906</v>
      </c>
      <c r="D856" s="131">
        <v>0</v>
      </c>
      <c r="E856" s="110">
        <v>5184</v>
      </c>
      <c r="F856" s="110">
        <v>2861</v>
      </c>
      <c r="G856" s="110">
        <v>1200</v>
      </c>
      <c r="H856" s="110">
        <v>594</v>
      </c>
      <c r="I856" s="35">
        <f t="shared" si="52"/>
        <v>9839</v>
      </c>
    </row>
    <row r="857" spans="1:11" s="127" customFormat="1" ht="15.75" x14ac:dyDescent="0.25">
      <c r="A857" s="110">
        <v>803</v>
      </c>
      <c r="B857" s="128" t="s">
        <v>912</v>
      </c>
      <c r="C857" s="129" t="s">
        <v>906</v>
      </c>
      <c r="D857" s="131">
        <v>0</v>
      </c>
      <c r="E857" s="110">
        <v>1038.5</v>
      </c>
      <c r="F857" s="110">
        <v>555.27</v>
      </c>
      <c r="G857" s="110">
        <v>272</v>
      </c>
      <c r="H857" s="110">
        <v>143.31</v>
      </c>
      <c r="I857" s="35">
        <f t="shared" si="52"/>
        <v>2009.08</v>
      </c>
    </row>
    <row r="858" spans="1:11" s="127" customFormat="1" ht="15.75" x14ac:dyDescent="0.25">
      <c r="A858" s="110">
        <v>804</v>
      </c>
      <c r="B858" s="128" t="s">
        <v>913</v>
      </c>
      <c r="C858" s="128" t="s">
        <v>914</v>
      </c>
      <c r="D858" s="131">
        <v>0</v>
      </c>
      <c r="E858" s="110">
        <v>15302</v>
      </c>
      <c r="F858" s="110">
        <v>11210</v>
      </c>
      <c r="G858" s="110">
        <v>8706</v>
      </c>
      <c r="H858" s="110">
        <v>3050</v>
      </c>
      <c r="I858" s="35">
        <f t="shared" si="52"/>
        <v>38268</v>
      </c>
    </row>
    <row r="859" spans="1:11" s="127" customFormat="1" ht="15.75" x14ac:dyDescent="0.25">
      <c r="A859" s="110">
        <v>805</v>
      </c>
      <c r="B859" s="128" t="s">
        <v>915</v>
      </c>
      <c r="C859" s="129" t="s">
        <v>906</v>
      </c>
      <c r="D859" s="131">
        <v>0</v>
      </c>
      <c r="E859" s="110">
        <v>3498.53</v>
      </c>
      <c r="F859" s="110">
        <v>2162.41</v>
      </c>
      <c r="G859" s="110">
        <v>1311</v>
      </c>
      <c r="H859" s="110">
        <v>386.65</v>
      </c>
      <c r="I859" s="35">
        <f t="shared" si="52"/>
        <v>7358.59</v>
      </c>
    </row>
    <row r="860" spans="1:11" s="127" customFormat="1" ht="15.75" x14ac:dyDescent="0.25">
      <c r="A860" s="110">
        <v>806</v>
      </c>
      <c r="B860" s="128" t="s">
        <v>916</v>
      </c>
      <c r="C860" s="129" t="s">
        <v>906</v>
      </c>
      <c r="D860" s="131">
        <v>0</v>
      </c>
      <c r="E860" s="110">
        <v>2158.8620000000001</v>
      </c>
      <c r="F860" s="110">
        <v>1225</v>
      </c>
      <c r="G860" s="110">
        <v>676</v>
      </c>
      <c r="H860" s="110">
        <v>250</v>
      </c>
      <c r="I860" s="35">
        <f t="shared" si="52"/>
        <v>4309.8620000000001</v>
      </c>
    </row>
    <row r="861" spans="1:11" s="127" customFormat="1" ht="15.75" x14ac:dyDescent="0.25">
      <c r="A861" s="110">
        <v>807</v>
      </c>
      <c r="B861" s="128" t="s">
        <v>917</v>
      </c>
      <c r="C861" s="129" t="s">
        <v>906</v>
      </c>
      <c r="D861" s="131">
        <v>0</v>
      </c>
      <c r="E861" s="110">
        <v>721</v>
      </c>
      <c r="F861" s="110">
        <v>475</v>
      </c>
      <c r="G861" s="110">
        <v>309</v>
      </c>
      <c r="H861" s="110">
        <v>180</v>
      </c>
      <c r="I861" s="35">
        <f t="shared" si="52"/>
        <v>1685</v>
      </c>
    </row>
    <row r="862" spans="1:11" s="127" customFormat="1" ht="15.75" x14ac:dyDescent="0.25">
      <c r="A862" s="110">
        <v>808</v>
      </c>
      <c r="B862" s="128" t="s">
        <v>918</v>
      </c>
      <c r="C862" s="129" t="s">
        <v>919</v>
      </c>
      <c r="D862" s="131">
        <v>0</v>
      </c>
      <c r="E862" s="110">
        <v>28.105</v>
      </c>
      <c r="F862" s="110">
        <v>14.401</v>
      </c>
      <c r="G862" s="110">
        <v>8.5679999999999996</v>
      </c>
      <c r="H862" s="110">
        <v>1.429</v>
      </c>
      <c r="I862" s="35">
        <f t="shared" si="52"/>
        <v>52.503</v>
      </c>
    </row>
    <row r="863" spans="1:11" s="127" customFormat="1" ht="15.75" x14ac:dyDescent="0.25">
      <c r="A863" s="110">
        <v>809</v>
      </c>
      <c r="B863" s="128" t="s">
        <v>920</v>
      </c>
      <c r="C863" s="129" t="s">
        <v>921</v>
      </c>
      <c r="D863" s="131">
        <v>0</v>
      </c>
      <c r="E863" s="110">
        <v>105.59999999999998</v>
      </c>
      <c r="F863" s="110">
        <v>52.20000000000001</v>
      </c>
      <c r="G863" s="110">
        <v>33.6</v>
      </c>
      <c r="H863" s="110">
        <v>7.1999999999999984</v>
      </c>
      <c r="I863" s="35">
        <f t="shared" si="52"/>
        <v>198.59999999999997</v>
      </c>
    </row>
    <row r="864" spans="1:11" s="193" customFormat="1" ht="15.75" x14ac:dyDescent="0.25">
      <c r="A864" s="231">
        <v>810</v>
      </c>
      <c r="B864" s="232" t="s">
        <v>922</v>
      </c>
      <c r="C864" s="233" t="s">
        <v>902</v>
      </c>
      <c r="D864" s="234">
        <v>25</v>
      </c>
      <c r="E864" s="231">
        <v>122.80000000000003</v>
      </c>
      <c r="F864" s="231">
        <v>70</v>
      </c>
      <c r="G864" s="231">
        <v>57.400000000000013</v>
      </c>
      <c r="H864" s="231">
        <v>17.8</v>
      </c>
      <c r="I864" s="192">
        <f t="shared" si="52"/>
        <v>268</v>
      </c>
      <c r="J864" s="235"/>
      <c r="K864" s="235"/>
    </row>
    <row r="865" spans="1:11" s="127" customFormat="1" ht="15.75" x14ac:dyDescent="0.25">
      <c r="A865" s="110">
        <v>811</v>
      </c>
      <c r="B865" s="128" t="s">
        <v>923</v>
      </c>
      <c r="C865" s="129" t="s">
        <v>902</v>
      </c>
      <c r="D865" s="131">
        <v>0</v>
      </c>
      <c r="E865" s="110">
        <v>59.59999999999998</v>
      </c>
      <c r="F865" s="110">
        <v>41.4</v>
      </c>
      <c r="G865" s="110">
        <v>7.1999999999999984</v>
      </c>
      <c r="H865" s="110">
        <v>1.2</v>
      </c>
      <c r="I865" s="35">
        <f t="shared" si="52"/>
        <v>109.39999999999998</v>
      </c>
    </row>
    <row r="866" spans="1:11" s="127" customFormat="1" ht="15.75" x14ac:dyDescent="0.25">
      <c r="A866" s="110">
        <v>812</v>
      </c>
      <c r="B866" s="130" t="s">
        <v>924</v>
      </c>
      <c r="C866" s="130" t="s">
        <v>914</v>
      </c>
      <c r="D866" s="131">
        <v>0</v>
      </c>
      <c r="E866" s="110">
        <v>52.8</v>
      </c>
      <c r="F866" s="110">
        <v>27.199999999999996</v>
      </c>
      <c r="G866" s="110">
        <v>10.999999999999998</v>
      </c>
      <c r="H866" s="110">
        <v>5.9999999999999991</v>
      </c>
      <c r="I866" s="35">
        <f t="shared" si="52"/>
        <v>97</v>
      </c>
    </row>
    <row r="867" spans="1:11" s="127" customFormat="1" ht="15.75" x14ac:dyDescent="0.25">
      <c r="A867" s="110">
        <v>813</v>
      </c>
      <c r="B867" s="130" t="s">
        <v>925</v>
      </c>
      <c r="C867" s="129" t="s">
        <v>906</v>
      </c>
      <c r="D867" s="131">
        <v>0</v>
      </c>
      <c r="E867" s="110">
        <v>747.39</v>
      </c>
      <c r="F867" s="110">
        <v>387.54</v>
      </c>
      <c r="G867" s="110">
        <v>186</v>
      </c>
      <c r="H867" s="110">
        <v>107</v>
      </c>
      <c r="I867" s="35">
        <f t="shared" si="52"/>
        <v>1427.93</v>
      </c>
    </row>
    <row r="868" spans="1:11" s="127" customFormat="1" ht="15.75" x14ac:dyDescent="0.25">
      <c r="A868" s="110">
        <v>814</v>
      </c>
      <c r="B868" s="130" t="s">
        <v>926</v>
      </c>
      <c r="C868" s="129" t="s">
        <v>906</v>
      </c>
      <c r="D868" s="131">
        <v>0</v>
      </c>
      <c r="E868" s="110">
        <v>1610</v>
      </c>
      <c r="F868" s="110">
        <v>1126</v>
      </c>
      <c r="G868" s="110">
        <v>813</v>
      </c>
      <c r="H868" s="110">
        <v>270</v>
      </c>
      <c r="I868" s="35">
        <f t="shared" si="52"/>
        <v>3819</v>
      </c>
    </row>
    <row r="869" spans="1:11" s="127" customFormat="1" ht="15.75" x14ac:dyDescent="0.25">
      <c r="A869" s="110">
        <v>815</v>
      </c>
      <c r="B869" s="128" t="s">
        <v>927</v>
      </c>
      <c r="C869" s="129" t="s">
        <v>928</v>
      </c>
      <c r="D869" s="131">
        <v>0</v>
      </c>
      <c r="E869" s="110">
        <v>928.78899999999999</v>
      </c>
      <c r="F869" s="110">
        <v>626.58600000000001</v>
      </c>
      <c r="G869" s="110">
        <v>375</v>
      </c>
      <c r="H869" s="110">
        <v>134</v>
      </c>
      <c r="I869" s="35">
        <f t="shared" si="52"/>
        <v>2064.375</v>
      </c>
    </row>
    <row r="870" spans="1:11" s="127" customFormat="1" ht="15.75" x14ac:dyDescent="0.25">
      <c r="A870" s="110">
        <v>816</v>
      </c>
      <c r="B870" s="128" t="s">
        <v>929</v>
      </c>
      <c r="C870" s="137" t="s">
        <v>930</v>
      </c>
      <c r="D870" s="138">
        <v>0</v>
      </c>
      <c r="E870" s="110">
        <v>230</v>
      </c>
      <c r="F870" s="110">
        <v>150</v>
      </c>
      <c r="G870" s="110">
        <v>55.139999999999993</v>
      </c>
      <c r="H870" s="110">
        <v>15.799999999999995</v>
      </c>
      <c r="I870" s="35">
        <f t="shared" si="52"/>
        <v>450.94</v>
      </c>
    </row>
    <row r="871" spans="1:11" s="127" customFormat="1" ht="15.75" x14ac:dyDescent="0.25">
      <c r="A871" s="110">
        <v>817</v>
      </c>
      <c r="B871" s="128" t="s">
        <v>931</v>
      </c>
      <c r="C871" s="133" t="s">
        <v>932</v>
      </c>
      <c r="D871" s="131">
        <v>0</v>
      </c>
      <c r="E871" s="110">
        <v>50.600000000000009</v>
      </c>
      <c r="F871" s="110">
        <v>24.619999999999997</v>
      </c>
      <c r="G871" s="110">
        <v>16.080000000000005</v>
      </c>
      <c r="H871" s="110">
        <v>6.1000000000000014</v>
      </c>
      <c r="I871" s="35">
        <f t="shared" si="52"/>
        <v>97.4</v>
      </c>
    </row>
    <row r="872" spans="1:11" s="127" customFormat="1" x14ac:dyDescent="0.25">
      <c r="A872" s="110">
        <v>818</v>
      </c>
      <c r="B872" s="134" t="s">
        <v>933</v>
      </c>
      <c r="C872" s="135" t="s">
        <v>934</v>
      </c>
      <c r="D872" s="136">
        <v>0</v>
      </c>
      <c r="E872" s="110">
        <v>10.9</v>
      </c>
      <c r="F872" s="110">
        <v>5.9800000000000013</v>
      </c>
      <c r="G872" s="110">
        <v>3.2000000000000006</v>
      </c>
      <c r="H872" s="110">
        <v>0.72</v>
      </c>
      <c r="I872" s="35">
        <f t="shared" si="52"/>
        <v>20.8</v>
      </c>
    </row>
    <row r="873" spans="1:11" s="127" customFormat="1" x14ac:dyDescent="0.25">
      <c r="A873" s="110">
        <v>819</v>
      </c>
      <c r="B873" s="134" t="s">
        <v>935</v>
      </c>
      <c r="C873" s="135" t="s">
        <v>934</v>
      </c>
      <c r="D873" s="136">
        <v>0</v>
      </c>
      <c r="E873" s="110">
        <v>72.999999999999972</v>
      </c>
      <c r="F873" s="110">
        <v>32.300000000000004</v>
      </c>
      <c r="G873" s="110">
        <v>24.2</v>
      </c>
      <c r="H873" s="110">
        <v>14.299999999999997</v>
      </c>
      <c r="I873" s="35">
        <f t="shared" si="52"/>
        <v>143.79999999999995</v>
      </c>
    </row>
    <row r="874" spans="1:11" s="127" customFormat="1" x14ac:dyDescent="0.25">
      <c r="A874" s="110">
        <v>820</v>
      </c>
      <c r="B874" s="134" t="s">
        <v>936</v>
      </c>
      <c r="C874" s="135" t="s">
        <v>934</v>
      </c>
      <c r="D874" s="136">
        <v>0</v>
      </c>
      <c r="E874" s="110">
        <v>1062.4000000000001</v>
      </c>
      <c r="F874" s="110">
        <v>585.20000000000005</v>
      </c>
      <c r="G874" s="110">
        <v>333</v>
      </c>
      <c r="H874" s="110">
        <v>103.4</v>
      </c>
      <c r="I874" s="35">
        <f t="shared" si="52"/>
        <v>2084</v>
      </c>
    </row>
    <row r="875" spans="1:11" x14ac:dyDescent="0.25">
      <c r="C875" s="17" t="s">
        <v>91</v>
      </c>
      <c r="D875" s="71">
        <f>SUM(D849:D874)</f>
        <v>25</v>
      </c>
      <c r="E875" s="71">
        <f t="shared" ref="E875:I875" si="53">SUM(E849:E874)</f>
        <v>96051.343000000008</v>
      </c>
      <c r="F875" s="71">
        <f t="shared" si="53"/>
        <v>63134.851000000002</v>
      </c>
      <c r="G875" s="71">
        <f t="shared" si="53"/>
        <v>38882.367999999988</v>
      </c>
      <c r="H875" s="71">
        <f t="shared" si="53"/>
        <v>18700.909</v>
      </c>
      <c r="I875" s="71">
        <f t="shared" si="53"/>
        <v>216769.47099999993</v>
      </c>
    </row>
    <row r="876" spans="1:11" x14ac:dyDescent="0.25">
      <c r="A876" s="299" t="s">
        <v>937</v>
      </c>
      <c r="B876" s="300"/>
      <c r="C876" s="300"/>
      <c r="D876" s="300"/>
      <c r="E876" s="300"/>
      <c r="F876" s="300"/>
      <c r="G876" s="300"/>
      <c r="H876" s="300"/>
      <c r="I876" s="301"/>
      <c r="J876" s="127"/>
      <c r="K876" s="127"/>
    </row>
    <row r="877" spans="1:11" ht="15.75" x14ac:dyDescent="0.25">
      <c r="A877" s="140">
        <v>821</v>
      </c>
      <c r="B877" s="54" t="s">
        <v>938</v>
      </c>
      <c r="C877" s="116" t="s">
        <v>939</v>
      </c>
      <c r="D877" s="117">
        <v>30</v>
      </c>
      <c r="E877" s="140">
        <v>870.13000000000011</v>
      </c>
      <c r="F877" s="140">
        <v>578.31999999999994</v>
      </c>
      <c r="G877" s="140">
        <v>369.40000000000009</v>
      </c>
      <c r="H877" s="140">
        <v>123.20000000000002</v>
      </c>
      <c r="I877" s="35">
        <f>SUM(E877:H877)</f>
        <v>1941.0500000000002</v>
      </c>
      <c r="J877" s="141"/>
      <c r="K877" s="141"/>
    </row>
    <row r="878" spans="1:11" ht="15.75" x14ac:dyDescent="0.25">
      <c r="A878" s="140">
        <v>822</v>
      </c>
      <c r="B878" s="54" t="s">
        <v>940</v>
      </c>
      <c r="C878" s="116" t="s">
        <v>612</v>
      </c>
      <c r="D878" s="117">
        <v>100</v>
      </c>
      <c r="E878" s="140">
        <v>1902.2999999999995</v>
      </c>
      <c r="F878" s="140">
        <v>961.88000000000011</v>
      </c>
      <c r="G878" s="140">
        <v>453.64000000000004</v>
      </c>
      <c r="H878" s="140">
        <v>228.99999999999997</v>
      </c>
      <c r="I878" s="35">
        <f t="shared" ref="I878:I889" si="54">SUM(E878:H878)</f>
        <v>3546.8199999999993</v>
      </c>
      <c r="J878" s="141"/>
      <c r="K878" s="141"/>
    </row>
    <row r="879" spans="1:11" ht="15.75" x14ac:dyDescent="0.25">
      <c r="A879" s="140">
        <v>823</v>
      </c>
      <c r="B879" s="54" t="s">
        <v>941</v>
      </c>
      <c r="C879" s="116" t="s">
        <v>102</v>
      </c>
      <c r="D879" s="117">
        <v>350</v>
      </c>
      <c r="E879" s="140">
        <v>3375.3999999999996</v>
      </c>
      <c r="F879" s="140">
        <v>1483.8</v>
      </c>
      <c r="G879" s="140">
        <v>746.30000000000007</v>
      </c>
      <c r="H879" s="140">
        <v>263.7</v>
      </c>
      <c r="I879" s="35">
        <f t="shared" si="54"/>
        <v>5869.2</v>
      </c>
      <c r="J879" s="141"/>
      <c r="K879" s="141"/>
    </row>
    <row r="880" spans="1:11" ht="15.75" x14ac:dyDescent="0.25">
      <c r="A880" s="140">
        <v>824</v>
      </c>
      <c r="B880" s="54" t="s">
        <v>942</v>
      </c>
      <c r="C880" s="116" t="s">
        <v>367</v>
      </c>
      <c r="D880" s="117">
        <v>330</v>
      </c>
      <c r="E880" s="140">
        <v>3020.7</v>
      </c>
      <c r="F880" s="140">
        <v>1327.0800000000004</v>
      </c>
      <c r="G880" s="140">
        <v>740.10000000000014</v>
      </c>
      <c r="H880" s="140">
        <v>224.98</v>
      </c>
      <c r="I880" s="35">
        <f t="shared" si="54"/>
        <v>5312.8600000000006</v>
      </c>
      <c r="J880" s="141"/>
      <c r="K880" s="141"/>
    </row>
    <row r="881" spans="1:11" ht="15.75" x14ac:dyDescent="0.25">
      <c r="A881" s="140">
        <v>825</v>
      </c>
      <c r="B881" s="54" t="s">
        <v>943</v>
      </c>
      <c r="C881" s="116" t="s">
        <v>13</v>
      </c>
      <c r="D881" s="117">
        <v>50</v>
      </c>
      <c r="E881" s="140">
        <v>1115.2999999999997</v>
      </c>
      <c r="F881" s="140">
        <v>491.9</v>
      </c>
      <c r="G881" s="140">
        <v>288.69999999999993</v>
      </c>
      <c r="H881" s="140">
        <v>136.20000000000002</v>
      </c>
      <c r="I881" s="35">
        <f t="shared" si="54"/>
        <v>2032.0999999999997</v>
      </c>
      <c r="J881" s="141"/>
      <c r="K881" s="141"/>
    </row>
    <row r="882" spans="1:11" ht="15.75" x14ac:dyDescent="0.25">
      <c r="A882" s="140">
        <v>826</v>
      </c>
      <c r="B882" s="54" t="s">
        <v>944</v>
      </c>
      <c r="C882" s="116" t="s">
        <v>945</v>
      </c>
      <c r="D882" s="117">
        <v>30</v>
      </c>
      <c r="E882" s="140">
        <v>797.67000000000007</v>
      </c>
      <c r="F882" s="140">
        <v>368.19999999999993</v>
      </c>
      <c r="G882" s="140">
        <v>243.76000000000005</v>
      </c>
      <c r="H882" s="140">
        <v>47.600000000000009</v>
      </c>
      <c r="I882" s="35">
        <f t="shared" si="54"/>
        <v>1457.2299999999998</v>
      </c>
      <c r="J882" s="141"/>
      <c r="K882" s="141"/>
    </row>
    <row r="883" spans="1:11" ht="15.75" x14ac:dyDescent="0.25">
      <c r="A883" s="140">
        <v>827</v>
      </c>
      <c r="B883" s="54" t="s">
        <v>946</v>
      </c>
      <c r="C883" s="116" t="s">
        <v>947</v>
      </c>
      <c r="D883" s="117">
        <v>50</v>
      </c>
      <c r="E883" s="140">
        <v>1102.3199999999997</v>
      </c>
      <c r="F883" s="140">
        <v>473.79999999999995</v>
      </c>
      <c r="G883" s="140">
        <v>238.80000000000007</v>
      </c>
      <c r="H883" s="140">
        <v>146.76000000000002</v>
      </c>
      <c r="I883" s="35">
        <f t="shared" si="54"/>
        <v>1961.6799999999996</v>
      </c>
      <c r="J883" s="141"/>
      <c r="K883" s="141"/>
    </row>
    <row r="884" spans="1:11" ht="15.75" x14ac:dyDescent="0.25">
      <c r="A884" s="140">
        <v>828</v>
      </c>
      <c r="B884" s="54" t="s">
        <v>948</v>
      </c>
      <c r="C884" s="116" t="s">
        <v>599</v>
      </c>
      <c r="D884" s="117">
        <v>100</v>
      </c>
      <c r="E884" s="140">
        <v>1688.71</v>
      </c>
      <c r="F884" s="140">
        <v>652.99999999999989</v>
      </c>
      <c r="G884" s="140">
        <v>360.97999999999996</v>
      </c>
      <c r="H884" s="140">
        <v>182.72000000000003</v>
      </c>
      <c r="I884" s="35">
        <f t="shared" si="54"/>
        <v>2885.41</v>
      </c>
      <c r="J884" s="141"/>
      <c r="K884" s="141"/>
    </row>
    <row r="885" spans="1:11" ht="15.75" x14ac:dyDescent="0.25">
      <c r="A885" s="140">
        <v>829</v>
      </c>
      <c r="B885" s="54" t="s">
        <v>949</v>
      </c>
      <c r="C885" s="116" t="s">
        <v>770</v>
      </c>
      <c r="D885" s="117">
        <v>30</v>
      </c>
      <c r="E885" s="140">
        <v>843.93999999999994</v>
      </c>
      <c r="F885" s="140">
        <v>468.22</v>
      </c>
      <c r="G885" s="140">
        <v>240.95000000000002</v>
      </c>
      <c r="H885" s="140">
        <v>108.19999999999999</v>
      </c>
      <c r="I885" s="35">
        <f t="shared" si="54"/>
        <v>1661.31</v>
      </c>
      <c r="J885" s="141"/>
      <c r="K885" s="141"/>
    </row>
    <row r="886" spans="1:11" ht="15.75" x14ac:dyDescent="0.25">
      <c r="A886" s="140">
        <v>830</v>
      </c>
      <c r="B886" s="54" t="s">
        <v>950</v>
      </c>
      <c r="C886" s="116" t="s">
        <v>770</v>
      </c>
      <c r="D886" s="117">
        <v>330</v>
      </c>
      <c r="E886" s="140">
        <v>3055.1999999999994</v>
      </c>
      <c r="F886" s="140">
        <v>1300.5800000000002</v>
      </c>
      <c r="G886" s="140">
        <v>619.3599999999999</v>
      </c>
      <c r="H886" s="140">
        <v>212.17999999999998</v>
      </c>
      <c r="I886" s="35">
        <f t="shared" si="54"/>
        <v>5187.32</v>
      </c>
      <c r="J886" s="141"/>
      <c r="K886" s="141"/>
    </row>
    <row r="887" spans="1:11" x14ac:dyDescent="0.25">
      <c r="A887" s="140">
        <v>831</v>
      </c>
      <c r="B887" s="109" t="s">
        <v>951</v>
      </c>
      <c r="C887" s="118" t="s">
        <v>516</v>
      </c>
      <c r="D887" s="24">
        <v>50</v>
      </c>
      <c r="E887" s="140">
        <v>971.0999999999998</v>
      </c>
      <c r="F887" s="140">
        <v>419.00000000000006</v>
      </c>
      <c r="G887" s="140">
        <v>212.00000000000003</v>
      </c>
      <c r="H887" s="140">
        <v>141.80000000000001</v>
      </c>
      <c r="I887" s="35">
        <f t="shared" si="54"/>
        <v>1743.8999999999999</v>
      </c>
      <c r="J887" s="141"/>
      <c r="K887" s="141"/>
    </row>
    <row r="888" spans="1:11" x14ac:dyDescent="0.25">
      <c r="A888" s="140">
        <v>832</v>
      </c>
      <c r="B888" s="109" t="s">
        <v>952</v>
      </c>
      <c r="C888" s="118" t="s">
        <v>95</v>
      </c>
      <c r="D888" s="24">
        <v>100</v>
      </c>
      <c r="E888" s="140">
        <v>1192.4000000000001</v>
      </c>
      <c r="F888" s="140">
        <v>515.25</v>
      </c>
      <c r="G888" s="140">
        <v>358.4</v>
      </c>
      <c r="H888" s="140">
        <v>150.60000000000002</v>
      </c>
      <c r="I888" s="35">
        <f t="shared" si="54"/>
        <v>2216.65</v>
      </c>
      <c r="J888" s="141"/>
      <c r="K888" s="141"/>
    </row>
    <row r="889" spans="1:11" x14ac:dyDescent="0.25">
      <c r="A889" s="19">
        <v>833</v>
      </c>
      <c r="B889" s="109" t="s">
        <v>953</v>
      </c>
      <c r="C889" s="118" t="s">
        <v>769</v>
      </c>
      <c r="D889" s="24">
        <v>30</v>
      </c>
      <c r="E889" s="19">
        <v>846.19999999999993</v>
      </c>
      <c r="F889" s="19">
        <v>456.1</v>
      </c>
      <c r="G889" s="19">
        <v>212.25000000000006</v>
      </c>
      <c r="H889" s="19">
        <v>123.89999999999998</v>
      </c>
      <c r="I889" s="35">
        <f t="shared" si="54"/>
        <v>1638.4499999999998</v>
      </c>
    </row>
    <row r="890" spans="1:11" x14ac:dyDescent="0.25">
      <c r="C890" s="17" t="s">
        <v>91</v>
      </c>
      <c r="D890" s="71">
        <f>SUM(D877:D889)</f>
        <v>1580</v>
      </c>
      <c r="E890" s="71">
        <f t="shared" ref="E890:I890" si="55">SUM(E877:E889)</f>
        <v>20781.37</v>
      </c>
      <c r="F890" s="71">
        <f t="shared" si="55"/>
        <v>9497.130000000001</v>
      </c>
      <c r="G890" s="71">
        <f t="shared" si="55"/>
        <v>5084.6400000000003</v>
      </c>
      <c r="H890" s="71">
        <f t="shared" si="55"/>
        <v>2090.84</v>
      </c>
      <c r="I890" s="71">
        <f t="shared" si="55"/>
        <v>37453.979999999996</v>
      </c>
    </row>
    <row r="892" spans="1:11" ht="15.75" x14ac:dyDescent="0.25">
      <c r="A892" s="29"/>
      <c r="B892" s="43"/>
      <c r="C892" s="44" t="s">
        <v>92</v>
      </c>
      <c r="D892" s="45">
        <f>SUM(D890,D875,D847,D826,D814,D800,D780,D706,D691,D682,D644,D631,D546,D532,D512,D491,D457,D426,D410,D392,D366,D310,D280,D252,D82,D79)</f>
        <v>7383</v>
      </c>
      <c r="E892" s="29"/>
      <c r="F892" s="30"/>
      <c r="G892" s="30"/>
      <c r="H892" s="30"/>
      <c r="I892" s="49"/>
      <c r="J892" s="119"/>
      <c r="K892" s="120"/>
    </row>
    <row r="893" spans="1:11" ht="15.75" x14ac:dyDescent="0.25">
      <c r="A893" s="29"/>
      <c r="B893" s="43"/>
      <c r="C893" s="302" t="s">
        <v>93</v>
      </c>
      <c r="D893" s="302"/>
      <c r="E893" s="47">
        <f>SUM(E890,E875,E847,E826,E814,E800,E780,E706,E691,E682,E644,E631,E546,E532,E512,E491,E457,E426,E410,E392,E366,E310,E280,E252,E82,E79)</f>
        <v>207478.45299999998</v>
      </c>
      <c r="F893" s="47">
        <f t="shared" ref="F893:H893" si="56">SUM(F890,F875,F847,F826,F814,F800,F780,F706,F691,F682,F644,F631,F546,F532,F512,F491,F457,F426,F410,F392,F366,F310,F280,F252,F82,F79)</f>
        <v>121024.90100000001</v>
      </c>
      <c r="G893" s="47">
        <f t="shared" si="56"/>
        <v>74358.747999999978</v>
      </c>
      <c r="H893" s="47">
        <f t="shared" si="56"/>
        <v>31808.873000000007</v>
      </c>
      <c r="I893" s="47">
        <f>SUM(E893:H893)</f>
        <v>434670.97499999998</v>
      </c>
      <c r="J893" s="119"/>
      <c r="K893" s="120"/>
    </row>
    <row r="894" spans="1:11" ht="15.75" x14ac:dyDescent="0.25">
      <c r="A894" s="29"/>
      <c r="B894" s="43"/>
      <c r="C894" s="302" t="s">
        <v>94</v>
      </c>
      <c r="D894" s="302"/>
      <c r="E894" s="45">
        <f>SUM(E893/365)</f>
        <v>568.43411780821907</v>
      </c>
      <c r="F894" s="45">
        <f t="shared" ref="F894" si="57">SUM(F893/365)</f>
        <v>331.57507123287672</v>
      </c>
      <c r="G894" s="45">
        <f>SUM(G893/365)</f>
        <v>203.72259726027391</v>
      </c>
      <c r="H894" s="45">
        <f>SUM(H893/365)</f>
        <v>87.147597260273997</v>
      </c>
      <c r="I894" s="47">
        <f>SUM(E894:H894)</f>
        <v>1190.8793835616439</v>
      </c>
      <c r="J894" s="119"/>
      <c r="K894" s="120"/>
    </row>
    <row r="895" spans="1:11" ht="15.75" x14ac:dyDescent="0.25">
      <c r="A895" s="29"/>
      <c r="B895" s="30"/>
      <c r="C895" s="30"/>
      <c r="D895" s="46"/>
      <c r="E895" s="33"/>
      <c r="F895" s="48"/>
      <c r="G895" s="48"/>
      <c r="H895" s="48"/>
      <c r="I895" s="50"/>
      <c r="J895" s="119"/>
      <c r="K895" s="120"/>
    </row>
    <row r="896" spans="1:11" ht="15.75" x14ac:dyDescent="0.25">
      <c r="A896" s="121"/>
      <c r="B896" s="125" t="s">
        <v>955</v>
      </c>
      <c r="C896" s="125"/>
      <c r="D896" s="125"/>
      <c r="E896" s="125"/>
      <c r="F896" s="125"/>
      <c r="G896" s="125"/>
      <c r="H896" s="125"/>
      <c r="I896" s="125"/>
      <c r="J896" s="125"/>
      <c r="K896" s="120"/>
    </row>
    <row r="897" spans="1:11" ht="15.75" x14ac:dyDescent="0.25">
      <c r="A897" s="29"/>
      <c r="B897" s="30"/>
      <c r="C897" s="31"/>
      <c r="D897" s="32"/>
      <c r="E897" s="32"/>
      <c r="F897" s="122"/>
      <c r="G897" s="122"/>
      <c r="H897" s="122"/>
      <c r="I897" s="123"/>
      <c r="J897" s="119"/>
      <c r="K897" s="120"/>
    </row>
    <row r="898" spans="1:11" ht="15.75" x14ac:dyDescent="0.25">
      <c r="A898" s="29"/>
      <c r="B898" s="297" t="s">
        <v>956</v>
      </c>
      <c r="C898" s="297"/>
      <c r="D898" s="297"/>
      <c r="E898" s="297"/>
      <c r="F898" s="297"/>
      <c r="G898" s="297"/>
      <c r="H898" s="297"/>
      <c r="I898" s="297"/>
      <c r="J898" s="297"/>
      <c r="K898" s="297"/>
    </row>
    <row r="899" spans="1:11" ht="15.75" x14ac:dyDescent="0.25">
      <c r="A899" s="29"/>
      <c r="B899" s="30"/>
      <c r="C899" s="31"/>
      <c r="D899" s="32"/>
      <c r="E899" s="32"/>
      <c r="F899" s="122"/>
      <c r="G899" s="122"/>
      <c r="H899" s="122"/>
      <c r="I899" s="123"/>
      <c r="J899" s="119"/>
      <c r="K899" s="120"/>
    </row>
    <row r="900" spans="1:11" ht="15.75" x14ac:dyDescent="0.25">
      <c r="A900" s="29"/>
      <c r="B900" s="298" t="s">
        <v>957</v>
      </c>
      <c r="C900" s="298"/>
      <c r="D900" s="298"/>
      <c r="E900" s="298"/>
      <c r="F900" s="298"/>
      <c r="G900" s="298"/>
      <c r="H900" s="298"/>
      <c r="I900" s="298"/>
      <c r="J900" s="298"/>
      <c r="K900" s="298"/>
    </row>
    <row r="901" spans="1:11" ht="15.75" x14ac:dyDescent="0.25">
      <c r="A901" s="29"/>
      <c r="B901" s="30"/>
      <c r="C901" s="30"/>
      <c r="D901" s="46"/>
      <c r="E901" s="46"/>
      <c r="F901" s="122"/>
      <c r="G901" s="122"/>
      <c r="H901" s="122"/>
      <c r="I901" s="123"/>
      <c r="J901" s="119"/>
      <c r="K901" s="120"/>
    </row>
    <row r="902" spans="1:11" ht="15.75" x14ac:dyDescent="0.25">
      <c r="A902" s="296" t="s">
        <v>958</v>
      </c>
      <c r="B902" s="296"/>
      <c r="C902" s="296"/>
      <c r="D902" s="296"/>
      <c r="E902" s="296"/>
      <c r="F902" s="296"/>
      <c r="G902" s="296"/>
      <c r="H902" s="296"/>
      <c r="I902" s="296"/>
      <c r="J902" s="296"/>
      <c r="K902" s="296"/>
    </row>
    <row r="903" spans="1:11" ht="15.75" x14ac:dyDescent="0.25">
      <c r="A903" s="124"/>
      <c r="B903" s="124"/>
      <c r="C903" s="124"/>
      <c r="D903" s="124"/>
      <c r="E903" s="124"/>
      <c r="F903" s="124"/>
      <c r="G903" s="124"/>
      <c r="H903" s="124"/>
      <c r="I903" s="124"/>
      <c r="J903" s="40"/>
      <c r="K903" s="120"/>
    </row>
    <row r="904" spans="1:11" x14ac:dyDescent="0.25">
      <c r="A904" s="19"/>
      <c r="B904" s="119"/>
      <c r="C904" s="295" t="s">
        <v>954</v>
      </c>
      <c r="D904" s="295"/>
      <c r="E904" s="295"/>
      <c r="F904" s="295"/>
      <c r="G904" s="295"/>
      <c r="H904" s="295"/>
      <c r="I904" s="35"/>
      <c r="J904" s="119"/>
      <c r="K904" s="120"/>
    </row>
  </sheetData>
  <mergeCells count="40">
    <mergeCell ref="A902:K902"/>
    <mergeCell ref="C904:H904"/>
    <mergeCell ref="A848:I848"/>
    <mergeCell ref="A876:I876"/>
    <mergeCell ref="C893:D893"/>
    <mergeCell ref="C894:D894"/>
    <mergeCell ref="B898:K898"/>
    <mergeCell ref="B900:K900"/>
    <mergeCell ref="A827:I827"/>
    <mergeCell ref="A513:I513"/>
    <mergeCell ref="A533:I533"/>
    <mergeCell ref="A547:I547"/>
    <mergeCell ref="A632:I632"/>
    <mergeCell ref="A645:I645"/>
    <mergeCell ref="A683:I683"/>
    <mergeCell ref="A692:I692"/>
    <mergeCell ref="A707:I707"/>
    <mergeCell ref="A781:I781"/>
    <mergeCell ref="A801:I801"/>
    <mergeCell ref="A815:I815"/>
    <mergeCell ref="A492:I492"/>
    <mergeCell ref="A5:I5"/>
    <mergeCell ref="A80:I80"/>
    <mergeCell ref="A84:I84"/>
    <mergeCell ref="A253:I253"/>
    <mergeCell ref="A281:I281"/>
    <mergeCell ref="A311:I311"/>
    <mergeCell ref="A367:I367"/>
    <mergeCell ref="A393:I393"/>
    <mergeCell ref="A411:I411"/>
    <mergeCell ref="A427:I427"/>
    <mergeCell ref="A458:I458"/>
    <mergeCell ref="A1:I1"/>
    <mergeCell ref="A2:A4"/>
    <mergeCell ref="B2:B4"/>
    <mergeCell ref="C2:C4"/>
    <mergeCell ref="D2:H2"/>
    <mergeCell ref="I2:I4"/>
    <mergeCell ref="D3:D4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Aunnal Report 2024</vt:lpstr>
      <vt:lpstr>bedded 2024</vt:lpstr>
      <vt:lpstr>non bedded 2024</vt:lpstr>
      <vt:lpstr>year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2025-01-19T13:12:41Z</dcterms:created>
  <dcterms:modified xsi:type="dcterms:W3CDTF">2025-02-18T08:46:52Z</dcterms:modified>
</cp:coreProperties>
</file>