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760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H679" i="1" l="1"/>
  <c r="G679" i="1"/>
  <c r="F679" i="1"/>
  <c r="E679" i="1"/>
  <c r="H667" i="1"/>
  <c r="G667" i="1"/>
  <c r="F667" i="1"/>
  <c r="G653" i="1"/>
  <c r="F653" i="1"/>
  <c r="H633" i="1"/>
  <c r="G633" i="1"/>
  <c r="F633" i="1"/>
  <c r="E633" i="1"/>
  <c r="D633" i="1"/>
  <c r="H574" i="1"/>
  <c r="G574" i="1"/>
  <c r="F574" i="1"/>
  <c r="H565" i="1"/>
  <c r="G565" i="1"/>
  <c r="F565" i="1"/>
  <c r="E565" i="1"/>
  <c r="H557" i="1"/>
  <c r="G557" i="1"/>
  <c r="F557" i="1"/>
  <c r="E557" i="1"/>
  <c r="I513" i="1"/>
  <c r="H523" i="1"/>
  <c r="G523" i="1"/>
  <c r="F523" i="1"/>
  <c r="E523" i="1"/>
  <c r="H511" i="1"/>
  <c r="G511" i="1"/>
  <c r="F511" i="1"/>
  <c r="E511" i="1"/>
  <c r="D511" i="1"/>
  <c r="F438" i="1"/>
  <c r="H432" i="1"/>
  <c r="G432" i="1"/>
  <c r="F432" i="1"/>
  <c r="E432" i="1"/>
  <c r="H415" i="1"/>
  <c r="G415" i="1"/>
  <c r="F415" i="1"/>
  <c r="E415" i="1"/>
  <c r="H397" i="1"/>
  <c r="G397" i="1"/>
  <c r="F397" i="1"/>
  <c r="E397" i="1"/>
  <c r="H366" i="1"/>
  <c r="G366" i="1"/>
  <c r="F366" i="1"/>
  <c r="H357" i="1"/>
  <c r="G357" i="1"/>
  <c r="H342" i="1"/>
  <c r="G342" i="1"/>
  <c r="F342" i="1"/>
  <c r="E342" i="1"/>
  <c r="H327" i="1"/>
  <c r="G327" i="1"/>
  <c r="F327" i="1"/>
  <c r="H303" i="1"/>
  <c r="G303" i="1"/>
  <c r="F303" i="1"/>
  <c r="E303" i="1"/>
  <c r="D303" i="1"/>
  <c r="H261" i="1"/>
  <c r="G261" i="1"/>
  <c r="F261" i="1"/>
  <c r="H244" i="1"/>
  <c r="G244" i="1"/>
  <c r="F244" i="1"/>
  <c r="H219" i="1"/>
  <c r="G219" i="1"/>
  <c r="F219" i="1"/>
  <c r="E219" i="1"/>
  <c r="H73" i="1"/>
  <c r="G73" i="1"/>
  <c r="F73" i="1"/>
  <c r="D73" i="1"/>
  <c r="E73" i="1" l="1"/>
  <c r="I218" i="1"/>
  <c r="I300" i="1"/>
  <c r="I302" i="1"/>
  <c r="I301" i="1"/>
  <c r="I299" i="1"/>
  <c r="I396" i="1"/>
  <c r="I414" i="1"/>
  <c r="I413" i="1"/>
  <c r="I431" i="1"/>
  <c r="I430" i="1"/>
  <c r="I510" i="1"/>
  <c r="I509" i="1"/>
  <c r="I508" i="1"/>
  <c r="I507" i="1"/>
  <c r="I522" i="1"/>
  <c r="I556" i="1"/>
  <c r="I555" i="1"/>
  <c r="I564" i="1"/>
  <c r="I678" i="1"/>
  <c r="I630" i="1"/>
  <c r="I632" i="1"/>
  <c r="I631" i="1"/>
  <c r="I629" i="1"/>
  <c r="I628" i="1"/>
  <c r="I715" i="1" l="1"/>
  <c r="I71" i="1" l="1"/>
  <c r="I70" i="1"/>
  <c r="I69" i="1"/>
  <c r="I72" i="1"/>
  <c r="I217" i="1"/>
  <c r="I395" i="1"/>
  <c r="I506" i="1"/>
  <c r="I563" i="1"/>
  <c r="D397" i="1"/>
  <c r="I49" i="1" l="1"/>
  <c r="E366" i="1" l="1"/>
  <c r="F357" i="1"/>
  <c r="E357" i="1"/>
  <c r="D357" i="1"/>
  <c r="D219" i="1"/>
  <c r="I554" i="1"/>
  <c r="I553" i="1"/>
  <c r="I394" i="1"/>
  <c r="I356" i="1"/>
  <c r="I355" i="1"/>
  <c r="I354" i="1"/>
  <c r="I293" i="1"/>
  <c r="I298" i="1"/>
  <c r="I297" i="1"/>
  <c r="I296" i="1"/>
  <c r="I295" i="1"/>
  <c r="I294" i="1"/>
  <c r="I67" i="1"/>
  <c r="I68" i="1"/>
  <c r="E667" i="1" l="1"/>
  <c r="D667" i="1"/>
  <c r="H653" i="1"/>
  <c r="I505" i="1" l="1"/>
  <c r="I504" i="1"/>
  <c r="I503" i="1"/>
  <c r="I502" i="1"/>
  <c r="I552" i="1"/>
  <c r="I66" i="1"/>
  <c r="I65" i="1"/>
  <c r="I64" i="1"/>
  <c r="I627" i="1"/>
  <c r="I340" i="1"/>
  <c r="I666" i="1"/>
  <c r="I60" i="1" l="1"/>
  <c r="I59" i="1"/>
  <c r="I58" i="1"/>
  <c r="I57" i="1"/>
  <c r="I56" i="1"/>
  <c r="I55" i="1"/>
  <c r="I54" i="1"/>
  <c r="I290" i="1"/>
  <c r="I289" i="1"/>
  <c r="I288" i="1"/>
  <c r="I287" i="1"/>
  <c r="I285" i="1"/>
  <c r="I284" i="1"/>
  <c r="I283" i="1"/>
  <c r="I282" i="1"/>
  <c r="I281" i="1"/>
  <c r="I310" i="1"/>
  <c r="I309" i="1"/>
  <c r="I308" i="1"/>
  <c r="I338" i="1"/>
  <c r="I337" i="1"/>
  <c r="I336" i="1"/>
  <c r="I335" i="1"/>
  <c r="I334" i="1"/>
  <c r="I333" i="1"/>
  <c r="I332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490" i="1"/>
  <c r="I489" i="1"/>
  <c r="I488" i="1"/>
  <c r="I487" i="1"/>
  <c r="I486" i="1"/>
  <c r="I485" i="1"/>
  <c r="I484" i="1"/>
  <c r="I500" i="1"/>
  <c r="I499" i="1"/>
  <c r="I498" i="1"/>
  <c r="I497" i="1"/>
  <c r="I496" i="1"/>
  <c r="I520" i="1"/>
  <c r="I519" i="1"/>
  <c r="I518" i="1"/>
  <c r="I517" i="1"/>
  <c r="I516" i="1"/>
  <c r="I515" i="1"/>
  <c r="I514" i="1"/>
  <c r="I539" i="1"/>
  <c r="I538" i="1"/>
  <c r="I537" i="1"/>
  <c r="I621" i="1"/>
  <c r="I620" i="1"/>
  <c r="I619" i="1"/>
  <c r="I618" i="1"/>
  <c r="I617" i="1"/>
  <c r="I616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25" i="1"/>
  <c r="I624" i="1"/>
  <c r="I623" i="1"/>
  <c r="I622" i="1"/>
  <c r="I635" i="1" l="1"/>
  <c r="E731" i="1" l="1"/>
  <c r="D557" i="1"/>
  <c r="I368" i="1"/>
  <c r="I344" i="1"/>
  <c r="E327" i="1"/>
  <c r="E244" i="1"/>
  <c r="D244" i="1"/>
  <c r="I75" i="1"/>
  <c r="I353" i="1" l="1"/>
  <c r="I551" i="1"/>
  <c r="I393" i="1" l="1"/>
  <c r="I63" i="1"/>
  <c r="I62" i="1"/>
  <c r="I61" i="1"/>
  <c r="I326" i="1"/>
  <c r="I412" i="1"/>
  <c r="I549" i="1"/>
  <c r="I550" i="1"/>
  <c r="I548" i="1"/>
  <c r="I501" i="1"/>
  <c r="I6" i="1" l="1"/>
  <c r="I651" i="1" l="1"/>
  <c r="I650" i="1"/>
  <c r="I649" i="1"/>
  <c r="I648" i="1"/>
  <c r="I647" i="1"/>
  <c r="I646" i="1"/>
  <c r="I645" i="1"/>
  <c r="I644" i="1"/>
  <c r="I639" i="1"/>
  <c r="I638" i="1"/>
  <c r="I637" i="1"/>
  <c r="I636" i="1"/>
  <c r="I428" i="1"/>
  <c r="I427" i="1"/>
  <c r="I426" i="1"/>
  <c r="I388" i="1"/>
  <c r="I387" i="1"/>
  <c r="I381" i="1"/>
  <c r="I380" i="1"/>
  <c r="I370" i="1"/>
  <c r="I369" i="1"/>
  <c r="I345" i="1"/>
  <c r="I351" i="1"/>
  <c r="I350" i="1"/>
  <c r="I349" i="1"/>
  <c r="I348" i="1"/>
  <c r="I330" i="1"/>
  <c r="I329" i="1"/>
  <c r="I184" i="1"/>
  <c r="I155" i="1"/>
  <c r="I154" i="1"/>
  <c r="I148" i="1"/>
  <c r="I147" i="1"/>
  <c r="I130" i="1"/>
  <c r="I129" i="1"/>
  <c r="I97" i="1"/>
  <c r="I96" i="1"/>
  <c r="I85" i="1"/>
  <c r="I84" i="1"/>
  <c r="I78" i="1"/>
  <c r="I77" i="1"/>
  <c r="I199" i="1"/>
  <c r="I198" i="1"/>
  <c r="I197" i="1"/>
  <c r="I178" i="1"/>
  <c r="I177" i="1"/>
  <c r="I176" i="1"/>
  <c r="I121" i="1"/>
  <c r="I120" i="1"/>
  <c r="I119" i="1"/>
  <c r="I93" i="1"/>
  <c r="I92" i="1"/>
  <c r="I91" i="1"/>
  <c r="I200" i="1"/>
  <c r="I576" i="1" l="1"/>
  <c r="I76" i="1"/>
  <c r="I79" i="1"/>
  <c r="I80" i="1"/>
  <c r="I81" i="1"/>
  <c r="I82" i="1"/>
  <c r="I83" i="1"/>
  <c r="I86" i="1"/>
  <c r="I87" i="1"/>
  <c r="I88" i="1"/>
  <c r="I89" i="1"/>
  <c r="I90" i="1"/>
  <c r="I94" i="1"/>
  <c r="I95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22" i="1"/>
  <c r="I123" i="1"/>
  <c r="I124" i="1"/>
  <c r="I125" i="1"/>
  <c r="I126" i="1"/>
  <c r="I127" i="1"/>
  <c r="I128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9" i="1"/>
  <c r="I150" i="1"/>
  <c r="I151" i="1"/>
  <c r="I152" i="1"/>
  <c r="I153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9" i="1"/>
  <c r="I180" i="1"/>
  <c r="I181" i="1"/>
  <c r="I182" i="1"/>
  <c r="I183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626" i="1"/>
  <c r="I341" i="1"/>
  <c r="I291" i="1"/>
  <c r="I292" i="1"/>
  <c r="I243" i="1"/>
  <c r="I219" i="1" l="1"/>
  <c r="H716" i="1"/>
  <c r="G716" i="1"/>
  <c r="F716" i="1"/>
  <c r="E716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716" i="1" l="1"/>
  <c r="H731" i="1"/>
  <c r="G731" i="1"/>
  <c r="F731" i="1"/>
  <c r="D731" i="1"/>
  <c r="I730" i="1"/>
  <c r="I728" i="1" l="1"/>
  <c r="I729" i="1"/>
  <c r="I547" i="1" l="1"/>
  <c r="I242" i="1" l="1"/>
  <c r="I652" i="1"/>
  <c r="E653" i="1"/>
  <c r="D653" i="1"/>
  <c r="I392" i="1"/>
  <c r="I495" i="1" l="1"/>
  <c r="E261" i="1" l="1"/>
  <c r="D261" i="1"/>
  <c r="D327" i="1"/>
  <c r="D366" i="1"/>
  <c r="D415" i="1"/>
  <c r="D432" i="1"/>
  <c r="E438" i="1"/>
  <c r="G438" i="1"/>
  <c r="H438" i="1"/>
  <c r="D438" i="1"/>
  <c r="D523" i="1"/>
  <c r="D565" i="1"/>
  <c r="E574" i="1"/>
  <c r="D574" i="1"/>
  <c r="E685" i="1"/>
  <c r="F685" i="1"/>
  <c r="G685" i="1"/>
  <c r="H685" i="1"/>
  <c r="D685" i="1"/>
  <c r="I684" i="1"/>
  <c r="D679" i="1"/>
  <c r="I677" i="1"/>
  <c r="I494" i="1"/>
  <c r="I493" i="1"/>
  <c r="E734" i="1" l="1"/>
  <c r="E735" i="1" s="1"/>
  <c r="H734" i="1"/>
  <c r="H735" i="1" s="1"/>
  <c r="F734" i="1"/>
  <c r="F735" i="1" s="1"/>
  <c r="G734" i="1"/>
  <c r="G735" i="1" s="1"/>
  <c r="I545" i="1"/>
  <c r="I241" i="1"/>
  <c r="I371" i="1"/>
  <c r="I372" i="1"/>
  <c r="I373" i="1"/>
  <c r="I374" i="1"/>
  <c r="I375" i="1"/>
  <c r="I376" i="1"/>
  <c r="I377" i="1"/>
  <c r="I378" i="1"/>
  <c r="I379" i="1"/>
  <c r="I382" i="1"/>
  <c r="I383" i="1"/>
  <c r="I384" i="1"/>
  <c r="I385" i="1"/>
  <c r="I386" i="1"/>
  <c r="I389" i="1"/>
  <c r="I390" i="1"/>
  <c r="I391" i="1"/>
  <c r="I411" i="1"/>
  <c r="I415" i="1" s="1"/>
  <c r="I418" i="1"/>
  <c r="I419" i="1"/>
  <c r="I420" i="1"/>
  <c r="I421" i="1"/>
  <c r="I422" i="1"/>
  <c r="I423" i="1"/>
  <c r="I424" i="1"/>
  <c r="I425" i="1"/>
  <c r="I429" i="1"/>
  <c r="I417" i="1"/>
  <c r="I432" i="1" l="1"/>
  <c r="I397" i="1"/>
  <c r="D716" i="1"/>
  <c r="I584" i="1"/>
  <c r="I579" i="1"/>
  <c r="I578" i="1"/>
  <c r="I577" i="1"/>
  <c r="I640" i="1"/>
  <c r="I664" i="1"/>
  <c r="I663" i="1"/>
  <c r="I662" i="1"/>
  <c r="I661" i="1"/>
  <c r="I660" i="1"/>
  <c r="I659" i="1"/>
  <c r="I321" i="1"/>
  <c r="I320" i="1"/>
  <c r="I319" i="1"/>
  <c r="I318" i="1"/>
  <c r="I314" i="1"/>
  <c r="I274" i="1"/>
  <c r="I273" i="1"/>
  <c r="I272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365" i="1"/>
  <c r="I364" i="1"/>
  <c r="I363" i="1"/>
  <c r="I362" i="1"/>
  <c r="I361" i="1"/>
  <c r="I360" i="1"/>
  <c r="I359" i="1"/>
  <c r="I437" i="1"/>
  <c r="I436" i="1"/>
  <c r="I435" i="1"/>
  <c r="I434" i="1"/>
  <c r="I573" i="1"/>
  <c r="I572" i="1"/>
  <c r="I571" i="1"/>
  <c r="I570" i="1"/>
  <c r="I569" i="1"/>
  <c r="I568" i="1"/>
  <c r="I567" i="1"/>
  <c r="I683" i="1"/>
  <c r="I682" i="1"/>
  <c r="I681" i="1"/>
  <c r="I239" i="1"/>
  <c r="I238" i="1"/>
  <c r="I237" i="1"/>
  <c r="I236" i="1"/>
  <c r="I223" i="1"/>
  <c r="I221" i="1"/>
  <c r="I222" i="1"/>
  <c r="I229" i="1"/>
  <c r="I228" i="1"/>
  <c r="I48" i="1"/>
  <c r="I47" i="1"/>
  <c r="I34" i="1"/>
  <c r="I33" i="1"/>
  <c r="I574" i="1" l="1"/>
  <c r="I366" i="1"/>
  <c r="I261" i="1"/>
  <c r="I438" i="1"/>
  <c r="I685" i="1"/>
  <c r="I615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3" i="1"/>
  <c r="I582" i="1"/>
  <c r="I581" i="1"/>
  <c r="I580" i="1"/>
  <c r="I633" i="1" s="1"/>
  <c r="I492" i="1"/>
  <c r="I491" i="1"/>
  <c r="I727" i="1"/>
  <c r="I726" i="1"/>
  <c r="I725" i="1"/>
  <c r="I724" i="1"/>
  <c r="I723" i="1"/>
  <c r="I722" i="1"/>
  <c r="I721" i="1"/>
  <c r="I720" i="1"/>
  <c r="I719" i="1"/>
  <c r="I718" i="1"/>
  <c r="I676" i="1"/>
  <c r="I675" i="1"/>
  <c r="I674" i="1"/>
  <c r="I673" i="1"/>
  <c r="I672" i="1"/>
  <c r="I671" i="1"/>
  <c r="I670" i="1"/>
  <c r="I669" i="1"/>
  <c r="I665" i="1"/>
  <c r="I658" i="1"/>
  <c r="I657" i="1"/>
  <c r="I656" i="1"/>
  <c r="I655" i="1"/>
  <c r="I643" i="1"/>
  <c r="I642" i="1"/>
  <c r="I641" i="1"/>
  <c r="I562" i="1"/>
  <c r="I561" i="1"/>
  <c r="I560" i="1"/>
  <c r="I559" i="1"/>
  <c r="I565" i="1" s="1"/>
  <c r="I544" i="1"/>
  <c r="I543" i="1"/>
  <c r="I542" i="1"/>
  <c r="I541" i="1"/>
  <c r="I540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1" i="1"/>
  <c r="I523" i="1" s="1"/>
  <c r="I546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352" i="1"/>
  <c r="I347" i="1"/>
  <c r="I346" i="1"/>
  <c r="I339" i="1"/>
  <c r="I331" i="1"/>
  <c r="I325" i="1"/>
  <c r="I324" i="1"/>
  <c r="I323" i="1"/>
  <c r="I322" i="1"/>
  <c r="I317" i="1"/>
  <c r="I316" i="1"/>
  <c r="I315" i="1"/>
  <c r="I313" i="1"/>
  <c r="I312" i="1"/>
  <c r="I311" i="1"/>
  <c r="I307" i="1"/>
  <c r="I306" i="1"/>
  <c r="I305" i="1"/>
  <c r="I286" i="1"/>
  <c r="I280" i="1"/>
  <c r="I279" i="1"/>
  <c r="I278" i="1"/>
  <c r="I277" i="1"/>
  <c r="I276" i="1"/>
  <c r="I275" i="1"/>
  <c r="I271" i="1"/>
  <c r="I270" i="1"/>
  <c r="I269" i="1"/>
  <c r="I268" i="1"/>
  <c r="I267" i="1"/>
  <c r="I266" i="1"/>
  <c r="I265" i="1"/>
  <c r="I264" i="1"/>
  <c r="I263" i="1"/>
  <c r="I240" i="1"/>
  <c r="I235" i="1"/>
  <c r="I234" i="1"/>
  <c r="I233" i="1"/>
  <c r="I232" i="1"/>
  <c r="I231" i="1"/>
  <c r="I230" i="1"/>
  <c r="I227" i="1"/>
  <c r="I226" i="1"/>
  <c r="I225" i="1"/>
  <c r="I224" i="1"/>
  <c r="I53" i="1"/>
  <c r="I52" i="1"/>
  <c r="I51" i="1"/>
  <c r="I50" i="1"/>
  <c r="I46" i="1"/>
  <c r="I45" i="1"/>
  <c r="I44" i="1"/>
  <c r="I43" i="1"/>
  <c r="I42" i="1"/>
  <c r="I41" i="1"/>
  <c r="I40" i="1"/>
  <c r="I39" i="1"/>
  <c r="I38" i="1"/>
  <c r="I37" i="1"/>
  <c r="I36" i="1"/>
  <c r="I35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303" i="1" l="1"/>
  <c r="I557" i="1"/>
  <c r="I357" i="1"/>
  <c r="I511" i="1"/>
  <c r="I73" i="1"/>
  <c r="I244" i="1"/>
  <c r="I327" i="1"/>
  <c r="I342" i="1"/>
  <c r="I679" i="1"/>
  <c r="I653" i="1"/>
  <c r="I667" i="1"/>
  <c r="I731" i="1"/>
  <c r="I734" i="1" l="1"/>
  <c r="I735" i="1" s="1"/>
  <c r="D342" i="1" l="1"/>
  <c r="D733" i="1"/>
</calcChain>
</file>

<file path=xl/sharedStrings.xml><?xml version="1.0" encoding="utf-8"?>
<sst xmlns="http://schemas.openxmlformats.org/spreadsheetml/2006/main" count="1794" uniqueCount="738">
  <si>
    <t>Sl.no</t>
  </si>
  <si>
    <t>Name of the Hospital</t>
  </si>
  <si>
    <t>Address</t>
  </si>
  <si>
    <t>Beds</t>
  </si>
  <si>
    <t>QUANTITY(Kgs.)</t>
  </si>
  <si>
    <t>Yellow</t>
  </si>
  <si>
    <t>Red</t>
  </si>
  <si>
    <t>Blue</t>
  </si>
  <si>
    <t>PPC</t>
  </si>
  <si>
    <t>SHADNAGAR</t>
  </si>
  <si>
    <t>Abhishek Hospital</t>
  </si>
  <si>
    <t>Janani Hospital</t>
  </si>
  <si>
    <t xml:space="preserve">Chandana Hospital </t>
  </si>
  <si>
    <t>Care well Hospital</t>
  </si>
  <si>
    <t>Divya Hospital</t>
  </si>
  <si>
    <t>Gayatri hospital</t>
  </si>
  <si>
    <t xml:space="preserve">Manasa Nursing Home    </t>
  </si>
  <si>
    <t>Mahabodhi Diagnostics</t>
  </si>
  <si>
    <t>*</t>
  </si>
  <si>
    <t>CBS Magna Hospital</t>
  </si>
  <si>
    <t>Shadnagar Diagnostics</t>
  </si>
  <si>
    <t>Shiva Sri Hospital</t>
  </si>
  <si>
    <t>Sri Drugha Diagnostics</t>
  </si>
  <si>
    <t>Vijay Hospital</t>
  </si>
  <si>
    <t xml:space="preserve">Padma Nursing Home </t>
  </si>
  <si>
    <t>Sri Venkateswara Clinic</t>
  </si>
  <si>
    <t>Sudha Nursing Home</t>
  </si>
  <si>
    <t>ABV Hospital</t>
  </si>
  <si>
    <t>Shadnagar Multispecialty Hospital</t>
  </si>
  <si>
    <t>Dadaji Clinic</t>
  </si>
  <si>
    <t>Veda Hospital</t>
  </si>
  <si>
    <t>Lims Hospital</t>
  </si>
  <si>
    <t>TOTAL</t>
  </si>
  <si>
    <t>MAHABUBNAGAR</t>
  </si>
  <si>
    <t>Aasha Hospital</t>
  </si>
  <si>
    <t>Abhaya Pradha Hospital</t>
  </si>
  <si>
    <t xml:space="preserve">Ahmed Poly Clinic </t>
  </si>
  <si>
    <t>Amar Hospital</t>
  </si>
  <si>
    <t>Amma Hospital</t>
  </si>
  <si>
    <t>Anil's Surgicare</t>
  </si>
  <si>
    <t>Anirudh Hospital</t>
  </si>
  <si>
    <t>Aroghya Hospital</t>
  </si>
  <si>
    <t>Chandra Hospital</t>
  </si>
  <si>
    <t>City Endoscan Center</t>
  </si>
  <si>
    <t>Dhanvanthri Hospital</t>
  </si>
  <si>
    <t xml:space="preserve">Dhatta Clinic </t>
  </si>
  <si>
    <t>Gayathri Dental</t>
  </si>
  <si>
    <t>Kavitha Nurshing Home</t>
  </si>
  <si>
    <t>KK Hospital</t>
  </si>
  <si>
    <t>Litmus Diagnostics</t>
  </si>
  <si>
    <t>Laxma Reddy Clinic</t>
  </si>
  <si>
    <t xml:space="preserve">Manasa Nursing Home </t>
  </si>
  <si>
    <t xml:space="preserve">M.M Poly Clinic </t>
  </si>
  <si>
    <t>Mallika Hospital</t>
  </si>
  <si>
    <t>Medi care Diagnostics</t>
  </si>
  <si>
    <t>Meghana Hospital</t>
  </si>
  <si>
    <t>Mythri Hospital</t>
  </si>
  <si>
    <t xml:space="preserve">Mamtha Diagnostics </t>
  </si>
  <si>
    <t>Neha Shine hospital</t>
  </si>
  <si>
    <t>New Niloufer Children's Hospital</t>
  </si>
  <si>
    <t xml:space="preserve">New Sai BabaHospital </t>
  </si>
  <si>
    <t>Navodya Hospital</t>
  </si>
  <si>
    <t>Om Clinic</t>
  </si>
  <si>
    <t>Orange Path Lab</t>
  </si>
  <si>
    <t>Palamoor Bio Sciences</t>
  </si>
  <si>
    <t>Palamur Nuero Clinic</t>
  </si>
  <si>
    <t>Partha Dental</t>
  </si>
  <si>
    <t>Phanindra Dental Hospital</t>
  </si>
  <si>
    <t>Prime Diagnostic Centre</t>
  </si>
  <si>
    <t xml:space="preserve">PVR Chest Hospital </t>
  </si>
  <si>
    <t>Palamoor Eye Center</t>
  </si>
  <si>
    <t>Palamur Blood Bank</t>
  </si>
  <si>
    <t>R.K. Diagnostics</t>
  </si>
  <si>
    <t xml:space="preserve">Ravi Diagnostics </t>
  </si>
  <si>
    <t>S.V.S.Hospital</t>
  </si>
  <si>
    <t xml:space="preserve">Safa Dental </t>
  </si>
  <si>
    <t>Sai Shilpa Hospital</t>
  </si>
  <si>
    <t>Sai Srinivasa Diagnostic</t>
  </si>
  <si>
    <t>Sai Swetha Hospital</t>
  </si>
  <si>
    <t>Sri Harsha Hospital</t>
  </si>
  <si>
    <t>Sri Lakshmi Hospital</t>
  </si>
  <si>
    <t xml:space="preserve">Sri Laxmi Scaning Center </t>
  </si>
  <si>
    <t>Sri Sai Krishna E.N.T.</t>
  </si>
  <si>
    <t xml:space="preserve">Sri Sai Nursing Home </t>
  </si>
  <si>
    <t>Sunitha Hospital</t>
  </si>
  <si>
    <t>Swetha Nursing Home</t>
  </si>
  <si>
    <t>Star Diagnostics Center</t>
  </si>
  <si>
    <t xml:space="preserve">Sanjana Palamoor Nursing Home </t>
  </si>
  <si>
    <t>Sri Amrutha Skin Clinic</t>
  </si>
  <si>
    <t>Srikanth Dental</t>
  </si>
  <si>
    <t>Surya Hospital</t>
  </si>
  <si>
    <t>Thyrocarae Center</t>
  </si>
  <si>
    <t>TJR Dential</t>
  </si>
  <si>
    <t>Teja's Childrens  Hospital</t>
  </si>
  <si>
    <t>Vijaya Nursing Home</t>
  </si>
  <si>
    <t>Vimala ENT Clinic</t>
  </si>
  <si>
    <t xml:space="preserve">Sindhu Hospital </t>
  </si>
  <si>
    <t>Meenakshi  Hospital</t>
  </si>
  <si>
    <t>Mamatha Lab</t>
  </si>
  <si>
    <t>Family Care Clinic</t>
  </si>
  <si>
    <t xml:space="preserve">Sri Kara Scanning Center &amp; Orthopaedic </t>
  </si>
  <si>
    <t>Uday Hospital</t>
  </si>
  <si>
    <t>Gandhi Neuro Hospital</t>
  </si>
  <si>
    <t>Shashikala Hospital</t>
  </si>
  <si>
    <t>We Care Hospital</t>
  </si>
  <si>
    <t>SR Hospital</t>
  </si>
  <si>
    <t>Sree Dental Hospital</t>
  </si>
  <si>
    <t>Sri Srinivasa MultiSpeciality Hospital</t>
  </si>
  <si>
    <t>Sneha Chest Care Hospital</t>
  </si>
  <si>
    <t>ECHS Poly Clinic</t>
  </si>
  <si>
    <t>JADCHERLA</t>
  </si>
  <si>
    <t>Balaji Childrens Hospital</t>
  </si>
  <si>
    <t>Sridher Reddy Hospital</t>
  </si>
  <si>
    <t>Litmus Diagnostic Center</t>
  </si>
  <si>
    <t>Mallappa Memorial Hospital</t>
  </si>
  <si>
    <t>Sara Diagnostic Center</t>
  </si>
  <si>
    <t>Sugudha Devi Hospital</t>
  </si>
  <si>
    <t>Srinivasa Hospital</t>
  </si>
  <si>
    <t>Sai Prasanthi Dental</t>
  </si>
  <si>
    <t>Vamshi CBCC Cancer Hospital</t>
  </si>
  <si>
    <t>Sri Sai Multispeciality Dental</t>
  </si>
  <si>
    <t>Amoga Hospital</t>
  </si>
  <si>
    <t>Amma Dental</t>
  </si>
  <si>
    <t xml:space="preserve">NAGARKURNOOL  </t>
  </si>
  <si>
    <t>NAGARKURNOOL</t>
  </si>
  <si>
    <t>Dr.Pathlabs</t>
  </si>
  <si>
    <t>Pragathi Nursing Home</t>
  </si>
  <si>
    <t>Shiva Nursing Home</t>
  </si>
  <si>
    <t>Sri Devi Dental Hospital</t>
  </si>
  <si>
    <t xml:space="preserve"> Krupa Phy</t>
  </si>
  <si>
    <t>Laxmi Prasanna Diagnostic Center</t>
  </si>
  <si>
    <t>Vishnu Dental Clinic</t>
  </si>
  <si>
    <t xml:space="preserve">KALWAKURTHY  </t>
  </si>
  <si>
    <t>KALWAKURTHY</t>
  </si>
  <si>
    <t>CARE Diagnostic centre</t>
  </si>
  <si>
    <t>Mahitha Hospital</t>
  </si>
  <si>
    <t>LIONS Diagnostic centre</t>
  </si>
  <si>
    <t>Prashanth family Clinic</t>
  </si>
  <si>
    <t>Prasath Dental</t>
  </si>
  <si>
    <t xml:space="preserve"> Ramya Hospital </t>
  </si>
  <si>
    <t>Ramya Diagnostic centre</t>
  </si>
  <si>
    <t>Samatha Hosp</t>
  </si>
  <si>
    <t>Sri vani Hosp</t>
  </si>
  <si>
    <t>SVR Diagnostic centre</t>
  </si>
  <si>
    <t>Sri Sai Nursing Home</t>
  </si>
  <si>
    <t>Satwika Child Hospital</t>
  </si>
  <si>
    <t xml:space="preserve"> Sri Venkata Ramana Hospital</t>
  </si>
  <si>
    <t>Yennams Hospital</t>
  </si>
  <si>
    <t>Sai Srinivasa Diagnostic Center</t>
  </si>
  <si>
    <t xml:space="preserve">Suraksha Hospital </t>
  </si>
  <si>
    <t xml:space="preserve">ACHAMPET </t>
  </si>
  <si>
    <t>ACHAMPET</t>
  </si>
  <si>
    <t>Dr. Laxma Reddy Clinic</t>
  </si>
  <si>
    <t xml:space="preserve"> Sri ram( Sar ram) Hospital </t>
  </si>
  <si>
    <t>SIMS Clinic</t>
  </si>
  <si>
    <t>Kidz  Care Childrens Hospital</t>
  </si>
  <si>
    <t>Universal  Hospital</t>
  </si>
  <si>
    <t>Care Lab</t>
  </si>
  <si>
    <t>KOLLAPUR</t>
  </si>
  <si>
    <t>Amma  Clinic</t>
  </si>
  <si>
    <t>Medi care Lab</t>
  </si>
  <si>
    <t>Prashanthi Hospital</t>
  </si>
  <si>
    <t>Sri Dhatta Dental</t>
  </si>
  <si>
    <t>Sai Krupa Hospital</t>
  </si>
  <si>
    <t>NARAYANPET</t>
  </si>
  <si>
    <t xml:space="preserve">Aishwarya Nursing Home, </t>
  </si>
  <si>
    <t>Bangaru Balappa Memorial Dental</t>
  </si>
  <si>
    <t>Geetha Hospital</t>
  </si>
  <si>
    <t>Karuna Hospital</t>
  </si>
  <si>
    <t>Kids Children Hospital</t>
  </si>
  <si>
    <t>Safety Hospital</t>
  </si>
  <si>
    <t>Sneha Hospital</t>
  </si>
  <si>
    <t>Subhadra Hospital</t>
  </si>
  <si>
    <t>Sri Sai Hospital</t>
  </si>
  <si>
    <t>Susrutha Clinic</t>
  </si>
  <si>
    <t>Jyothi Dental Hospital</t>
  </si>
  <si>
    <t>Siri Child Hospital</t>
  </si>
  <si>
    <t>Sunnadha Hospital</t>
  </si>
  <si>
    <t>Sai Rathna Hospital</t>
  </si>
  <si>
    <t>Akshiya Hospital</t>
  </si>
  <si>
    <t>Sri Balaji Lab</t>
  </si>
  <si>
    <t>SLV Hospital</t>
  </si>
  <si>
    <t>Aditya Clinic</t>
  </si>
  <si>
    <t>MAKHTAL</t>
  </si>
  <si>
    <t xml:space="preserve">Maruthi Dental </t>
  </si>
  <si>
    <t>Munaya Hospital</t>
  </si>
  <si>
    <t>Sri Laxmi Clinic</t>
  </si>
  <si>
    <t>Swasa Hospital</t>
  </si>
  <si>
    <t xml:space="preserve">Venkateshwara Nursing Home </t>
  </si>
  <si>
    <t>Anjali Diagnostics</t>
  </si>
  <si>
    <t xml:space="preserve">Karuna Hospital </t>
  </si>
  <si>
    <t>KOSGI</t>
  </si>
  <si>
    <t>Narayana Reddy Hospital</t>
  </si>
  <si>
    <t>GADWAL</t>
  </si>
  <si>
    <t xml:space="preserve">Aditya Hospital </t>
  </si>
  <si>
    <t>Apple Lab</t>
  </si>
  <si>
    <t>Janani Nursing home</t>
  </si>
  <si>
    <t>Vennala Childrens &amp; Family Clinic</t>
  </si>
  <si>
    <t>Netralaya Hospital</t>
  </si>
  <si>
    <t>Sree Shiva Gange Hospital</t>
  </si>
  <si>
    <t>Praveen Dental</t>
  </si>
  <si>
    <t>Sai Sudha Dental</t>
  </si>
  <si>
    <t>Pushpa Dental</t>
  </si>
  <si>
    <t xml:space="preserve">Jeevan Health Care Hospital </t>
  </si>
  <si>
    <t xml:space="preserve">MK Diagnostic </t>
  </si>
  <si>
    <t>Maruti Diagnostic Center</t>
  </si>
  <si>
    <t>JP'S Diagnostic Center</t>
  </si>
  <si>
    <t xml:space="preserve">manjunatha clinic </t>
  </si>
  <si>
    <t>Sree Harsha Ortho Care Hospital</t>
  </si>
  <si>
    <t>Thriguna Hospital</t>
  </si>
  <si>
    <t xml:space="preserve">SHANTHI NAGAR    </t>
  </si>
  <si>
    <t>SHANTHI NAGAR</t>
  </si>
  <si>
    <t>Neha Lab</t>
  </si>
  <si>
    <t>Naveen Clinic</t>
  </si>
  <si>
    <t>Royal Diagnostic Center</t>
  </si>
  <si>
    <t>Venkateshwara polyclinic</t>
  </si>
  <si>
    <t>Sri Srinivasa Dental</t>
  </si>
  <si>
    <t>IEEJA</t>
  </si>
  <si>
    <t>Amrutha Hospital</t>
  </si>
  <si>
    <t>Bhuvaneshwari Nursing Home</t>
  </si>
  <si>
    <t>Pushpa Nursing Home &amp; Diagnostics Center</t>
  </si>
  <si>
    <t>Reddy's Lab</t>
  </si>
  <si>
    <t>Sri Srinivasa Nursing Home</t>
  </si>
  <si>
    <t>Sree Vyshnavam Diagnostics Center</t>
  </si>
  <si>
    <t>Sri Sai Krishna Children's Hospital</t>
  </si>
  <si>
    <t>Sai Shiva Hospital &amp; Laboratory</t>
  </si>
  <si>
    <t>Sathya Narayana Children's Hospital &amp; Diagnostics</t>
  </si>
  <si>
    <t>Sunrise Hospital</t>
  </si>
  <si>
    <t>Venkata Sai Clinic</t>
  </si>
  <si>
    <t>New Srinivasa Clinic</t>
  </si>
  <si>
    <t>Vihaan Diagnostic Center</t>
  </si>
  <si>
    <t>Satyanarayana Diagnostic Center</t>
  </si>
  <si>
    <t>ALAMPUR</t>
  </si>
  <si>
    <t>WANPARTHY</t>
  </si>
  <si>
    <t>WANAPARTHY</t>
  </si>
  <si>
    <t>Ganesh Dental</t>
  </si>
  <si>
    <t>JB Diagnostics</t>
  </si>
  <si>
    <t>Praja Vaidyashala Hospital</t>
  </si>
  <si>
    <t>Sai Ratna Multi speciality Hospital</t>
  </si>
  <si>
    <t>Siddartha Diagnostics</t>
  </si>
  <si>
    <t>Sri Sai Multispeciality Dental Hospital</t>
  </si>
  <si>
    <t>Sri Sai Vaishnavi Multispeciality Dental</t>
  </si>
  <si>
    <t>Sai Balaji Clinic</t>
  </si>
  <si>
    <t>Vijaya Diagnostic Center Ltd</t>
  </si>
  <si>
    <t>Sarojini Clinic</t>
  </si>
  <si>
    <t>Srushti Hospital</t>
  </si>
  <si>
    <t>Vasavi Hospital</t>
  </si>
  <si>
    <t>Venkata Sai Hospital</t>
  </si>
  <si>
    <t>Wanaparthy Multispecility Hospital</t>
  </si>
  <si>
    <t>Vision Diagnostic Center</t>
  </si>
  <si>
    <t xml:space="preserve">Mahalaxmi clinic </t>
  </si>
  <si>
    <t xml:space="preserve">K C Dental Clinic &amp; Implant Centre </t>
  </si>
  <si>
    <t>Apollo Diagnostic Center</t>
  </si>
  <si>
    <t>Vamshi Childrens Clinic</t>
  </si>
  <si>
    <t>NagaSai clinic</t>
  </si>
  <si>
    <t xml:space="preserve">Sangha Mithra Clinic </t>
  </si>
  <si>
    <t xml:space="preserve">Bhuvanachandra Clinic </t>
  </si>
  <si>
    <t>Chandamama Clinic</t>
  </si>
  <si>
    <t>Dr T.Narsimharao Clinic</t>
  </si>
  <si>
    <t>Praja Vaidyshala Clinic</t>
  </si>
  <si>
    <t>Sai Baba clinic</t>
  </si>
  <si>
    <t xml:space="preserve">Sri Harsha Dental Clinic </t>
  </si>
  <si>
    <t>Apple Clinic</t>
  </si>
  <si>
    <t xml:space="preserve">RamChandraiah Clinic </t>
  </si>
  <si>
    <t xml:space="preserve">Rathnamma N.H </t>
  </si>
  <si>
    <t xml:space="preserve">Amma Clinic </t>
  </si>
  <si>
    <t>Shree Aditya Children's Hospital</t>
  </si>
  <si>
    <t>PEBBAIR</t>
  </si>
  <si>
    <t xml:space="preserve"> KOTHAKOTA</t>
  </si>
  <si>
    <t>Sri Laxmi Nursing Home</t>
  </si>
  <si>
    <t>Sneha Dental</t>
  </si>
  <si>
    <t>PHARMA</t>
  </si>
  <si>
    <t>SL NO</t>
  </si>
  <si>
    <t>Name of the HCF/PHARMA</t>
  </si>
  <si>
    <t>Total</t>
  </si>
  <si>
    <t>Qty in Kgs.</t>
  </si>
  <si>
    <t>Natco Pharma Pvt. Ltd.</t>
  </si>
  <si>
    <t>KOTHUR</t>
  </si>
  <si>
    <t>Natco Pharma (Chemical Division) Ltd</t>
  </si>
  <si>
    <t>Mekaguda village, Kothur Mandal, Mbnr</t>
  </si>
  <si>
    <t>Hetero Bio pharma . Unit III</t>
  </si>
  <si>
    <t>POLEPALLY,JDCL,MBNR</t>
  </si>
  <si>
    <t>Hetero Lab.Unit V</t>
  </si>
  <si>
    <t>Hetero Drugs Pvt. Ltd.Unit VI</t>
  </si>
  <si>
    <t>Aurobindo Pharma Ltd. Unit VII</t>
  </si>
  <si>
    <t xml:space="preserve">Eugia Pharma </t>
  </si>
  <si>
    <t>APL HEALTHCARE LTD.</t>
  </si>
  <si>
    <t>Mylan Laboratories Pvt. Ltd</t>
  </si>
  <si>
    <t>MSN Laboratories Pvt. Ltd.</t>
  </si>
  <si>
    <t>NANDIGAM</t>
  </si>
  <si>
    <t>Amneal Oncology Pvt. Ltd.</t>
  </si>
  <si>
    <t>Shilpa Medicare Pvt. Ltd.</t>
  </si>
  <si>
    <t>Evertogen Life Sciences Ltd.</t>
  </si>
  <si>
    <t>Procter and Gamble Home Products ltd</t>
  </si>
  <si>
    <t>Penjerla Village, Kothur Mdl</t>
  </si>
  <si>
    <t>Symbiosis Center For Health Care</t>
  </si>
  <si>
    <t>Mamidipalli Village, Kothur Mdl</t>
  </si>
  <si>
    <t>Hyderabad Eye Institute(Natco Eye Center)</t>
  </si>
  <si>
    <t>Kothur</t>
  </si>
  <si>
    <t>Natco  Primary   Health Care Center</t>
  </si>
  <si>
    <t>Nandigama Mandal,RangaReddy Dist,</t>
  </si>
  <si>
    <t>COHANCE  LIFE SCIENCE [RA CHEM PHARMA LIMITED]</t>
  </si>
  <si>
    <t xml:space="preserve">Polepally (V), Jadcherla (M), Mahabubnagar </t>
  </si>
  <si>
    <t>APL HEALTHCARE. Unit III</t>
  </si>
  <si>
    <t>Procter and Gamble Micro Lab</t>
  </si>
  <si>
    <t>ALLIED BLENDERS AND DISTILLERS LTD</t>
  </si>
  <si>
    <t xml:space="preserve"> Survey No. 692 &amp; 700, Rangapur (V), Pebbair (M) -  Wanaparthy </t>
  </si>
  <si>
    <t>SGD PHARMA INDIA PRTVATE LIMITED</t>
  </si>
  <si>
    <t>Vemula Road,Mahabubnagar</t>
  </si>
  <si>
    <t>GOVERNMENT HOSPITALS</t>
  </si>
  <si>
    <t>Community Health Center, Alampur</t>
  </si>
  <si>
    <t>JOGULAMBA DISTRICT</t>
  </si>
  <si>
    <t>C.H.C.,Shadnagar</t>
  </si>
  <si>
    <t>C.H.C.,Kalwakurthy</t>
  </si>
  <si>
    <t>C.H.C.,Revally</t>
  </si>
  <si>
    <t>LIST OF GOVT. HEALTH FACILITIES OF NAGARKURNOOL DISTRICT</t>
  </si>
  <si>
    <t>PEDDAMUDDUNOOR,NAGARKURNOOL</t>
  </si>
  <si>
    <t>BIJINAPALLE,NAGARKURNOOL</t>
  </si>
  <si>
    <t>CHC Achampet</t>
  </si>
  <si>
    <t>PHC Kollapur</t>
  </si>
  <si>
    <t>MAHABUB NAGAR</t>
  </si>
  <si>
    <t>Ieeja PHC</t>
  </si>
  <si>
    <t xml:space="preserve">TOTAL  No.of. Beds </t>
  </si>
  <si>
    <t xml:space="preserve"> GRAND  TOTAL</t>
  </si>
  <si>
    <t>AVERAGE PER DAY</t>
  </si>
  <si>
    <t>VENKATA SAI</t>
  </si>
  <si>
    <t>WAP</t>
  </si>
  <si>
    <t>Akshaya Diagnostic Centre</t>
  </si>
  <si>
    <t xml:space="preserve">Siri Dental Hospital </t>
  </si>
  <si>
    <t>Kaamat Dental Clinic</t>
  </si>
  <si>
    <t xml:space="preserve">Sowmya Childrens Hospital </t>
  </si>
  <si>
    <t xml:space="preserve">Venky Diagnostic Center </t>
  </si>
  <si>
    <t xml:space="preserve">Ayra Dental Clinic </t>
  </si>
  <si>
    <t>Bugga Reddy Hospital</t>
  </si>
  <si>
    <t xml:space="preserve">Om Diagnostic Centre </t>
  </si>
  <si>
    <t>VB Dental Hospital</t>
  </si>
  <si>
    <t>Medi Point Diagnostic centre</t>
  </si>
  <si>
    <t>Sri Sai Rama Clinic</t>
  </si>
  <si>
    <t xml:space="preserve"> </t>
  </si>
  <si>
    <t>WANAPARTHY-PHC'S</t>
  </si>
  <si>
    <t>Gopalpet PHC</t>
  </si>
  <si>
    <t>Atmakur PHC</t>
  </si>
  <si>
    <t>Amarchintha PHC</t>
  </si>
  <si>
    <t>GADWAL PHC's</t>
  </si>
  <si>
    <t>Rajoli PHC</t>
  </si>
  <si>
    <t>Kyatoor PHC</t>
  </si>
  <si>
    <t>Dharur PHC</t>
  </si>
  <si>
    <t>Ghattu PHC</t>
  </si>
  <si>
    <t>Waddepally PHC</t>
  </si>
  <si>
    <t>Itikyala PHC</t>
  </si>
  <si>
    <t>Gundumal PHC</t>
  </si>
  <si>
    <t>Upgraded PHC PALEM</t>
  </si>
  <si>
    <t>PHC -Peddamuddunor</t>
  </si>
  <si>
    <t>PHC Bijinapally</t>
  </si>
  <si>
    <t>PHC Peddakothapally</t>
  </si>
  <si>
    <t>PHC Telkapally</t>
  </si>
  <si>
    <t>MAHABUBNAGAR - PHC'S</t>
  </si>
  <si>
    <t>Hanwada PHC</t>
  </si>
  <si>
    <t>Mamdaabad PHC</t>
  </si>
  <si>
    <t>Gandeed PHC</t>
  </si>
  <si>
    <t>Addakal PHC</t>
  </si>
  <si>
    <t>Boothpur PHC</t>
  </si>
  <si>
    <t>Kaurampet PHC</t>
  </si>
  <si>
    <t>Midjil PHC</t>
  </si>
  <si>
    <t xml:space="preserve">Koilkonda PHC </t>
  </si>
  <si>
    <t>Devarakadra PHC</t>
  </si>
  <si>
    <t>Marikal PHC</t>
  </si>
  <si>
    <t>Rajapur PHC</t>
  </si>
  <si>
    <t>Balanagar PHC</t>
  </si>
  <si>
    <t>Moosapet PHC</t>
  </si>
  <si>
    <t>Thimmajipet PHC</t>
  </si>
  <si>
    <t>HIL Limited</t>
  </si>
  <si>
    <t xml:space="preserve">TS FORENSIC SCIENCE LABORATORY </t>
  </si>
  <si>
    <t xml:space="preserve">Hetero Plasma Sciences Private Limited </t>
  </si>
  <si>
    <t>Sagar Children's Hospital</t>
  </si>
  <si>
    <t xml:space="preserve">Cosmo Dental Clinic </t>
  </si>
  <si>
    <t xml:space="preserve">Medicare Lab </t>
  </si>
  <si>
    <t xml:space="preserve">Children's Clinic </t>
  </si>
  <si>
    <t>PHC Kothakota</t>
  </si>
  <si>
    <t>KOTHAKOTA</t>
  </si>
  <si>
    <t>Lahari Diagnostic Centre</t>
  </si>
  <si>
    <t>Suresh Diagnostic Centre</t>
  </si>
  <si>
    <t xml:space="preserve">  </t>
  </si>
  <si>
    <t>Aditya balaji children's Hospital</t>
  </si>
  <si>
    <t>Anmol Children's Hospital</t>
  </si>
  <si>
    <t>Krithika Childrens Hospital</t>
  </si>
  <si>
    <t>BPK Lotus Hospital</t>
  </si>
  <si>
    <t>Ranga Raiya Diagnostics</t>
  </si>
  <si>
    <t>R.S. Dental Hospital</t>
  </si>
  <si>
    <t>Srinivas Children's &amp; General Hospital</t>
  </si>
  <si>
    <t xml:space="preserve">Sri Amrutha Children's Hospital   </t>
  </si>
  <si>
    <t>Sri Sai Baba Nursing Home</t>
  </si>
  <si>
    <t xml:space="preserve">Sai Mythri Hospital </t>
  </si>
  <si>
    <t>Shiv Ram Naik Hospital</t>
  </si>
  <si>
    <t>Shadnagar Dental Hospital</t>
  </si>
  <si>
    <t>SVR Diagnostics</t>
  </si>
  <si>
    <t>Sri Guru Raghavendra  Dental</t>
  </si>
  <si>
    <t>Sri Balaji Clinic</t>
  </si>
  <si>
    <t>Venkata Sai Poly Clinic</t>
  </si>
  <si>
    <t>Vaishali  Poly Clinic</t>
  </si>
  <si>
    <t>Viva Hospital</t>
  </si>
  <si>
    <t>Vijaya Jyothi Multi Speciality Hospital</t>
  </si>
  <si>
    <t xml:space="preserve">Bhavana Multispeciality Hospital </t>
  </si>
  <si>
    <t>Addis Nuero Phy</t>
  </si>
  <si>
    <t>Ahthauhlla Sarif Dental Clinic</t>
  </si>
  <si>
    <t>Adithya Kidney Center</t>
  </si>
  <si>
    <t>Gautham Hospital</t>
  </si>
  <si>
    <t>Indian Red Cross Blood Bank</t>
  </si>
  <si>
    <t>JSM Dental</t>
  </si>
  <si>
    <t>Modern Dental</t>
  </si>
  <si>
    <t>Susrutha Hospital (Prathibha people health care center)</t>
  </si>
  <si>
    <t>Rajesh Multispeciality Hospital</t>
  </si>
  <si>
    <t>Ramreddy Lions Eye Hospital</t>
  </si>
  <si>
    <t>Ravi children's Hospital</t>
  </si>
  <si>
    <t>S.S. Hospital</t>
  </si>
  <si>
    <t>S.V.S.Dental Hospital</t>
  </si>
  <si>
    <t>Sadhana Dental</t>
  </si>
  <si>
    <t>Sidde Vinayka Hospital</t>
  </si>
  <si>
    <t>Siri Children's Hospital</t>
  </si>
  <si>
    <t>SLVS Diagnostic Center</t>
  </si>
  <si>
    <t>Sri Krishna mulispeciality hospital</t>
  </si>
  <si>
    <t>Sujatha Clinic</t>
  </si>
  <si>
    <t xml:space="preserve">Sri Sai Venkata Diagnostic </t>
  </si>
  <si>
    <t>Teja's Hospital</t>
  </si>
  <si>
    <t>Yasodha Dental &amp; ENT Clinic</t>
  </si>
  <si>
    <t>GOVT Medical College</t>
  </si>
  <si>
    <t>SIMS Hospital</t>
  </si>
  <si>
    <t>Nithya Hospital</t>
  </si>
  <si>
    <t>Lotus Diagnostics Center</t>
  </si>
  <si>
    <t>Noble Hospital</t>
  </si>
  <si>
    <t>Shravani E N T Clinic</t>
  </si>
  <si>
    <t>Kartheek Neuro Centre</t>
  </si>
  <si>
    <t>Smile and Shine Dental Clinic</t>
  </si>
  <si>
    <t>Chandhana Hospital</t>
  </si>
  <si>
    <t>Sri Sai Ram Dental</t>
  </si>
  <si>
    <t>Chanti Hospital</t>
  </si>
  <si>
    <t>Virat Hospital</t>
  </si>
  <si>
    <t>RVR Hospital</t>
  </si>
  <si>
    <t>Kalyani Dental</t>
  </si>
  <si>
    <t>Sure Diagnostic Center</t>
  </si>
  <si>
    <t>Maturhrudaya Clinic</t>
  </si>
  <si>
    <t>Nithin Rajamuri Chest Clinic</t>
  </si>
  <si>
    <t>Shyam Life Care clinic</t>
  </si>
  <si>
    <t>Mahabubnagar Cancer Hospital</t>
  </si>
  <si>
    <t>Mahabubnagar Intensive Care</t>
  </si>
  <si>
    <t>Nithin Retina Eye Hospital</t>
  </si>
  <si>
    <t>DR.Samulu Multispeciality Hospital</t>
  </si>
  <si>
    <t>Laxmi Rumatology Clinic</t>
  </si>
  <si>
    <t>Adwith Clinic</t>
  </si>
  <si>
    <t>Balaji Neuro Hospital</t>
  </si>
  <si>
    <t>Apoorva Children's Hospital</t>
  </si>
  <si>
    <t>Isha Hospital</t>
  </si>
  <si>
    <t>Dr Yashas Chikines Dental Clinic</t>
  </si>
  <si>
    <t xml:space="preserve">Vihaan Diagnostic center </t>
  </si>
  <si>
    <t>Sai Clinic</t>
  </si>
  <si>
    <t>Vijay Clinic</t>
  </si>
  <si>
    <t xml:space="preserve">Agur Prime Hospital  </t>
  </si>
  <si>
    <t>Madhusudhana Reddy Clinic</t>
  </si>
  <si>
    <t>Revathi Poly Clinic</t>
  </si>
  <si>
    <t>Maa Hospital Meternity &amp; Surgical &amp; Diagnostics</t>
  </si>
  <si>
    <t>Swami Reddy Hospital</t>
  </si>
  <si>
    <t>Anitha Carewell Hospital</t>
  </si>
  <si>
    <t>Kuchakulla Ramchandra Reddy Eye Hospital</t>
  </si>
  <si>
    <t>MSR Superspeciality Hospital</t>
  </si>
  <si>
    <t>Mamatha Clinic</t>
  </si>
  <si>
    <t>Pulla Reddy Hospital</t>
  </si>
  <si>
    <t>Raghavendra Clinic</t>
  </si>
  <si>
    <t>Sara Diagnostic Centre</t>
  </si>
  <si>
    <t>Sri Satya Sai Hospital</t>
  </si>
  <si>
    <t>Sri Lakshmi Children's Hospital</t>
  </si>
  <si>
    <t>Venkata Sai Diagnostics</t>
  </si>
  <si>
    <t>Shoba Hospital</t>
  </si>
  <si>
    <t>Shanvi children's clinic</t>
  </si>
  <si>
    <t>Sindhu Skin &amp; Cancer Clinic</t>
  </si>
  <si>
    <t>Sri Sai Path Lab</t>
  </si>
  <si>
    <t>venkataramma childrens Hosipal</t>
  </si>
  <si>
    <t>Srinivasa Poly Clinic</t>
  </si>
  <si>
    <t>Karthik Diagnostic Centre</t>
  </si>
  <si>
    <t>Prasanth Clinic</t>
  </si>
  <si>
    <t>Sri Sai Lab</t>
  </si>
  <si>
    <t xml:space="preserve">Samraksha Multispeciality Hospital [SAI SUDHA NURSING HOME] </t>
  </si>
  <si>
    <t>Vijya Lab</t>
  </si>
  <si>
    <t>Aayush Dental</t>
  </si>
  <si>
    <t>Dr. Shailaja's Maternity Hospital</t>
  </si>
  <si>
    <t xml:space="preserve">Nithya Clinic </t>
  </si>
  <si>
    <t xml:space="preserve">Sri Venkateshwara Eye Hospital </t>
  </si>
  <si>
    <t>Vanitha MultiSpeciality Hospital</t>
  </si>
  <si>
    <t>Mrudula Clinic</t>
  </si>
  <si>
    <t>Sri Venkateshwara Clinic</t>
  </si>
  <si>
    <t>Raghavendra Hospital</t>
  </si>
  <si>
    <t>Venkatramana Clinic</t>
  </si>
  <si>
    <t>Sri Sai Divya Lab</t>
  </si>
  <si>
    <t>Janani Diabetic Center &amp; Chest Clinic</t>
  </si>
  <si>
    <t>Lavanya Clinic</t>
  </si>
  <si>
    <t>Lepakshmi Diagnostic Center</t>
  </si>
  <si>
    <t xml:space="preserve"> Amma Hospital</t>
  </si>
  <si>
    <t>Sri Balaji Nursing Home</t>
  </si>
  <si>
    <t>Sri Raghavendra Diagnostic Center</t>
  </si>
  <si>
    <t xml:space="preserve">Srinivasa  Nursing Home </t>
  </si>
  <si>
    <t>Akshaya Lab</t>
  </si>
  <si>
    <t xml:space="preserve">Narwa PHC </t>
  </si>
  <si>
    <t>Amma Vidyashala  Hospital</t>
  </si>
  <si>
    <t>Dr. K.Laxmiah Clinic</t>
  </si>
  <si>
    <t xml:space="preserve">Gadwal Central Lab </t>
  </si>
  <si>
    <t>Gadwal Multispeciality Hospital</t>
  </si>
  <si>
    <t>Mahesh Superspeciality Dental  Clinic</t>
  </si>
  <si>
    <t>Nirmala Devi Nursing Home</t>
  </si>
  <si>
    <t>RM Lab</t>
  </si>
  <si>
    <t>Partha Dental Hospital</t>
  </si>
  <si>
    <t>Sree Latha Clinic &amp; Lab</t>
  </si>
  <si>
    <t>Sri Vijaya Raya Multispeciality Hospital</t>
  </si>
  <si>
    <t>Sri sree Dental</t>
  </si>
  <si>
    <t>Subhakara  Child Hospital</t>
  </si>
  <si>
    <t>Sravanthi Multispeciality Hospital</t>
  </si>
  <si>
    <t>Sri Raghavendra Mother &amp; Child Hospital</t>
  </si>
  <si>
    <t xml:space="preserve">Sreenika  Dental Hospital </t>
  </si>
  <si>
    <t>Shiva sai Nursing Home</t>
  </si>
  <si>
    <t>SN Lab</t>
  </si>
  <si>
    <t>Owni Dental</t>
  </si>
  <si>
    <t>Vishnavi Hospital</t>
  </si>
  <si>
    <t>Jaya Praja Hospital</t>
  </si>
  <si>
    <t>Hari Lab</t>
  </si>
  <si>
    <t>SV Lab</t>
  </si>
  <si>
    <t>UV Lab</t>
  </si>
  <si>
    <t>Kranthi Lab</t>
  </si>
  <si>
    <t>Krishna Reddy Clinic</t>
  </si>
  <si>
    <t>Suraj Clinic</t>
  </si>
  <si>
    <t>AR Dental</t>
  </si>
  <si>
    <t>Sri Mallikarjuna  Diagnostic Center</t>
  </si>
  <si>
    <t>Krishna Reddy Diagnostic  Center</t>
  </si>
  <si>
    <t xml:space="preserve">SLN Dental </t>
  </si>
  <si>
    <t>Happy Children's Hospital</t>
  </si>
  <si>
    <t>KPN Hospital</t>
  </si>
  <si>
    <t>Sumans Diagnostic Center</t>
  </si>
  <si>
    <t>Sri EHITASH CLINIC</t>
  </si>
  <si>
    <t>Monica Praja Vydyasala Hospital</t>
  </si>
  <si>
    <t>Sri Balaji MultiSpeciality Poly Clinic</t>
  </si>
  <si>
    <t>Krishnaveni Hospital</t>
  </si>
  <si>
    <t>SP Lab</t>
  </si>
  <si>
    <t>Praja Clinic</t>
  </si>
  <si>
    <t>AM Care Diagnostic &amp; First Aid Center</t>
  </si>
  <si>
    <t>Jogulamba Lab</t>
  </si>
  <si>
    <t>Manasa Clinic</t>
  </si>
  <si>
    <t>Sri Sai Nethralaya Eye Hospital</t>
  </si>
  <si>
    <t>Ramesh Babu Clinic</t>
  </si>
  <si>
    <t>Srinivas Scan Center</t>
  </si>
  <si>
    <t>Trinethra ENT &amp; Eye Hospital</t>
  </si>
  <si>
    <t>Venkateshwarlu Clinic</t>
  </si>
  <si>
    <t xml:space="preserve">Friends Lab </t>
  </si>
  <si>
    <t>Sainath Poly Clinic</t>
  </si>
  <si>
    <t>Manik Diagnostic Center</t>
  </si>
  <si>
    <t>RR Diagnostic Center</t>
  </si>
  <si>
    <t>Bharath Lab</t>
  </si>
  <si>
    <t>Sri Sai Krishna Lab</t>
  </si>
  <si>
    <t>RK Diagnostic Center</t>
  </si>
  <si>
    <t>SS Diagnostic Center</t>
  </si>
  <si>
    <t>SrI Renuka Devi  Dental</t>
  </si>
  <si>
    <t>Sri Raghavendra Hospital</t>
  </si>
  <si>
    <t xml:space="preserve">Sri venkata Sai Poly Clinic </t>
  </si>
  <si>
    <t>Sarojini  Hospital</t>
  </si>
  <si>
    <t>Laxmi Mahadev Hospital</t>
  </si>
  <si>
    <t>Suguna Poly Clinic</t>
  </si>
  <si>
    <t>Bhavitha Diagnostic Center</t>
  </si>
  <si>
    <t>Sai Krishna Lab</t>
  </si>
  <si>
    <t>Shanthi Hospital</t>
  </si>
  <si>
    <t xml:space="preserve">Dr Brahma Reddy Praja Vidhyashala MultiSpecialty Hospital </t>
  </si>
  <si>
    <t>Shiva Sai Clinic</t>
  </si>
  <si>
    <t>Rahul Hospital</t>
  </si>
  <si>
    <t>Sri Sai Diagnostic centre &amp;Digital X-Ray centre</t>
  </si>
  <si>
    <t>Adithya Childrens Hospital</t>
  </si>
  <si>
    <t>Micro Diagnostic Center</t>
  </si>
  <si>
    <t>Sri Hari Diagnostic Center</t>
  </si>
  <si>
    <t xml:space="preserve">Sree Venkateshwara Multispecialty Dental </t>
  </si>
  <si>
    <t>District  Hospital.,Narayanpet</t>
  </si>
  <si>
    <t>Government General Hospital Mahabubnagar</t>
  </si>
  <si>
    <t>Maruthi Hospital</t>
  </si>
  <si>
    <t>Krishna Specialty Lab</t>
  </si>
  <si>
    <t>Jogulamba Gadwal Diagnostic Center</t>
  </si>
  <si>
    <t>Sree Harsha Diagnostic centre</t>
  </si>
  <si>
    <t>SLN DENTAL Hospital</t>
  </si>
  <si>
    <t>Sri Harsha Clinic</t>
  </si>
  <si>
    <t>Nirmal Diagnostic Center</t>
  </si>
  <si>
    <t xml:space="preserve">Shree Sai Clinic </t>
  </si>
  <si>
    <t>Sai Ram Clinic</t>
  </si>
  <si>
    <t xml:space="preserve">Amma Hospital </t>
  </si>
  <si>
    <t>Laxmi Poly Clinic</t>
  </si>
  <si>
    <t>Sri Laxmi Hospital</t>
  </si>
  <si>
    <t>Aaradhya Diagnostic centre</t>
  </si>
  <si>
    <t xml:space="preserve">ATMAKUR </t>
  </si>
  <si>
    <t>APEX DIAGNOSTIC CENTER</t>
  </si>
  <si>
    <t>SABITHA HOSPITAL</t>
  </si>
  <si>
    <t xml:space="preserve">Sowmya Clinic </t>
  </si>
  <si>
    <t>Sree Ramulu Hospital</t>
  </si>
  <si>
    <t>Sri Harsha Neuro Psychiatry Multi Speciality Hospital</t>
  </si>
  <si>
    <t>Vajara sree Hospital</t>
  </si>
  <si>
    <t>Vijaya Diagnostic Centre Ltd</t>
  </si>
  <si>
    <t>Shruthi Hospital /Diagnostic Centre</t>
  </si>
  <si>
    <t>AH Badepally</t>
  </si>
  <si>
    <t>PHC, Maddur</t>
  </si>
  <si>
    <t>PHC Makthal</t>
  </si>
  <si>
    <t>C.H.C Kosgi</t>
  </si>
  <si>
    <t>C.H.C Khila Ghanpur</t>
  </si>
  <si>
    <t>Arc Raghavendra Clinic</t>
  </si>
  <si>
    <t xml:space="preserve">Janatha Lab  </t>
  </si>
  <si>
    <t>Karthik Lab</t>
  </si>
  <si>
    <t>Rohini Lab</t>
  </si>
  <si>
    <t>Sree Diagnostic Center</t>
  </si>
  <si>
    <t>Sri Laxmi Poly Clinic/Diagnostic Center</t>
  </si>
  <si>
    <t>Jaya Lab</t>
  </si>
  <si>
    <t>Surya Clinic</t>
  </si>
  <si>
    <t xml:space="preserve">MSR Physio Chiropractic Clinic </t>
  </si>
  <si>
    <t>BIJNAPALLY ROAD, JADCHERLA</t>
  </si>
  <si>
    <t>PALEM, NAGARKURNOOL</t>
  </si>
  <si>
    <t>PEDDAKOTHAPALLY,NAGARKURNOOL</t>
  </si>
  <si>
    <t>KOLLAPUR, NAGARKURNOOL</t>
  </si>
  <si>
    <t>ACHAMPET, NAGARKURNOOL</t>
  </si>
  <si>
    <t>TELKAPALLY, NAGARKUNOOL</t>
  </si>
  <si>
    <t>NRAYANPET, KOSGI(V)</t>
  </si>
  <si>
    <t xml:space="preserve">Dr Agarwals Health Care Limited </t>
  </si>
  <si>
    <t xml:space="preserve">Karunya Physiotherapy Clinic </t>
  </si>
  <si>
    <t xml:space="preserve">Sri Hemanth Neuro Multispecialty Hospital </t>
  </si>
  <si>
    <t>Nobel Diagnostic centre</t>
  </si>
  <si>
    <r>
      <t>Mahadev MultiSpeciality Hospital</t>
    </r>
    <r>
      <rPr>
        <sz val="11"/>
        <color rgb="FFFF0000"/>
        <rFont val="Calibri"/>
        <family val="2"/>
        <scheme val="minor"/>
      </rPr>
      <t xml:space="preserve"> </t>
    </r>
  </si>
  <si>
    <t>Sri Sai Multispecialty Dental Clinic</t>
  </si>
  <si>
    <t xml:space="preserve">Alma Care Hospital </t>
  </si>
  <si>
    <r>
      <t>M.M Hospital</t>
    </r>
    <r>
      <rPr>
        <sz val="11"/>
        <color rgb="FFFF0000"/>
        <rFont val="Calibri"/>
        <family val="2"/>
        <scheme val="minor"/>
      </rPr>
      <t xml:space="preserve"> </t>
    </r>
  </si>
  <si>
    <t>Sai chandhana Clinic</t>
  </si>
  <si>
    <t xml:space="preserve">Srinidhi Hospital </t>
  </si>
  <si>
    <t>Yashoda Dental Hospital</t>
  </si>
  <si>
    <t>Adwaith Lab</t>
  </si>
  <si>
    <t>Shiva Balaji Clinic</t>
  </si>
  <si>
    <t>Shiva Teja Poly Clinic</t>
  </si>
  <si>
    <t xml:space="preserve">Sri Aditya Netralaya </t>
  </si>
  <si>
    <t>SLN Hospital</t>
  </si>
  <si>
    <t>Sri Laxmi Srinivasa Diagnostic Center</t>
  </si>
  <si>
    <t xml:space="preserve">SLN Diagnostic </t>
  </si>
  <si>
    <t>Venkateshwara Hospital</t>
  </si>
  <si>
    <t>Dhanvantri Poly Clinic</t>
  </si>
  <si>
    <t>MAKTHAL</t>
  </si>
  <si>
    <t xml:space="preserve">Shifa Clinic </t>
  </si>
  <si>
    <t>Sai Ram Diagnostic centre</t>
  </si>
  <si>
    <t>vasthalaya polyclinic</t>
  </si>
  <si>
    <t>Venetia Eye Care</t>
  </si>
  <si>
    <t>WENS Diagnostics</t>
  </si>
  <si>
    <t>Global Diagnostics Centre</t>
  </si>
  <si>
    <t xml:space="preserve">Apple Children's Hospital </t>
  </si>
  <si>
    <t>Dr .Anil Amma Hospital</t>
  </si>
  <si>
    <t>Amma Childrens Hospital &amp; Diagnostic Center</t>
  </si>
  <si>
    <t>IBEX Digital X-Ray Scaning Center</t>
  </si>
  <si>
    <t>Medpath Star Diagnostic Center</t>
  </si>
  <si>
    <t xml:space="preserve">RK Lab </t>
  </si>
  <si>
    <t>VG Clinic</t>
  </si>
  <si>
    <t>Accurate Diagnostics Center</t>
  </si>
  <si>
    <t>Aneeksh Dental</t>
  </si>
  <si>
    <t>Tejaswini Hospital</t>
  </si>
  <si>
    <t>Anantha Multispeciality Hospital</t>
  </si>
  <si>
    <t>Rao's Hospital</t>
  </si>
  <si>
    <t xml:space="preserve">Sanvi Multispeciality Hospital </t>
  </si>
  <si>
    <t>Sri SK Poly Clinic</t>
  </si>
  <si>
    <t>swata Clinic</t>
  </si>
  <si>
    <t>OM  Sai Baba Diagnostic Centre</t>
  </si>
  <si>
    <t>Dr C Vijay Kumar Memorial Clinic</t>
  </si>
  <si>
    <t>Hafeez Clinic</t>
  </si>
  <si>
    <t>Srinivasa Dental</t>
  </si>
  <si>
    <t>Sri Laxmi Chandran Children's Hospital</t>
  </si>
  <si>
    <t xml:space="preserve">Advaith Hospital </t>
  </si>
  <si>
    <t>Sri Krishna Diagnostic services - 0beds</t>
  </si>
  <si>
    <t xml:space="preserve">Prapanch Golden Hands Clinic </t>
  </si>
  <si>
    <t>Shadnagar</t>
  </si>
  <si>
    <t>Sai Thirumala Clinic</t>
  </si>
  <si>
    <t xml:space="preserve">Happy Hospital </t>
  </si>
  <si>
    <t xml:space="preserve">Shadnagar Blood Centre </t>
  </si>
  <si>
    <t>Murali Lab</t>
  </si>
  <si>
    <t xml:space="preserve">Medi Care Poly Clinic </t>
  </si>
  <si>
    <t xml:space="preserve">Rk Lab </t>
  </si>
  <si>
    <t xml:space="preserve">Sandy Lab </t>
  </si>
  <si>
    <t>Srihaan Diagnostic Centre</t>
  </si>
  <si>
    <t>Jaya Krishna Hospital</t>
  </si>
  <si>
    <t xml:space="preserve">Pranshi Women's Clinic </t>
  </si>
  <si>
    <t>Vihana scanning &amp; Diagnostic Center</t>
  </si>
  <si>
    <t>Maa Diagnostic Center</t>
  </si>
  <si>
    <t>Varun Diagnostic Center</t>
  </si>
  <si>
    <t xml:space="preserve">Varun Hospital </t>
  </si>
  <si>
    <t>Eesha Multispecialty Hospital</t>
  </si>
  <si>
    <t>Jaya lab</t>
  </si>
  <si>
    <t>Trinetra eye Hosiptal</t>
  </si>
  <si>
    <t>Vaibhav Specality Lab</t>
  </si>
  <si>
    <t>Venkateshwara Diagnostics Centre</t>
  </si>
  <si>
    <t xml:space="preserve">Balaji Hospital </t>
  </si>
  <si>
    <t xml:space="preserve">Sri Sai Hospital </t>
  </si>
  <si>
    <t>Life Care Multispecialty Hospital</t>
  </si>
  <si>
    <t>Brisk Facilities (Sugar Division)Pvt Ltd (CSC HEALTH CARE &amp; WELLNESS CENTER)</t>
  </si>
  <si>
    <t>Padmavathi Dental Hospital</t>
  </si>
  <si>
    <t xml:space="preserve">Maa Care Childrens Hospital </t>
  </si>
  <si>
    <t xml:space="preserve">Shadnagar Physiotheraphy Clinic </t>
  </si>
  <si>
    <t xml:space="preserve">Sri Vasavi Poly Clinic </t>
  </si>
  <si>
    <t>Navi Hospital</t>
  </si>
  <si>
    <t>S.R General &amp; Childrens Clinic</t>
  </si>
  <si>
    <t>SR Lab</t>
  </si>
  <si>
    <t>Vinary Multispeciality Dental Clinic</t>
  </si>
  <si>
    <t xml:space="preserve">Kanha Medical Centre                (AARAM)                                                </t>
  </si>
  <si>
    <t>30 Days</t>
  </si>
  <si>
    <t>SEPTEMBER-  2024</t>
  </si>
  <si>
    <t>Suraksha Hospital (Raksha hospital)</t>
  </si>
  <si>
    <t xml:space="preserve">Sai Poly Clinic </t>
  </si>
  <si>
    <t xml:space="preserve">Adinarayana Childrens Clinic </t>
  </si>
  <si>
    <t>Sri Maanik Hospital</t>
  </si>
  <si>
    <t xml:space="preserve">Apple Dental Care </t>
  </si>
  <si>
    <t>Siri Diagnostic Center</t>
  </si>
  <si>
    <t>Solo Clinic Dr.M.Krishna Kumar Reddy</t>
  </si>
  <si>
    <t>Laxmi Hospital</t>
  </si>
  <si>
    <t>Sai Ram Poly Clinic</t>
  </si>
  <si>
    <t>Sravanthi Diagnostic Center</t>
  </si>
  <si>
    <t>Vivek Hospital</t>
  </si>
  <si>
    <t xml:space="preserve">Tirumala Dental Care </t>
  </si>
  <si>
    <t xml:space="preserve">Vinayaka Diagnostic Center </t>
  </si>
  <si>
    <t xml:space="preserve">Geeta Clinic </t>
  </si>
  <si>
    <t>Veda Super Speciality Dental Clinic</t>
  </si>
  <si>
    <t xml:space="preserve">Manikanta Poly Clinic </t>
  </si>
  <si>
    <t>Sri sai Ayush Hospital</t>
  </si>
  <si>
    <t xml:space="preserve">Maruthi Diagnostic Center </t>
  </si>
  <si>
    <t>Dr Mahesh Eye Hospital</t>
  </si>
  <si>
    <t xml:space="preserve">Ramesh Diagnostic Center </t>
  </si>
  <si>
    <t>Sri Sarojini Hospital</t>
  </si>
  <si>
    <t>Kumar Diagnostic Center</t>
  </si>
  <si>
    <t>Sri Srinivasa Poly Clinic -</t>
  </si>
  <si>
    <t xml:space="preserve">Sri venkata Raghavendra Multi Speciality Dental </t>
  </si>
  <si>
    <t>Suraksha Hospital</t>
  </si>
  <si>
    <t>Jannampet  PHC</t>
  </si>
  <si>
    <t xml:space="preserve">Area Hospital jadcherla </t>
  </si>
  <si>
    <t xml:space="preserve">Governmet General Hospital.,Nagarkurnool </t>
  </si>
  <si>
    <t xml:space="preserve">Government General  Hospital, Wanaparthy </t>
  </si>
  <si>
    <t>District Hospital.,Gadwal</t>
  </si>
  <si>
    <t>TOTAL BIO-MEDICAL RECYCLABLE WASTE GENERATED IN  SEPTEMBER ON AN AVERAGE IS 10,908.02  KGS. AVERAGE PER DAY IS 363.6007 (approximately)  KGS.</t>
  </si>
  <si>
    <t>TOTAL AUTOCLAVABLE WASTE SHARPS GENERATED IN SEPTEMBER ON AN AVERAGE IS 6735.41 KGS. AVERAGE PER DAY IS 224.514 (approximately)  KGS.</t>
  </si>
  <si>
    <t>TOTAL PPC WHITE CONTAINER WASTE GENERATED AND TREATED IN SEPTEMBER  0N AN AVERAGE IS 2854.5  KGS. AVERAGE PER DAY IS 95.15  (approximately)  KGS.</t>
  </si>
  <si>
    <t>M/S SVETHANSH &amp; COMPANY , MAHABUBNAGAR
Total no.of HCE's sending BMW to CBMWTF &amp; Qty disposed 
On 01- 09-2024 TO 30-09-2024</t>
  </si>
  <si>
    <t>TOTAL BIO-MEDICAL INCINERABLE WASTE GENERATED IN SEPTEMBER ON AN AVERAGE IS  20664.1 KGS. AVERAGE PER DAY  IS 688.803 (approximately) KGS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</si>
</sst>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m\-yy;@"/>
  </numFmts>
  <fonts count="3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333333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33333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4F81BD"/>
      </patternFill>
    </fill>
    <fill>
      <patternFill patternType="solid">
        <fgColor theme="5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4F81BD"/>
      </patternFill>
    </fill>
    <fill>
      <patternFill patternType="solid">
        <fgColor theme="4" tint="0.79998168889431442"/>
        <bgColor rgb="FF548DD4"/>
      </patternFill>
    </fill>
    <fill>
      <patternFill patternType="solid">
        <fgColor theme="0"/>
        <bgColor rgb="FFFFFF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0" fontId="9" fillId="0" borderId="0"/>
    <xf numFmtId="0" fontId="27" fillId="0" borderId="0" applyNumberFormat="0" applyFill="0" applyBorder="0" applyAlignment="0" applyProtection="0">
      <alignment vertical="top"/>
      <protection locked="0"/>
    </xf>
  </cellStyleXfs>
  <cellXfs count="161">
    <xf numFmtId="0" fontId="0" fillId="0" borderId="0" xfId="0"/>
    <xf numFmtId="0" fontId="11" fillId="0" borderId="0" xfId="0" applyFont="1"/>
    <xf numFmtId="0" fontId="0" fillId="2" borderId="0" xfId="0" applyFill="1"/>
    <xf numFmtId="0" fontId="13" fillId="0" borderId="0" xfId="0" applyFont="1"/>
    <xf numFmtId="0" fontId="13" fillId="2" borderId="0" xfId="0" applyFont="1" applyFill="1"/>
    <xf numFmtId="0" fontId="12" fillId="2" borderId="0" xfId="0" applyFont="1" applyFill="1"/>
    <xf numFmtId="0" fontId="11" fillId="2" borderId="0" xfId="0" applyFont="1" applyFill="1"/>
    <xf numFmtId="0" fontId="0" fillId="2" borderId="0" xfId="0" applyFill="1" applyAlignment="1">
      <alignment vertical="center"/>
    </xf>
    <xf numFmtId="0" fontId="14" fillId="0" borderId="0" xfId="0" applyFont="1"/>
    <xf numFmtId="0" fontId="14" fillId="2" borderId="0" xfId="0" applyFont="1" applyFill="1"/>
    <xf numFmtId="0" fontId="15" fillId="2" borderId="1" xfId="0" applyFont="1" applyFill="1" applyBorder="1"/>
    <xf numFmtId="0" fontId="15" fillId="2" borderId="0" xfId="0" applyFont="1" applyFill="1"/>
    <xf numFmtId="0" fontId="16" fillId="0" borderId="0" xfId="0" applyFont="1"/>
    <xf numFmtId="0" fontId="15" fillId="0" borderId="1" xfId="0" applyFont="1" applyBorder="1"/>
    <xf numFmtId="0" fontId="14" fillId="0" borderId="1" xfId="0" applyFont="1" applyBorder="1"/>
    <xf numFmtId="0" fontId="14" fillId="2" borderId="1" xfId="0" applyFont="1" applyFill="1" applyBorder="1"/>
    <xf numFmtId="0" fontId="15" fillId="2" borderId="1" xfId="0" applyFont="1" applyFill="1" applyBorder="1" applyAlignment="1">
      <alignment horizontal="center"/>
    </xf>
    <xf numFmtId="0" fontId="16" fillId="2" borderId="0" xfId="0" applyFont="1" applyFill="1"/>
    <xf numFmtId="0" fontId="14" fillId="2" borderId="0" xfId="0" applyFont="1" applyFill="1" applyAlignment="1">
      <alignment vertical="center"/>
    </xf>
    <xf numFmtId="0" fontId="15" fillId="0" borderId="0" xfId="0" applyFont="1"/>
    <xf numFmtId="0" fontId="19" fillId="2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left"/>
    </xf>
    <xf numFmtId="0" fontId="19" fillId="0" borderId="1" xfId="0" applyFont="1" applyBorder="1" applyAlignment="1">
      <alignment horizontal="center"/>
    </xf>
    <xf numFmtId="0" fontId="17" fillId="3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17" fillId="3" borderId="1" xfId="0" applyFont="1" applyFill="1" applyBorder="1" applyAlignment="1">
      <alignment horizontal="left"/>
    </xf>
    <xf numFmtId="0" fontId="19" fillId="0" borderId="1" xfId="0" applyFont="1" applyBorder="1"/>
    <xf numFmtId="0" fontId="14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23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left" vertical="top"/>
    </xf>
    <xf numFmtId="0" fontId="11" fillId="0" borderId="1" xfId="0" applyFont="1" applyBorder="1"/>
    <xf numFmtId="0" fontId="21" fillId="2" borderId="1" xfId="0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21" fillId="3" borderId="1" xfId="0" applyFont="1" applyFill="1" applyBorder="1" applyAlignment="1">
      <alignment vertical="center"/>
    </xf>
    <xf numFmtId="0" fontId="21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left" vertical="center"/>
    </xf>
    <xf numFmtId="0" fontId="20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shrinkToFit="1"/>
    </xf>
    <xf numFmtId="0" fontId="11" fillId="2" borderId="1" xfId="0" applyFont="1" applyFill="1" applyBorder="1" applyAlignment="1">
      <alignment vertical="top"/>
    </xf>
    <xf numFmtId="0" fontId="11" fillId="2" borderId="1" xfId="0" applyFont="1" applyFill="1" applyBorder="1" applyAlignment="1">
      <alignment vertical="top" wrapText="1"/>
    </xf>
    <xf numFmtId="0" fontId="13" fillId="0" borderId="1" xfId="0" applyFont="1" applyBorder="1" applyAlignment="1">
      <alignment horizontal="center"/>
    </xf>
    <xf numFmtId="0" fontId="13" fillId="0" borderId="1" xfId="0" applyFont="1" applyBorder="1"/>
    <xf numFmtId="0" fontId="21" fillId="3" borderId="1" xfId="0" applyFont="1" applyFill="1" applyBorder="1"/>
    <xf numFmtId="0" fontId="24" fillId="0" borderId="1" xfId="0" applyFont="1" applyBorder="1"/>
    <xf numFmtId="0" fontId="10" fillId="2" borderId="1" xfId="0" applyFont="1" applyFill="1" applyBorder="1"/>
    <xf numFmtId="0" fontId="10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/>
    <xf numFmtId="0" fontId="10" fillId="0" borderId="1" xfId="0" applyFont="1" applyBorder="1" applyAlignment="1">
      <alignment horizontal="center" vertical="top"/>
    </xf>
    <xf numFmtId="0" fontId="10" fillId="2" borderId="1" xfId="0" applyFont="1" applyFill="1" applyBorder="1" applyAlignment="1">
      <alignment horizontal="center" vertical="top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/>
    </xf>
    <xf numFmtId="0" fontId="21" fillId="3" borderId="1" xfId="0" applyFont="1" applyFill="1" applyBorder="1" applyAlignment="1">
      <alignment horizontal="left"/>
    </xf>
    <xf numFmtId="0" fontId="21" fillId="3" borderId="1" xfId="0" applyFont="1" applyFill="1" applyBorder="1" applyAlignment="1">
      <alignment vertical="center" wrapText="1"/>
    </xf>
    <xf numFmtId="0" fontId="24" fillId="0" borderId="1" xfId="0" applyFont="1" applyBorder="1" applyAlignment="1">
      <alignment wrapText="1"/>
    </xf>
    <xf numFmtId="0" fontId="24" fillId="2" borderId="1" xfId="0" applyFont="1" applyFill="1" applyBorder="1"/>
    <xf numFmtId="0" fontId="8" fillId="0" borderId="1" xfId="0" applyFont="1" applyBorder="1"/>
    <xf numFmtId="0" fontId="7" fillId="0" borderId="1" xfId="0" applyFont="1" applyBorder="1"/>
    <xf numFmtId="0" fontId="24" fillId="2" borderId="1" xfId="0" applyFont="1" applyFill="1" applyBorder="1" applyAlignment="1">
      <alignment wrapText="1"/>
    </xf>
    <xf numFmtId="0" fontId="11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wrapText="1"/>
    </xf>
    <xf numFmtId="0" fontId="6" fillId="2" borderId="1" xfId="0" applyFont="1" applyFill="1" applyBorder="1" applyAlignment="1">
      <alignment horizontal="left"/>
    </xf>
    <xf numFmtId="0" fontId="5" fillId="0" borderId="1" xfId="0" applyFont="1" applyBorder="1"/>
    <xf numFmtId="0" fontId="5" fillId="2" borderId="1" xfId="0" applyFont="1" applyFill="1" applyBorder="1"/>
    <xf numFmtId="0" fontId="28" fillId="2" borderId="1" xfId="0" applyFont="1" applyFill="1" applyBorder="1" applyAlignment="1">
      <alignment horizontal="left" vertical="top"/>
    </xf>
    <xf numFmtId="0" fontId="29" fillId="2" borderId="1" xfId="0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center"/>
    </xf>
    <xf numFmtId="0" fontId="14" fillId="0" borderId="5" xfId="0" applyFont="1" applyBorder="1"/>
    <xf numFmtId="0" fontId="15" fillId="0" borderId="5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8" fillId="0" borderId="5" xfId="0" applyFont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4" fillId="0" borderId="0" xfId="0" applyFont="1" applyBorder="1"/>
    <xf numFmtId="0" fontId="14" fillId="0" borderId="6" xfId="0" applyFont="1" applyBorder="1"/>
    <xf numFmtId="0" fontId="15" fillId="0" borderId="3" xfId="0" applyFont="1" applyBorder="1"/>
    <xf numFmtId="0" fontId="15" fillId="0" borderId="3" xfId="0" applyFon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7" fillId="0" borderId="0" xfId="0" applyFont="1" applyBorder="1"/>
    <xf numFmtId="0" fontId="17" fillId="0" borderId="0" xfId="0" applyFont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17" fontId="23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/>
    <xf numFmtId="0" fontId="11" fillId="2" borderId="1" xfId="0" applyFont="1" applyFill="1" applyBorder="1" applyAlignment="1"/>
    <xf numFmtId="0" fontId="3" fillId="2" borderId="1" xfId="0" applyFont="1" applyFill="1" applyBorder="1"/>
    <xf numFmtId="0" fontId="1" fillId="2" borderId="1" xfId="0" applyFont="1" applyFill="1" applyBorder="1"/>
    <xf numFmtId="0" fontId="11" fillId="11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4" fillId="2" borderId="1" xfId="0" applyFont="1" applyFill="1" applyBorder="1"/>
    <xf numFmtId="0" fontId="10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vertical="center"/>
    </xf>
    <xf numFmtId="0" fontId="14" fillId="2" borderId="0" xfId="0" applyFont="1" applyFill="1" applyBorder="1"/>
    <xf numFmtId="0" fontId="15" fillId="2" borderId="0" xfId="0" applyFont="1" applyFill="1" applyBorder="1"/>
    <xf numFmtId="0" fontId="16" fillId="0" borderId="0" xfId="0" applyFont="1" applyBorder="1"/>
    <xf numFmtId="0" fontId="16" fillId="2" borderId="0" xfId="0" applyFont="1" applyFill="1" applyBorder="1"/>
    <xf numFmtId="0" fontId="14" fillId="2" borderId="0" xfId="0" applyFont="1" applyFill="1" applyBorder="1" applyAlignment="1">
      <alignment vertical="center"/>
    </xf>
    <xf numFmtId="0" fontId="0" fillId="2" borderId="0" xfId="0" applyFill="1" applyBorder="1"/>
    <xf numFmtId="0" fontId="31" fillId="0" borderId="0" xfId="0" applyFont="1" applyBorder="1" applyAlignment="1"/>
    <xf numFmtId="0" fontId="13" fillId="0" borderId="0" xfId="0" applyFont="1" applyBorder="1" applyAlignment="1"/>
    <xf numFmtId="0" fontId="15" fillId="0" borderId="0" xfId="0" applyFont="1" applyBorder="1"/>
    <xf numFmtId="0" fontId="13" fillId="0" borderId="0" xfId="0" applyFont="1" applyBorder="1"/>
    <xf numFmtId="0" fontId="14" fillId="3" borderId="3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2" xfId="0" applyFont="1" applyFill="1" applyBorder="1" applyAlignment="1">
      <alignment horizontal="center"/>
    </xf>
    <xf numFmtId="0" fontId="15" fillId="6" borderId="3" xfId="0" applyFont="1" applyFill="1" applyBorder="1" applyAlignment="1">
      <alignment horizontal="center"/>
    </xf>
    <xf numFmtId="0" fontId="15" fillId="6" borderId="4" xfId="0" applyFont="1" applyFill="1" applyBorder="1" applyAlignment="1">
      <alignment horizontal="center"/>
    </xf>
    <xf numFmtId="0" fontId="15" fillId="6" borderId="2" xfId="0" applyFont="1" applyFill="1" applyBorder="1" applyAlignment="1">
      <alignment horizontal="center"/>
    </xf>
    <xf numFmtId="0" fontId="15" fillId="7" borderId="3" xfId="0" applyFont="1" applyFill="1" applyBorder="1" applyAlignment="1">
      <alignment horizontal="center"/>
    </xf>
    <xf numFmtId="0" fontId="15" fillId="7" borderId="4" xfId="0" applyFont="1" applyFill="1" applyBorder="1" applyAlignment="1">
      <alignment horizontal="center"/>
    </xf>
    <xf numFmtId="0" fontId="15" fillId="7" borderId="2" xfId="0" applyFont="1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textRotation="90" wrapText="1"/>
    </xf>
    <xf numFmtId="0" fontId="23" fillId="2" borderId="1" xfId="0" applyFont="1" applyFill="1" applyBorder="1" applyAlignment="1">
      <alignment horizontal="left" vertical="center"/>
    </xf>
    <xf numFmtId="0" fontId="23" fillId="5" borderId="1" xfId="0" applyFont="1" applyFill="1" applyBorder="1" applyAlignment="1">
      <alignment vertical="center" wrapText="1" shrinkToFit="1"/>
    </xf>
    <xf numFmtId="0" fontId="23" fillId="2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vertical="center" wrapText="1"/>
    </xf>
    <xf numFmtId="0" fontId="23" fillId="2" borderId="1" xfId="0" applyFont="1" applyFill="1" applyBorder="1" applyAlignment="1">
      <alignment horizontal="center" vertical="center" textRotation="90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textRotation="90" wrapText="1"/>
    </xf>
    <xf numFmtId="0" fontId="21" fillId="2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left"/>
    </xf>
    <xf numFmtId="0" fontId="17" fillId="3" borderId="2" xfId="0" applyFont="1" applyFill="1" applyBorder="1" applyAlignment="1">
      <alignment horizontal="left"/>
    </xf>
    <xf numFmtId="0" fontId="26" fillId="10" borderId="1" xfId="0" applyFont="1" applyFill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 wrapText="1"/>
    </xf>
    <xf numFmtId="0" fontId="25" fillId="8" borderId="1" xfId="0" applyFont="1" applyFill="1" applyBorder="1" applyAlignment="1">
      <alignment horizontal="center" vertical="center" wrapText="1"/>
    </xf>
    <xf numFmtId="0" fontId="25" fillId="9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164" fontId="23" fillId="0" borderId="1" xfId="0" applyNumberFormat="1" applyFont="1" applyBorder="1" applyAlignment="1">
      <alignment horizontal="center" vertical="center"/>
    </xf>
    <xf numFmtId="17" fontId="23" fillId="2" borderId="1" xfId="0" applyNumberFormat="1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 wrapText="1"/>
    </xf>
  </cellXfs>
  <cellStyles count="3">
    <cellStyle name="Hyperlink 2" xfId="2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W743"/>
  <sheetViews>
    <sheetView tabSelected="1" topLeftCell="A597" zoomScale="85" zoomScaleNormal="85" workbookViewId="0">
      <selection activeCell="M734" sqref="M734"/>
    </sheetView>
  </sheetViews>
  <sheetFormatPr defaultRowHeight="15"/>
  <cols>
    <col min="1" max="1" width="9.140625" style="8"/>
    <col min="2" max="2" width="59.5703125" style="25" bestFit="1" customWidth="1"/>
    <col min="3" max="3" width="56.140625" style="28" customWidth="1"/>
    <col min="4" max="4" width="9.28515625" style="29" customWidth="1"/>
    <col min="5" max="5" width="9.28515625" style="8" customWidth="1"/>
    <col min="6" max="6" width="10.42578125" style="8" customWidth="1"/>
    <col min="7" max="7" width="9.5703125" style="8" customWidth="1"/>
    <col min="8" max="8" width="10.5703125" style="8" customWidth="1"/>
    <col min="9" max="9" width="12" style="103" customWidth="1"/>
    <col min="10" max="10" width="9.140625" style="98"/>
    <col min="11" max="13" width="9.140625" style="8"/>
  </cols>
  <sheetData>
    <row r="1" spans="1:9" ht="58.5" customHeight="1">
      <c r="A1" s="157" t="s">
        <v>736</v>
      </c>
      <c r="B1" s="157"/>
      <c r="C1" s="157"/>
      <c r="D1" s="157"/>
      <c r="E1" s="157"/>
      <c r="F1" s="157"/>
      <c r="G1" s="157"/>
      <c r="H1" s="157"/>
      <c r="I1" s="157"/>
    </row>
    <row r="2" spans="1:9">
      <c r="A2" s="140" t="s">
        <v>0</v>
      </c>
      <c r="B2" s="142" t="s">
        <v>1</v>
      </c>
      <c r="C2" s="144" t="s">
        <v>2</v>
      </c>
      <c r="D2" s="158">
        <v>45536</v>
      </c>
      <c r="E2" s="158"/>
      <c r="F2" s="158"/>
      <c r="G2" s="158"/>
      <c r="H2" s="158"/>
      <c r="I2" s="147" t="s">
        <v>701</v>
      </c>
    </row>
    <row r="3" spans="1:9" ht="18.75" customHeight="1">
      <c r="A3" s="140"/>
      <c r="B3" s="142"/>
      <c r="C3" s="144"/>
      <c r="D3" s="146" t="s">
        <v>3</v>
      </c>
      <c r="E3" s="159" t="s">
        <v>4</v>
      </c>
      <c r="F3" s="159"/>
      <c r="G3" s="159"/>
      <c r="H3" s="159"/>
      <c r="I3" s="147"/>
    </row>
    <row r="4" spans="1:9">
      <c r="A4" s="140"/>
      <c r="B4" s="142"/>
      <c r="C4" s="144"/>
      <c r="D4" s="146"/>
      <c r="E4" s="30" t="s">
        <v>5</v>
      </c>
      <c r="F4" s="31" t="s">
        <v>6</v>
      </c>
      <c r="G4" s="31" t="s">
        <v>7</v>
      </c>
      <c r="H4" s="31" t="s">
        <v>8</v>
      </c>
      <c r="I4" s="147"/>
    </row>
    <row r="5" spans="1:9" ht="25.5" customHeight="1">
      <c r="A5" s="160" t="s">
        <v>9</v>
      </c>
      <c r="B5" s="160"/>
      <c r="C5" s="160"/>
      <c r="D5" s="160"/>
      <c r="E5" s="160"/>
      <c r="F5" s="160"/>
      <c r="G5" s="160"/>
      <c r="H5" s="160"/>
      <c r="I5" s="160"/>
    </row>
    <row r="6" spans="1:9">
      <c r="A6" s="32">
        <v>1</v>
      </c>
      <c r="B6" s="33" t="s">
        <v>10</v>
      </c>
      <c r="C6" s="34" t="s">
        <v>9</v>
      </c>
      <c r="D6" s="35">
        <v>20</v>
      </c>
      <c r="E6" s="36">
        <v>25.5</v>
      </c>
      <c r="F6" s="36">
        <v>10</v>
      </c>
      <c r="G6" s="36">
        <v>4.3</v>
      </c>
      <c r="H6" s="36">
        <v>1.8</v>
      </c>
      <c r="I6" s="45">
        <f>SUM(E6:H6)</f>
        <v>41.599999999999994</v>
      </c>
    </row>
    <row r="7" spans="1:9">
      <c r="A7" s="32">
        <v>2</v>
      </c>
      <c r="B7" s="34" t="s">
        <v>383</v>
      </c>
      <c r="C7" s="34" t="s">
        <v>9</v>
      </c>
      <c r="D7" s="35">
        <v>5</v>
      </c>
      <c r="E7" s="36">
        <v>11.1</v>
      </c>
      <c r="F7" s="36">
        <v>9.1</v>
      </c>
      <c r="G7" s="36">
        <v>6.2</v>
      </c>
      <c r="H7" s="36">
        <v>1</v>
      </c>
      <c r="I7" s="45">
        <f t="shared" ref="I7:I51" si="0">SUM(E7:H7)</f>
        <v>27.4</v>
      </c>
    </row>
    <row r="8" spans="1:9">
      <c r="A8" s="32">
        <v>3</v>
      </c>
      <c r="B8" s="34" t="s">
        <v>384</v>
      </c>
      <c r="C8" s="34" t="s">
        <v>9</v>
      </c>
      <c r="D8" s="35">
        <v>5</v>
      </c>
      <c r="E8" s="36">
        <v>10.3</v>
      </c>
      <c r="F8" s="36">
        <v>7.1</v>
      </c>
      <c r="G8" s="36">
        <v>5.3</v>
      </c>
      <c r="H8" s="36">
        <v>0.9</v>
      </c>
      <c r="I8" s="45">
        <f t="shared" si="0"/>
        <v>23.599999999999998</v>
      </c>
    </row>
    <row r="9" spans="1:9">
      <c r="A9" s="32">
        <v>4</v>
      </c>
      <c r="B9" s="37" t="s">
        <v>11</v>
      </c>
      <c r="C9" s="34" t="s">
        <v>9</v>
      </c>
      <c r="D9" s="35">
        <v>10</v>
      </c>
      <c r="E9" s="36">
        <v>9.1</v>
      </c>
      <c r="F9" s="36">
        <v>6.5</v>
      </c>
      <c r="G9" s="36">
        <v>4.0999999999999996</v>
      </c>
      <c r="H9" s="36">
        <v>1.1000000000000001</v>
      </c>
      <c r="I9" s="45">
        <f t="shared" si="0"/>
        <v>20.8</v>
      </c>
    </row>
    <row r="10" spans="1:9">
      <c r="A10" s="32">
        <v>5</v>
      </c>
      <c r="B10" s="34" t="s">
        <v>12</v>
      </c>
      <c r="C10" s="34" t="s">
        <v>9</v>
      </c>
      <c r="D10" s="35">
        <v>6</v>
      </c>
      <c r="E10" s="36">
        <v>7</v>
      </c>
      <c r="F10" s="36">
        <v>3.6</v>
      </c>
      <c r="G10" s="36">
        <v>2.6</v>
      </c>
      <c r="H10" s="36">
        <v>0.3</v>
      </c>
      <c r="I10" s="45">
        <f t="shared" si="0"/>
        <v>13.5</v>
      </c>
    </row>
    <row r="11" spans="1:9">
      <c r="A11" s="32">
        <v>6</v>
      </c>
      <c r="B11" s="34" t="s">
        <v>13</v>
      </c>
      <c r="C11" s="34" t="s">
        <v>9</v>
      </c>
      <c r="D11" s="35">
        <v>10</v>
      </c>
      <c r="E11" s="36">
        <v>13.4</v>
      </c>
      <c r="F11" s="36">
        <v>5.4</v>
      </c>
      <c r="G11" s="36">
        <v>4.3</v>
      </c>
      <c r="H11" s="36">
        <v>2.1</v>
      </c>
      <c r="I11" s="45">
        <f t="shared" si="0"/>
        <v>25.200000000000003</v>
      </c>
    </row>
    <row r="12" spans="1:9">
      <c r="A12" s="32">
        <v>7</v>
      </c>
      <c r="B12" s="34" t="s">
        <v>14</v>
      </c>
      <c r="C12" s="34" t="s">
        <v>9</v>
      </c>
      <c r="D12" s="35">
        <v>15</v>
      </c>
      <c r="E12" s="36">
        <v>15.5</v>
      </c>
      <c r="F12" s="36">
        <v>6.5</v>
      </c>
      <c r="G12" s="36">
        <v>4.5999999999999996</v>
      </c>
      <c r="H12" s="36">
        <v>1.5</v>
      </c>
      <c r="I12" s="45">
        <f t="shared" si="0"/>
        <v>28.1</v>
      </c>
    </row>
    <row r="13" spans="1:9">
      <c r="A13" s="32">
        <v>8</v>
      </c>
      <c r="B13" s="37" t="s">
        <v>15</v>
      </c>
      <c r="C13" s="34" t="s">
        <v>9</v>
      </c>
      <c r="D13" s="35">
        <v>15</v>
      </c>
      <c r="E13" s="36">
        <v>15.2</v>
      </c>
      <c r="F13" s="36">
        <v>5.9</v>
      </c>
      <c r="G13" s="36">
        <v>4.5</v>
      </c>
      <c r="H13" s="36">
        <v>1.3</v>
      </c>
      <c r="I13" s="45">
        <f t="shared" si="0"/>
        <v>26.900000000000002</v>
      </c>
    </row>
    <row r="14" spans="1:9">
      <c r="A14" s="32">
        <v>9</v>
      </c>
      <c r="B14" s="38" t="s">
        <v>385</v>
      </c>
      <c r="C14" s="34" t="s">
        <v>9</v>
      </c>
      <c r="D14" s="35">
        <v>5</v>
      </c>
      <c r="E14" s="36">
        <v>10.4</v>
      </c>
      <c r="F14" s="36">
        <v>6.8</v>
      </c>
      <c r="G14" s="36">
        <v>3.2</v>
      </c>
      <c r="H14" s="36">
        <v>1.7</v>
      </c>
      <c r="I14" s="45">
        <f t="shared" si="0"/>
        <v>22.099999999999998</v>
      </c>
    </row>
    <row r="15" spans="1:9">
      <c r="A15" s="32">
        <v>10</v>
      </c>
      <c r="B15" s="34" t="s">
        <v>386</v>
      </c>
      <c r="C15" s="34" t="s">
        <v>9</v>
      </c>
      <c r="D15" s="35">
        <v>10</v>
      </c>
      <c r="E15" s="36">
        <v>13</v>
      </c>
      <c r="F15" s="36">
        <v>5.6</v>
      </c>
      <c r="G15" s="36">
        <v>3.3</v>
      </c>
      <c r="H15" s="36">
        <v>1.4</v>
      </c>
      <c r="I15" s="45">
        <f t="shared" si="0"/>
        <v>23.3</v>
      </c>
    </row>
    <row r="16" spans="1:9">
      <c r="A16" s="32">
        <v>11</v>
      </c>
      <c r="B16" s="37" t="s">
        <v>16</v>
      </c>
      <c r="C16" s="34" t="s">
        <v>9</v>
      </c>
      <c r="D16" s="35">
        <v>10</v>
      </c>
      <c r="E16" s="36">
        <v>13</v>
      </c>
      <c r="F16" s="36">
        <v>6.6</v>
      </c>
      <c r="G16" s="36">
        <v>5.4</v>
      </c>
      <c r="H16" s="36">
        <v>2.1</v>
      </c>
      <c r="I16" s="45">
        <f t="shared" si="0"/>
        <v>27.1</v>
      </c>
    </row>
    <row r="17" spans="1:13">
      <c r="A17" s="32">
        <v>12</v>
      </c>
      <c r="B17" s="34" t="s">
        <v>17</v>
      </c>
      <c r="C17" s="34" t="s">
        <v>9</v>
      </c>
      <c r="D17" s="35" t="s">
        <v>18</v>
      </c>
      <c r="E17" s="36">
        <v>9.1</v>
      </c>
      <c r="F17" s="36">
        <v>4.4000000000000004</v>
      </c>
      <c r="G17" s="36">
        <v>3.4</v>
      </c>
      <c r="H17" s="36">
        <v>1.7</v>
      </c>
      <c r="I17" s="45">
        <f t="shared" si="0"/>
        <v>18.599999999999998</v>
      </c>
    </row>
    <row r="18" spans="1:13">
      <c r="A18" s="32">
        <v>13</v>
      </c>
      <c r="B18" s="34" t="s">
        <v>19</v>
      </c>
      <c r="C18" s="34" t="s">
        <v>9</v>
      </c>
      <c r="D18" s="35">
        <v>10</v>
      </c>
      <c r="E18" s="36">
        <v>15.3</v>
      </c>
      <c r="F18" s="36">
        <v>6.3</v>
      </c>
      <c r="G18" s="36">
        <v>4.2</v>
      </c>
      <c r="H18" s="36">
        <v>2</v>
      </c>
      <c r="I18" s="45">
        <f t="shared" si="0"/>
        <v>27.8</v>
      </c>
    </row>
    <row r="19" spans="1:13" ht="14.25" customHeight="1">
      <c r="A19" s="32">
        <v>14</v>
      </c>
      <c r="B19" s="34" t="s">
        <v>387</v>
      </c>
      <c r="C19" s="34" t="s">
        <v>9</v>
      </c>
      <c r="D19" s="35" t="s">
        <v>18</v>
      </c>
      <c r="E19" s="36">
        <v>6.7</v>
      </c>
      <c r="F19" s="36">
        <v>4.5</v>
      </c>
      <c r="G19" s="36">
        <v>4.0999999999999996</v>
      </c>
      <c r="H19" s="36">
        <v>1</v>
      </c>
      <c r="I19" s="45">
        <f t="shared" si="0"/>
        <v>16.299999999999997</v>
      </c>
    </row>
    <row r="20" spans="1:13">
      <c r="A20" s="32">
        <v>15</v>
      </c>
      <c r="B20" s="34" t="s">
        <v>388</v>
      </c>
      <c r="C20" s="34" t="s">
        <v>9</v>
      </c>
      <c r="D20" s="35" t="s">
        <v>18</v>
      </c>
      <c r="E20" s="36">
        <v>8</v>
      </c>
      <c r="F20" s="36">
        <v>4.7</v>
      </c>
      <c r="G20" s="36">
        <v>3.2</v>
      </c>
      <c r="H20" s="36">
        <v>1.1000000000000001</v>
      </c>
      <c r="I20" s="45">
        <f t="shared" si="0"/>
        <v>17</v>
      </c>
    </row>
    <row r="21" spans="1:13">
      <c r="A21" s="32">
        <v>16</v>
      </c>
      <c r="B21" s="37" t="s">
        <v>389</v>
      </c>
      <c r="C21" s="34" t="s">
        <v>9</v>
      </c>
      <c r="D21" s="35">
        <v>6</v>
      </c>
      <c r="E21" s="36">
        <v>11.3</v>
      </c>
      <c r="F21" s="36">
        <v>5.5</v>
      </c>
      <c r="G21" s="36">
        <v>4.5</v>
      </c>
      <c r="H21" s="36">
        <v>1.4</v>
      </c>
      <c r="I21" s="45">
        <f t="shared" si="0"/>
        <v>22.7</v>
      </c>
    </row>
    <row r="22" spans="1:13">
      <c r="A22" s="32">
        <v>17</v>
      </c>
      <c r="B22" s="33" t="s">
        <v>390</v>
      </c>
      <c r="C22" s="34" t="s">
        <v>9</v>
      </c>
      <c r="D22" s="35">
        <v>10</v>
      </c>
      <c r="E22" s="36">
        <v>12.2</v>
      </c>
      <c r="F22" s="36">
        <v>6.7</v>
      </c>
      <c r="G22" s="36">
        <v>3.4</v>
      </c>
      <c r="H22" s="36">
        <v>0.8</v>
      </c>
      <c r="I22" s="45">
        <f t="shared" si="0"/>
        <v>23.099999999999998</v>
      </c>
    </row>
    <row r="23" spans="1:13" s="2" customFormat="1">
      <c r="A23" s="32">
        <v>18</v>
      </c>
      <c r="B23" s="33" t="s">
        <v>20</v>
      </c>
      <c r="C23" s="34" t="s">
        <v>9</v>
      </c>
      <c r="D23" s="35" t="s">
        <v>18</v>
      </c>
      <c r="E23" s="36">
        <v>7.3</v>
      </c>
      <c r="F23" s="36">
        <v>5.0999999999999996</v>
      </c>
      <c r="G23" s="36">
        <v>3</v>
      </c>
      <c r="H23" s="36">
        <v>1.7</v>
      </c>
      <c r="I23" s="45">
        <f t="shared" si="0"/>
        <v>17.099999999999998</v>
      </c>
      <c r="J23" s="118"/>
      <c r="K23" s="9"/>
      <c r="L23" s="9"/>
      <c r="M23" s="9"/>
    </row>
    <row r="24" spans="1:13">
      <c r="A24" s="32">
        <v>19</v>
      </c>
      <c r="B24" s="33" t="s">
        <v>391</v>
      </c>
      <c r="C24" s="34" t="s">
        <v>9</v>
      </c>
      <c r="D24" s="35">
        <v>9</v>
      </c>
      <c r="E24" s="36">
        <v>15.6</v>
      </c>
      <c r="F24" s="36">
        <v>4.4000000000000004</v>
      </c>
      <c r="G24" s="36">
        <v>3.7</v>
      </c>
      <c r="H24" s="36">
        <v>1.4</v>
      </c>
      <c r="I24" s="45">
        <f t="shared" si="0"/>
        <v>25.099999999999998</v>
      </c>
    </row>
    <row r="25" spans="1:13">
      <c r="A25" s="32">
        <v>20</v>
      </c>
      <c r="B25" s="34" t="s">
        <v>392</v>
      </c>
      <c r="C25" s="34" t="s">
        <v>9</v>
      </c>
      <c r="D25" s="35">
        <v>5</v>
      </c>
      <c r="E25" s="36">
        <v>8.6</v>
      </c>
      <c r="F25" s="36">
        <v>5.0999999999999996</v>
      </c>
      <c r="G25" s="36">
        <v>3.1</v>
      </c>
      <c r="H25" s="36">
        <v>0.5</v>
      </c>
      <c r="I25" s="45">
        <f t="shared" si="0"/>
        <v>17.3</v>
      </c>
    </row>
    <row r="26" spans="1:13" s="2" customFormat="1">
      <c r="A26" s="32">
        <v>21</v>
      </c>
      <c r="B26" s="37" t="s">
        <v>393</v>
      </c>
      <c r="C26" s="34" t="s">
        <v>9</v>
      </c>
      <c r="D26" s="35">
        <v>50</v>
      </c>
      <c r="E26" s="36">
        <v>37</v>
      </c>
      <c r="F26" s="36">
        <v>11</v>
      </c>
      <c r="G26" s="36">
        <v>5.2</v>
      </c>
      <c r="H26" s="36">
        <v>1.2</v>
      </c>
      <c r="I26" s="45">
        <f t="shared" si="0"/>
        <v>54.400000000000006</v>
      </c>
      <c r="J26" s="118"/>
      <c r="K26" s="9"/>
      <c r="L26" s="9"/>
      <c r="M26" s="9"/>
    </row>
    <row r="27" spans="1:13">
      <c r="A27" s="32">
        <v>22</v>
      </c>
      <c r="B27" s="34" t="s">
        <v>394</v>
      </c>
      <c r="C27" s="34" t="s">
        <v>9</v>
      </c>
      <c r="D27" s="35" t="s">
        <v>18</v>
      </c>
      <c r="E27" s="36">
        <v>8.1</v>
      </c>
      <c r="F27" s="36">
        <v>5.2</v>
      </c>
      <c r="G27" s="36">
        <v>3.2</v>
      </c>
      <c r="H27" s="36">
        <v>0.2</v>
      </c>
      <c r="I27" s="45">
        <f t="shared" si="0"/>
        <v>16.7</v>
      </c>
    </row>
    <row r="28" spans="1:13" s="2" customFormat="1">
      <c r="A28" s="32">
        <v>23</v>
      </c>
      <c r="B28" s="34" t="s">
        <v>21</v>
      </c>
      <c r="C28" s="34" t="s">
        <v>9</v>
      </c>
      <c r="D28" s="35">
        <v>10</v>
      </c>
      <c r="E28" s="36">
        <v>13.2</v>
      </c>
      <c r="F28" s="36">
        <v>5.0999999999999996</v>
      </c>
      <c r="G28" s="36">
        <v>3</v>
      </c>
      <c r="H28" s="36">
        <v>1.1000000000000001</v>
      </c>
      <c r="I28" s="45">
        <f t="shared" si="0"/>
        <v>22.4</v>
      </c>
      <c r="J28" s="118"/>
      <c r="K28" s="9"/>
      <c r="L28" s="9"/>
      <c r="M28" s="9"/>
    </row>
    <row r="29" spans="1:13">
      <c r="A29" s="32">
        <v>24</v>
      </c>
      <c r="B29" s="37" t="s">
        <v>395</v>
      </c>
      <c r="C29" s="34" t="s">
        <v>9</v>
      </c>
      <c r="D29" s="35" t="s">
        <v>18</v>
      </c>
      <c r="E29" s="36">
        <v>6</v>
      </c>
      <c r="F29" s="36">
        <v>5.3</v>
      </c>
      <c r="G29" s="36">
        <v>3.1</v>
      </c>
      <c r="H29" s="36">
        <v>0.1</v>
      </c>
      <c r="I29" s="45">
        <f t="shared" si="0"/>
        <v>14.5</v>
      </c>
    </row>
    <row r="30" spans="1:13">
      <c r="A30" s="32">
        <v>25</v>
      </c>
      <c r="B30" s="38" t="s">
        <v>396</v>
      </c>
      <c r="C30" s="34" t="s">
        <v>9</v>
      </c>
      <c r="D30" s="35" t="s">
        <v>18</v>
      </c>
      <c r="E30" s="36">
        <v>7.7</v>
      </c>
      <c r="F30" s="36">
        <v>2.5</v>
      </c>
      <c r="G30" s="36">
        <v>1.3</v>
      </c>
      <c r="H30" s="36">
        <v>1.1000000000000001</v>
      </c>
      <c r="I30" s="45">
        <f t="shared" si="0"/>
        <v>12.6</v>
      </c>
    </row>
    <row r="31" spans="1:13">
      <c r="A31" s="32">
        <v>26</v>
      </c>
      <c r="B31" s="37" t="s">
        <v>397</v>
      </c>
      <c r="C31" s="34" t="s">
        <v>9</v>
      </c>
      <c r="D31" s="35" t="s">
        <v>18</v>
      </c>
      <c r="E31" s="36">
        <v>8.3000000000000007</v>
      </c>
      <c r="F31" s="36">
        <v>4</v>
      </c>
      <c r="G31" s="36">
        <v>2.2999999999999998</v>
      </c>
      <c r="H31" s="36">
        <v>1.3</v>
      </c>
      <c r="I31" s="45">
        <f t="shared" si="0"/>
        <v>15.900000000000002</v>
      </c>
    </row>
    <row r="32" spans="1:13">
      <c r="A32" s="32">
        <v>27</v>
      </c>
      <c r="B32" s="34" t="s">
        <v>22</v>
      </c>
      <c r="C32" s="34" t="s">
        <v>9</v>
      </c>
      <c r="D32" s="35" t="s">
        <v>18</v>
      </c>
      <c r="E32" s="36">
        <v>7.1</v>
      </c>
      <c r="F32" s="36">
        <v>4.4000000000000004</v>
      </c>
      <c r="G32" s="36">
        <v>2.4</v>
      </c>
      <c r="H32" s="36">
        <v>1.2</v>
      </c>
      <c r="I32" s="45">
        <f t="shared" si="0"/>
        <v>15.1</v>
      </c>
    </row>
    <row r="33" spans="1:13" s="2" customFormat="1">
      <c r="A33" s="32">
        <v>28</v>
      </c>
      <c r="B33" s="33" t="s">
        <v>23</v>
      </c>
      <c r="C33" s="34" t="s">
        <v>9</v>
      </c>
      <c r="D33" s="35">
        <v>10</v>
      </c>
      <c r="E33" s="36">
        <v>13.3</v>
      </c>
      <c r="F33" s="36">
        <v>4.0999999999999996</v>
      </c>
      <c r="G33" s="36">
        <v>3.4</v>
      </c>
      <c r="H33" s="36">
        <v>1.5</v>
      </c>
      <c r="I33" s="45">
        <f>SUM(E33:H33)</f>
        <v>22.299999999999997</v>
      </c>
      <c r="J33" s="118"/>
      <c r="K33" s="9"/>
      <c r="L33" s="9"/>
      <c r="M33" s="9"/>
    </row>
    <row r="34" spans="1:13" s="2" customFormat="1">
      <c r="A34" s="32">
        <v>29</v>
      </c>
      <c r="B34" s="34" t="s">
        <v>401</v>
      </c>
      <c r="C34" s="34" t="s">
        <v>9</v>
      </c>
      <c r="D34" s="35">
        <v>10</v>
      </c>
      <c r="E34" s="36">
        <v>12</v>
      </c>
      <c r="F34" s="36">
        <v>5.7</v>
      </c>
      <c r="G34" s="36">
        <v>5.3</v>
      </c>
      <c r="H34" s="36">
        <v>2.1</v>
      </c>
      <c r="I34" s="45">
        <f>SUM(E34:H34)</f>
        <v>25.1</v>
      </c>
      <c r="J34" s="118"/>
      <c r="K34" s="9"/>
      <c r="L34" s="9"/>
      <c r="M34" s="9"/>
    </row>
    <row r="35" spans="1:13">
      <c r="A35" s="32">
        <v>30</v>
      </c>
      <c r="B35" s="37" t="s">
        <v>398</v>
      </c>
      <c r="C35" s="34" t="s">
        <v>9</v>
      </c>
      <c r="D35" s="35" t="s">
        <v>18</v>
      </c>
      <c r="E35" s="36">
        <v>7.7</v>
      </c>
      <c r="F35" s="36">
        <v>5.5</v>
      </c>
      <c r="G35" s="36">
        <v>3.8</v>
      </c>
      <c r="H35" s="36">
        <v>0.4</v>
      </c>
      <c r="I35" s="45">
        <f t="shared" si="0"/>
        <v>17.399999999999999</v>
      </c>
    </row>
    <row r="36" spans="1:13">
      <c r="A36" s="32">
        <v>31</v>
      </c>
      <c r="B36" s="34" t="s">
        <v>628</v>
      </c>
      <c r="C36" s="34" t="s">
        <v>9</v>
      </c>
      <c r="D36" s="35" t="s">
        <v>18</v>
      </c>
      <c r="E36" s="36">
        <v>6.1</v>
      </c>
      <c r="F36" s="36">
        <v>5.6</v>
      </c>
      <c r="G36" s="36">
        <v>3.3</v>
      </c>
      <c r="H36" s="36">
        <v>1.1000000000000001</v>
      </c>
      <c r="I36" s="45">
        <f t="shared" si="0"/>
        <v>16.100000000000001</v>
      </c>
    </row>
    <row r="37" spans="1:13">
      <c r="A37" s="32">
        <v>32</v>
      </c>
      <c r="B37" s="34" t="s">
        <v>399</v>
      </c>
      <c r="C37" s="34" t="s">
        <v>9</v>
      </c>
      <c r="D37" s="35" t="s">
        <v>18</v>
      </c>
      <c r="E37" s="36">
        <v>7.6</v>
      </c>
      <c r="F37" s="36">
        <v>5.6</v>
      </c>
      <c r="G37" s="36">
        <v>3.6</v>
      </c>
      <c r="H37" s="36">
        <v>1.1000000000000001</v>
      </c>
      <c r="I37" s="45">
        <f t="shared" si="0"/>
        <v>17.900000000000002</v>
      </c>
    </row>
    <row r="38" spans="1:13">
      <c r="A38" s="32">
        <v>33</v>
      </c>
      <c r="B38" s="37" t="s">
        <v>400</v>
      </c>
      <c r="C38" s="34" t="s">
        <v>9</v>
      </c>
      <c r="D38" s="35">
        <v>50</v>
      </c>
      <c r="E38" s="36">
        <v>38</v>
      </c>
      <c r="F38" s="36">
        <v>20.399999999999999</v>
      </c>
      <c r="G38" s="36">
        <v>10.4</v>
      </c>
      <c r="H38" s="36">
        <v>2.2999999999999998</v>
      </c>
      <c r="I38" s="45">
        <f t="shared" si="0"/>
        <v>71.099999999999994</v>
      </c>
    </row>
    <row r="39" spans="1:13">
      <c r="A39" s="32">
        <v>34</v>
      </c>
      <c r="B39" s="37" t="s">
        <v>402</v>
      </c>
      <c r="C39" s="34" t="s">
        <v>9</v>
      </c>
      <c r="D39" s="35">
        <v>10</v>
      </c>
      <c r="E39" s="36">
        <v>13.1</v>
      </c>
      <c r="F39" s="36">
        <v>6.5</v>
      </c>
      <c r="G39" s="36">
        <v>4.2</v>
      </c>
      <c r="H39" s="36">
        <v>1.4</v>
      </c>
      <c r="I39" s="45">
        <f t="shared" si="0"/>
        <v>25.2</v>
      </c>
    </row>
    <row r="40" spans="1:13">
      <c r="A40" s="32">
        <v>35</v>
      </c>
      <c r="B40" s="37" t="s">
        <v>24</v>
      </c>
      <c r="C40" s="34" t="s">
        <v>9</v>
      </c>
      <c r="D40" s="35">
        <v>10</v>
      </c>
      <c r="E40" s="36">
        <v>12.3</v>
      </c>
      <c r="F40" s="36">
        <v>10</v>
      </c>
      <c r="G40" s="36">
        <v>7.4</v>
      </c>
      <c r="H40" s="36">
        <v>0.8</v>
      </c>
      <c r="I40" s="45">
        <f t="shared" si="0"/>
        <v>30.500000000000004</v>
      </c>
    </row>
    <row r="41" spans="1:13">
      <c r="A41" s="32">
        <v>36</v>
      </c>
      <c r="B41" s="37" t="s">
        <v>663</v>
      </c>
      <c r="C41" s="34" t="s">
        <v>9</v>
      </c>
      <c r="D41" s="35">
        <v>0</v>
      </c>
      <c r="E41" s="36">
        <v>9.8000000000000007</v>
      </c>
      <c r="F41" s="36">
        <v>7.5</v>
      </c>
      <c r="G41" s="36">
        <v>6.2</v>
      </c>
      <c r="H41" s="36">
        <v>1.1000000000000001</v>
      </c>
      <c r="I41" s="45">
        <f t="shared" si="0"/>
        <v>24.6</v>
      </c>
    </row>
    <row r="42" spans="1:13">
      <c r="A42" s="32">
        <v>37</v>
      </c>
      <c r="B42" s="37" t="s">
        <v>25</v>
      </c>
      <c r="C42" s="34" t="s">
        <v>9</v>
      </c>
      <c r="D42" s="35">
        <v>0</v>
      </c>
      <c r="E42" s="36">
        <v>10.199999999999999</v>
      </c>
      <c r="F42" s="36">
        <v>6.4</v>
      </c>
      <c r="G42" s="36">
        <v>3.4</v>
      </c>
      <c r="H42" s="36">
        <v>1.1000000000000001</v>
      </c>
      <c r="I42" s="45">
        <f t="shared" si="0"/>
        <v>21.1</v>
      </c>
    </row>
    <row r="43" spans="1:13">
      <c r="A43" s="32">
        <v>38</v>
      </c>
      <c r="B43" s="37" t="s">
        <v>26</v>
      </c>
      <c r="C43" s="34" t="s">
        <v>9</v>
      </c>
      <c r="D43" s="35">
        <v>10</v>
      </c>
      <c r="E43" s="36">
        <v>11.1</v>
      </c>
      <c r="F43" s="36">
        <v>6.2</v>
      </c>
      <c r="G43" s="36">
        <v>5.3</v>
      </c>
      <c r="H43" s="36">
        <v>1.5</v>
      </c>
      <c r="I43" s="45">
        <f t="shared" si="0"/>
        <v>24.1</v>
      </c>
    </row>
    <row r="44" spans="1:13">
      <c r="A44" s="32">
        <v>39</v>
      </c>
      <c r="B44" s="37" t="s">
        <v>27</v>
      </c>
      <c r="C44" s="34" t="s">
        <v>9</v>
      </c>
      <c r="D44" s="55">
        <v>50</v>
      </c>
      <c r="E44" s="68">
        <v>22.1</v>
      </c>
      <c r="F44" s="68">
        <v>18.399999999999999</v>
      </c>
      <c r="G44" s="68">
        <v>7.3</v>
      </c>
      <c r="H44" s="68">
        <v>1.3</v>
      </c>
      <c r="I44" s="45">
        <f t="shared" si="0"/>
        <v>49.099999999999994</v>
      </c>
    </row>
    <row r="45" spans="1:13">
      <c r="A45" s="32">
        <v>40</v>
      </c>
      <c r="B45" s="37" t="s">
        <v>28</v>
      </c>
      <c r="C45" s="34" t="s">
        <v>9</v>
      </c>
      <c r="D45" s="35">
        <v>15</v>
      </c>
      <c r="E45" s="36">
        <v>11.8</v>
      </c>
      <c r="F45" s="36">
        <v>9.5</v>
      </c>
      <c r="G45" s="36">
        <v>4</v>
      </c>
      <c r="H45" s="36">
        <v>1.1000000000000001</v>
      </c>
      <c r="I45" s="45">
        <f t="shared" si="0"/>
        <v>26.400000000000002</v>
      </c>
      <c r="L45" s="8" t="s">
        <v>338</v>
      </c>
    </row>
    <row r="46" spans="1:13">
      <c r="A46" s="32">
        <v>41</v>
      </c>
      <c r="B46" s="41" t="s">
        <v>583</v>
      </c>
      <c r="C46" s="34" t="s">
        <v>9</v>
      </c>
      <c r="D46" s="35">
        <v>0</v>
      </c>
      <c r="E46" s="36">
        <v>6.2</v>
      </c>
      <c r="F46" s="36">
        <v>4.5999999999999996</v>
      </c>
      <c r="G46" s="36">
        <v>3.2</v>
      </c>
      <c r="H46" s="36">
        <v>1.3</v>
      </c>
      <c r="I46" s="45">
        <f t="shared" si="0"/>
        <v>15.3</v>
      </c>
    </row>
    <row r="47" spans="1:13" s="2" customFormat="1">
      <c r="A47" s="32">
        <v>42</v>
      </c>
      <c r="B47" s="42" t="s">
        <v>337</v>
      </c>
      <c r="C47" s="34" t="s">
        <v>9</v>
      </c>
      <c r="D47" s="35" t="s">
        <v>18</v>
      </c>
      <c r="E47" s="36">
        <v>8.8000000000000007</v>
      </c>
      <c r="F47" s="36">
        <v>5.6</v>
      </c>
      <c r="G47" s="36">
        <v>2.6</v>
      </c>
      <c r="H47" s="36">
        <v>1.2</v>
      </c>
      <c r="I47" s="45">
        <f>SUM(E47:H47)</f>
        <v>18.2</v>
      </c>
      <c r="J47" s="118"/>
      <c r="K47" s="9"/>
      <c r="L47" s="9"/>
      <c r="M47" s="9"/>
    </row>
    <row r="48" spans="1:13" s="2" customFormat="1">
      <c r="A48" s="32">
        <v>43</v>
      </c>
      <c r="B48" s="43" t="s">
        <v>29</v>
      </c>
      <c r="C48" s="34" t="s">
        <v>9</v>
      </c>
      <c r="D48" s="35" t="s">
        <v>18</v>
      </c>
      <c r="E48" s="36">
        <v>9</v>
      </c>
      <c r="F48" s="36">
        <v>5.3</v>
      </c>
      <c r="G48" s="36">
        <v>2.2000000000000002</v>
      </c>
      <c r="H48" s="36">
        <v>1.1000000000000001</v>
      </c>
      <c r="I48" s="45">
        <f>SUM(E48:H48)</f>
        <v>17.600000000000001</v>
      </c>
      <c r="J48" s="118"/>
      <c r="K48" s="9"/>
      <c r="L48" s="9"/>
      <c r="M48" s="9"/>
    </row>
    <row r="49" spans="1:13" s="2" customFormat="1" ht="15.75">
      <c r="A49" s="32">
        <v>44</v>
      </c>
      <c r="B49" s="90" t="s">
        <v>690</v>
      </c>
      <c r="C49" s="91" t="s">
        <v>668</v>
      </c>
      <c r="D49" s="92" t="s">
        <v>18</v>
      </c>
      <c r="E49" s="36">
        <v>7.1</v>
      </c>
      <c r="F49" s="36">
        <v>4.3</v>
      </c>
      <c r="G49" s="36">
        <v>2.5</v>
      </c>
      <c r="H49" s="36">
        <v>1.2</v>
      </c>
      <c r="I49" s="45">
        <f t="shared" ref="I49" si="1">SUM(E49:H49)</f>
        <v>15.099999999999998</v>
      </c>
      <c r="J49" s="118"/>
      <c r="K49" s="9"/>
      <c r="L49" s="9"/>
      <c r="M49" s="9"/>
    </row>
    <row r="50" spans="1:13">
      <c r="A50" s="32">
        <v>45</v>
      </c>
      <c r="B50" s="43" t="s">
        <v>30</v>
      </c>
      <c r="C50" s="34" t="s">
        <v>9</v>
      </c>
      <c r="D50" s="35" t="s">
        <v>18</v>
      </c>
      <c r="E50" s="36">
        <v>6.4</v>
      </c>
      <c r="F50" s="36">
        <v>4.8</v>
      </c>
      <c r="G50" s="36">
        <v>3.3</v>
      </c>
      <c r="H50" s="36">
        <v>1</v>
      </c>
      <c r="I50" s="45">
        <f t="shared" si="0"/>
        <v>15.5</v>
      </c>
    </row>
    <row r="51" spans="1:13">
      <c r="A51" s="32">
        <v>46</v>
      </c>
      <c r="B51" s="37" t="s">
        <v>31</v>
      </c>
      <c r="C51" s="34" t="s">
        <v>9</v>
      </c>
      <c r="D51" s="35">
        <v>10</v>
      </c>
      <c r="E51" s="36">
        <v>11.2</v>
      </c>
      <c r="F51" s="36">
        <v>6.4</v>
      </c>
      <c r="G51" s="36">
        <v>5.0999999999999996</v>
      </c>
      <c r="H51" s="36">
        <v>1.1000000000000001</v>
      </c>
      <c r="I51" s="45">
        <f t="shared" si="0"/>
        <v>23.800000000000004</v>
      </c>
    </row>
    <row r="52" spans="1:13">
      <c r="A52" s="32">
        <v>47</v>
      </c>
      <c r="B52" s="42" t="s">
        <v>332</v>
      </c>
      <c r="C52" s="34" t="s">
        <v>9</v>
      </c>
      <c r="D52" s="35" t="s">
        <v>18</v>
      </c>
      <c r="E52" s="36">
        <v>7.7</v>
      </c>
      <c r="F52" s="36">
        <v>4.5999999999999996</v>
      </c>
      <c r="G52" s="36">
        <v>3.6</v>
      </c>
      <c r="H52" s="36">
        <v>1.2</v>
      </c>
      <c r="I52" s="45">
        <f t="shared" ref="I52:I60" si="2">SUM(E52:H52)</f>
        <v>17.100000000000001</v>
      </c>
    </row>
    <row r="53" spans="1:13">
      <c r="A53" s="32">
        <v>48</v>
      </c>
      <c r="B53" s="37" t="s">
        <v>333</v>
      </c>
      <c r="C53" s="34" t="s">
        <v>9</v>
      </c>
      <c r="D53" s="35">
        <v>10</v>
      </c>
      <c r="E53" s="36">
        <v>11.2</v>
      </c>
      <c r="F53" s="36">
        <v>4.0999999999999996</v>
      </c>
      <c r="G53" s="36">
        <v>4.3</v>
      </c>
      <c r="H53" s="36">
        <v>2.1</v>
      </c>
      <c r="I53" s="45">
        <f t="shared" si="2"/>
        <v>21.7</v>
      </c>
    </row>
    <row r="54" spans="1:13">
      <c r="A54" s="32">
        <v>49</v>
      </c>
      <c r="B54" s="42" t="s">
        <v>336</v>
      </c>
      <c r="C54" s="34" t="s">
        <v>9</v>
      </c>
      <c r="D54" s="35" t="s">
        <v>18</v>
      </c>
      <c r="E54" s="36">
        <v>7</v>
      </c>
      <c r="F54" s="36">
        <v>4.8</v>
      </c>
      <c r="G54" s="36">
        <v>3.1</v>
      </c>
      <c r="H54" s="36">
        <v>1.5</v>
      </c>
      <c r="I54" s="45">
        <f t="shared" si="2"/>
        <v>16.399999999999999</v>
      </c>
    </row>
    <row r="55" spans="1:13">
      <c r="A55" s="32">
        <v>50</v>
      </c>
      <c r="B55" s="42" t="s">
        <v>380</v>
      </c>
      <c r="C55" s="34" t="s">
        <v>9</v>
      </c>
      <c r="D55" s="35" t="s">
        <v>18</v>
      </c>
      <c r="E55" s="36">
        <v>6.3</v>
      </c>
      <c r="F55" s="36">
        <v>4.2</v>
      </c>
      <c r="G55" s="36">
        <v>2.1</v>
      </c>
      <c r="H55" s="36">
        <v>1.5</v>
      </c>
      <c r="I55" s="45">
        <f t="shared" si="2"/>
        <v>14.1</v>
      </c>
    </row>
    <row r="56" spans="1:13">
      <c r="A56" s="32">
        <v>51</v>
      </c>
      <c r="B56" s="42" t="s">
        <v>381</v>
      </c>
      <c r="C56" s="34" t="s">
        <v>9</v>
      </c>
      <c r="D56" s="35" t="s">
        <v>18</v>
      </c>
      <c r="E56" s="36">
        <v>5.4</v>
      </c>
      <c r="F56" s="36">
        <v>4.5</v>
      </c>
      <c r="G56" s="36">
        <v>3.2</v>
      </c>
      <c r="H56" s="36">
        <v>1.4</v>
      </c>
      <c r="I56" s="45">
        <f t="shared" si="2"/>
        <v>14.500000000000002</v>
      </c>
    </row>
    <row r="57" spans="1:13">
      <c r="A57" s="32">
        <v>52</v>
      </c>
      <c r="B57" s="81" t="s">
        <v>582</v>
      </c>
      <c r="C57" s="34" t="s">
        <v>9</v>
      </c>
      <c r="D57" s="35" t="s">
        <v>18</v>
      </c>
      <c r="E57" s="36">
        <v>4.4000000000000004</v>
      </c>
      <c r="F57" s="36">
        <v>3.5</v>
      </c>
      <c r="G57" s="36">
        <v>2.1</v>
      </c>
      <c r="H57" s="36">
        <v>1.5</v>
      </c>
      <c r="I57" s="45">
        <f t="shared" si="2"/>
        <v>11.5</v>
      </c>
    </row>
    <row r="58" spans="1:13">
      <c r="A58" s="32">
        <v>53</v>
      </c>
      <c r="B58" s="84" t="s">
        <v>618</v>
      </c>
      <c r="C58" s="34" t="s">
        <v>9</v>
      </c>
      <c r="D58" s="35" t="s">
        <v>18</v>
      </c>
      <c r="E58" s="36">
        <v>3.7</v>
      </c>
      <c r="F58" s="36">
        <v>4.0999999999999996</v>
      </c>
      <c r="G58" s="36">
        <v>3.6</v>
      </c>
      <c r="H58" s="36">
        <v>0.1</v>
      </c>
      <c r="I58" s="45">
        <f t="shared" si="2"/>
        <v>11.5</v>
      </c>
    </row>
    <row r="59" spans="1:13">
      <c r="A59" s="32">
        <v>54</v>
      </c>
      <c r="B59" s="84" t="s">
        <v>640</v>
      </c>
      <c r="C59" s="34" t="s">
        <v>9</v>
      </c>
      <c r="D59" s="35" t="s">
        <v>18</v>
      </c>
      <c r="E59" s="36">
        <v>4.0999999999999996</v>
      </c>
      <c r="F59" s="36">
        <v>3.1</v>
      </c>
      <c r="G59" s="36">
        <v>2.2000000000000002</v>
      </c>
      <c r="H59" s="36">
        <v>1</v>
      </c>
      <c r="I59" s="45">
        <f t="shared" si="2"/>
        <v>10.399999999999999</v>
      </c>
    </row>
    <row r="60" spans="1:13">
      <c r="A60" s="32">
        <v>55</v>
      </c>
      <c r="B60" s="84" t="s">
        <v>180</v>
      </c>
      <c r="C60" s="34" t="s">
        <v>9</v>
      </c>
      <c r="D60" s="35" t="s">
        <v>18</v>
      </c>
      <c r="E60" s="36">
        <v>4</v>
      </c>
      <c r="F60" s="36">
        <v>3.1</v>
      </c>
      <c r="G60" s="36">
        <v>1.6</v>
      </c>
      <c r="H60" s="36">
        <v>0.8</v>
      </c>
      <c r="I60" s="45">
        <f t="shared" si="2"/>
        <v>9.5</v>
      </c>
    </row>
    <row r="61" spans="1:13">
      <c r="A61" s="32">
        <v>56</v>
      </c>
      <c r="B61" s="84" t="s">
        <v>641</v>
      </c>
      <c r="C61" s="34" t="s">
        <v>9</v>
      </c>
      <c r="D61" s="35" t="s">
        <v>18</v>
      </c>
      <c r="E61" s="36">
        <v>6.5</v>
      </c>
      <c r="F61" s="36">
        <v>3.5</v>
      </c>
      <c r="G61" s="36">
        <v>2.6</v>
      </c>
      <c r="H61" s="36">
        <v>1.3</v>
      </c>
      <c r="I61" s="45">
        <f>SUM(E61:H61)</f>
        <v>13.9</v>
      </c>
    </row>
    <row r="62" spans="1:13">
      <c r="A62" s="32">
        <v>57</v>
      </c>
      <c r="B62" s="84" t="s">
        <v>642</v>
      </c>
      <c r="C62" s="34" t="s">
        <v>9</v>
      </c>
      <c r="D62" s="35">
        <v>5</v>
      </c>
      <c r="E62" s="36">
        <v>9</v>
      </c>
      <c r="F62" s="36">
        <v>6.4</v>
      </c>
      <c r="G62" s="36">
        <v>5.2</v>
      </c>
      <c r="H62" s="36">
        <v>1.4</v>
      </c>
      <c r="I62" s="45">
        <f t="shared" ref="I62:I67" si="3">SUM(E62:H62)</f>
        <v>22</v>
      </c>
    </row>
    <row r="63" spans="1:13">
      <c r="A63" s="32">
        <v>58</v>
      </c>
      <c r="B63" s="84" t="s">
        <v>643</v>
      </c>
      <c r="C63" s="34" t="s">
        <v>9</v>
      </c>
      <c r="D63" s="35" t="s">
        <v>18</v>
      </c>
      <c r="E63" s="36">
        <v>8.1999999999999993</v>
      </c>
      <c r="F63" s="36">
        <v>4.5</v>
      </c>
      <c r="G63" s="36">
        <v>3.7</v>
      </c>
      <c r="H63" s="36">
        <v>1.5</v>
      </c>
      <c r="I63" s="45">
        <f t="shared" si="3"/>
        <v>17.899999999999999</v>
      </c>
    </row>
    <row r="64" spans="1:13">
      <c r="A64" s="32">
        <v>59</v>
      </c>
      <c r="B64" s="84" t="s">
        <v>669</v>
      </c>
      <c r="C64" s="83" t="s">
        <v>668</v>
      </c>
      <c r="D64" s="35" t="s">
        <v>18</v>
      </c>
      <c r="E64" s="36">
        <v>7.7</v>
      </c>
      <c r="F64" s="36">
        <v>6.4</v>
      </c>
      <c r="G64" s="36">
        <v>4.5999999999999996</v>
      </c>
      <c r="H64" s="36">
        <v>0.4</v>
      </c>
      <c r="I64" s="45">
        <f t="shared" si="3"/>
        <v>19.100000000000001</v>
      </c>
    </row>
    <row r="65" spans="1:13">
      <c r="A65" s="32">
        <v>60</v>
      </c>
      <c r="B65" s="84" t="s">
        <v>670</v>
      </c>
      <c r="C65" s="83" t="s">
        <v>668</v>
      </c>
      <c r="D65" s="35" t="s">
        <v>18</v>
      </c>
      <c r="E65" s="36">
        <v>8.1</v>
      </c>
      <c r="F65" s="36">
        <v>6.5</v>
      </c>
      <c r="G65" s="36">
        <v>2.2000000000000002</v>
      </c>
      <c r="H65" s="36">
        <v>1</v>
      </c>
      <c r="I65" s="45">
        <f t="shared" si="3"/>
        <v>17.8</v>
      </c>
    </row>
    <row r="66" spans="1:13">
      <c r="A66" s="32">
        <v>61</v>
      </c>
      <c r="B66" s="84" t="s">
        <v>671</v>
      </c>
      <c r="C66" s="83" t="s">
        <v>668</v>
      </c>
      <c r="D66" s="35" t="s">
        <v>18</v>
      </c>
      <c r="E66" s="36">
        <v>9.6</v>
      </c>
      <c r="F66" s="36">
        <v>6.6</v>
      </c>
      <c r="G66" s="36">
        <v>3.7</v>
      </c>
      <c r="H66" s="36">
        <v>1.1000000000000001</v>
      </c>
      <c r="I66" s="45">
        <f t="shared" si="3"/>
        <v>21</v>
      </c>
    </row>
    <row r="67" spans="1:13">
      <c r="A67" s="32">
        <v>62</v>
      </c>
      <c r="B67" s="84" t="s">
        <v>688</v>
      </c>
      <c r="C67" s="88" t="s">
        <v>9</v>
      </c>
      <c r="D67" s="35">
        <v>20</v>
      </c>
      <c r="E67" s="36">
        <v>11.2</v>
      </c>
      <c r="F67" s="36">
        <v>4.2</v>
      </c>
      <c r="G67" s="36">
        <v>4.3</v>
      </c>
      <c r="H67" s="36">
        <v>2.1</v>
      </c>
      <c r="I67" s="45">
        <f t="shared" si="3"/>
        <v>21.8</v>
      </c>
    </row>
    <row r="68" spans="1:13">
      <c r="A68" s="32">
        <v>63</v>
      </c>
      <c r="B68" s="84" t="s">
        <v>689</v>
      </c>
      <c r="C68" s="88" t="s">
        <v>9</v>
      </c>
      <c r="D68" s="35">
        <v>3</v>
      </c>
      <c r="E68" s="36">
        <v>6</v>
      </c>
      <c r="F68" s="36">
        <v>4.4000000000000004</v>
      </c>
      <c r="G68" s="36">
        <v>2.2000000000000002</v>
      </c>
      <c r="H68" s="36">
        <v>1.1000000000000001</v>
      </c>
      <c r="I68" s="45">
        <f t="shared" ref="I68:I71" si="4">SUM(E68:H68)</f>
        <v>13.700000000000001</v>
      </c>
    </row>
    <row r="69" spans="1:13" s="2" customFormat="1">
      <c r="A69" s="32">
        <v>64</v>
      </c>
      <c r="B69" s="108" t="s">
        <v>693</v>
      </c>
      <c r="C69" s="88" t="s">
        <v>9</v>
      </c>
      <c r="D69" s="35">
        <v>6</v>
      </c>
      <c r="E69" s="36">
        <v>9</v>
      </c>
      <c r="F69" s="36">
        <v>6.5</v>
      </c>
      <c r="G69" s="36">
        <v>5.2</v>
      </c>
      <c r="H69" s="36">
        <v>1.6</v>
      </c>
      <c r="I69" s="45">
        <f t="shared" si="4"/>
        <v>22.3</v>
      </c>
      <c r="J69" s="118"/>
      <c r="K69" s="9"/>
      <c r="L69" s="9"/>
      <c r="M69" s="9"/>
    </row>
    <row r="70" spans="1:13" s="2" customFormat="1">
      <c r="A70" s="32">
        <v>65</v>
      </c>
      <c r="B70" s="108" t="s">
        <v>694</v>
      </c>
      <c r="C70" s="88" t="s">
        <v>9</v>
      </c>
      <c r="D70" s="35" t="s">
        <v>18</v>
      </c>
      <c r="E70" s="36">
        <v>5.4</v>
      </c>
      <c r="F70" s="36">
        <v>4.5</v>
      </c>
      <c r="G70" s="36">
        <v>3.2</v>
      </c>
      <c r="H70" s="36">
        <v>1.6</v>
      </c>
      <c r="I70" s="45">
        <f t="shared" si="4"/>
        <v>14.700000000000001</v>
      </c>
      <c r="J70" s="118"/>
      <c r="K70" s="9"/>
      <c r="L70" s="9"/>
      <c r="M70" s="9"/>
    </row>
    <row r="71" spans="1:13" s="2" customFormat="1">
      <c r="A71" s="32">
        <v>66</v>
      </c>
      <c r="B71" s="108" t="s">
        <v>695</v>
      </c>
      <c r="C71" s="88" t="s">
        <v>9</v>
      </c>
      <c r="D71" s="35" t="s">
        <v>18</v>
      </c>
      <c r="E71" s="36">
        <v>4.3</v>
      </c>
      <c r="F71" s="36">
        <v>3.4</v>
      </c>
      <c r="G71" s="36">
        <v>2.1</v>
      </c>
      <c r="H71" s="36">
        <v>1.4</v>
      </c>
      <c r="I71" s="45">
        <f t="shared" si="4"/>
        <v>11.2</v>
      </c>
      <c r="J71" s="118"/>
      <c r="K71" s="9"/>
      <c r="L71" s="9"/>
      <c r="M71" s="9"/>
    </row>
    <row r="72" spans="1:13" s="2" customFormat="1">
      <c r="A72" s="32">
        <v>67</v>
      </c>
      <c r="B72" s="108" t="s">
        <v>696</v>
      </c>
      <c r="C72" s="88" t="s">
        <v>9</v>
      </c>
      <c r="D72" s="35">
        <v>20</v>
      </c>
      <c r="E72" s="36">
        <v>32.5</v>
      </c>
      <c r="F72" s="36">
        <v>20.100000000000001</v>
      </c>
      <c r="G72" s="36">
        <v>12.3</v>
      </c>
      <c r="H72" s="36">
        <v>1.9</v>
      </c>
      <c r="I72" s="45">
        <f>SUM(E72:H72)</f>
        <v>66.800000000000011</v>
      </c>
      <c r="J72" s="118"/>
      <c r="K72" s="9"/>
      <c r="L72" s="9"/>
      <c r="M72" s="9"/>
    </row>
    <row r="73" spans="1:13">
      <c r="A73" s="32"/>
      <c r="B73" s="37"/>
      <c r="C73" s="78" t="s">
        <v>32</v>
      </c>
      <c r="D73" s="47">
        <f t="shared" ref="D73:I73" si="5">SUM(D6:D72)</f>
        <v>450</v>
      </c>
      <c r="E73" s="47">
        <f t="shared" si="5"/>
        <v>720.10000000000036</v>
      </c>
      <c r="F73" s="47">
        <f t="shared" si="5"/>
        <v>412.7000000000001</v>
      </c>
      <c r="G73" s="47">
        <f t="shared" si="5"/>
        <v>264.49999999999983</v>
      </c>
      <c r="H73" s="47">
        <f t="shared" si="5"/>
        <v>84.199999999999989</v>
      </c>
      <c r="I73" s="47">
        <f t="shared" si="5"/>
        <v>1481.5000000000002</v>
      </c>
    </row>
    <row r="74" spans="1:13" ht="29.25" customHeight="1">
      <c r="A74" s="150" t="s">
        <v>33</v>
      </c>
      <c r="B74" s="150"/>
      <c r="C74" s="150"/>
      <c r="D74" s="150"/>
      <c r="E74" s="150"/>
      <c r="F74" s="150"/>
      <c r="G74" s="150"/>
      <c r="H74" s="150"/>
      <c r="I74" s="150"/>
    </row>
    <row r="75" spans="1:13">
      <c r="A75" s="68">
        <v>68</v>
      </c>
      <c r="B75" s="37" t="s">
        <v>34</v>
      </c>
      <c r="C75" s="37" t="s">
        <v>33</v>
      </c>
      <c r="D75" s="35">
        <v>10</v>
      </c>
      <c r="E75" s="36">
        <v>12.1</v>
      </c>
      <c r="F75" s="36">
        <v>5.7</v>
      </c>
      <c r="G75" s="36">
        <v>4.5999999999999996</v>
      </c>
      <c r="H75" s="36">
        <v>1.1000000000000001</v>
      </c>
      <c r="I75" s="45">
        <f>SUM(E75:H75)</f>
        <v>23.5</v>
      </c>
    </row>
    <row r="76" spans="1:13">
      <c r="A76" s="68">
        <v>69</v>
      </c>
      <c r="B76" s="37" t="s">
        <v>35</v>
      </c>
      <c r="C76" s="37" t="s">
        <v>33</v>
      </c>
      <c r="D76" s="35">
        <v>4</v>
      </c>
      <c r="E76" s="36">
        <v>7.3</v>
      </c>
      <c r="F76" s="36">
        <v>5.4</v>
      </c>
      <c r="G76" s="36">
        <v>4</v>
      </c>
      <c r="H76" s="36">
        <v>0.1</v>
      </c>
      <c r="I76" s="45">
        <f t="shared" ref="I76:I138" si="6">SUM(E76:H76)</f>
        <v>16.8</v>
      </c>
    </row>
    <row r="77" spans="1:13">
      <c r="A77" s="68">
        <v>70</v>
      </c>
      <c r="B77" s="37" t="s">
        <v>403</v>
      </c>
      <c r="C77" s="37" t="s">
        <v>33</v>
      </c>
      <c r="D77" s="35" t="s">
        <v>18</v>
      </c>
      <c r="E77" s="36">
        <v>8.1999999999999993</v>
      </c>
      <c r="F77" s="36">
        <v>4.4000000000000004</v>
      </c>
      <c r="G77" s="36">
        <v>2.4</v>
      </c>
      <c r="H77" s="36">
        <v>1.4</v>
      </c>
      <c r="I77" s="45">
        <f t="shared" si="6"/>
        <v>16.399999999999999</v>
      </c>
    </row>
    <row r="78" spans="1:13">
      <c r="A78" s="68">
        <v>71</v>
      </c>
      <c r="B78" s="37" t="s">
        <v>36</v>
      </c>
      <c r="C78" s="37" t="s">
        <v>33</v>
      </c>
      <c r="D78" s="35" t="s">
        <v>18</v>
      </c>
      <c r="E78" s="36">
        <v>6.7</v>
      </c>
      <c r="F78" s="36">
        <v>5.5</v>
      </c>
      <c r="G78" s="36">
        <v>2.7</v>
      </c>
      <c r="H78" s="36">
        <v>1.1000000000000001</v>
      </c>
      <c r="I78" s="45">
        <f>SUM(E78:H78)</f>
        <v>15.999999999999998</v>
      </c>
    </row>
    <row r="79" spans="1:13">
      <c r="A79" s="68">
        <v>72</v>
      </c>
      <c r="B79" s="37" t="s">
        <v>37</v>
      </c>
      <c r="C79" s="37" t="s">
        <v>33</v>
      </c>
      <c r="D79" s="35">
        <v>50</v>
      </c>
      <c r="E79" s="36">
        <v>37.200000000000003</v>
      </c>
      <c r="F79" s="36">
        <v>11</v>
      </c>
      <c r="G79" s="36">
        <v>9.5</v>
      </c>
      <c r="H79" s="36">
        <v>2.1</v>
      </c>
      <c r="I79" s="45">
        <f t="shared" si="6"/>
        <v>59.800000000000004</v>
      </c>
    </row>
    <row r="80" spans="1:13">
      <c r="A80" s="68">
        <v>73</v>
      </c>
      <c r="B80" s="37" t="s">
        <v>38</v>
      </c>
      <c r="C80" s="37" t="s">
        <v>33</v>
      </c>
      <c r="D80" s="35">
        <v>9</v>
      </c>
      <c r="E80" s="36">
        <v>11.7</v>
      </c>
      <c r="F80" s="36">
        <v>7.2</v>
      </c>
      <c r="G80" s="36">
        <v>5.0999999999999996</v>
      </c>
      <c r="H80" s="36">
        <v>2</v>
      </c>
      <c r="I80" s="45">
        <f t="shared" si="6"/>
        <v>26</v>
      </c>
    </row>
    <row r="81" spans="1:13">
      <c r="A81" s="68">
        <v>74</v>
      </c>
      <c r="B81" s="37" t="s">
        <v>39</v>
      </c>
      <c r="C81" s="37" t="s">
        <v>33</v>
      </c>
      <c r="D81" s="35">
        <v>10</v>
      </c>
      <c r="E81" s="36">
        <v>11.1</v>
      </c>
      <c r="F81" s="36">
        <v>7.3</v>
      </c>
      <c r="G81" s="36">
        <v>5.2</v>
      </c>
      <c r="H81" s="36">
        <v>1.2</v>
      </c>
      <c r="I81" s="45">
        <f t="shared" si="6"/>
        <v>24.799999999999997</v>
      </c>
    </row>
    <row r="82" spans="1:13">
      <c r="A82" s="68">
        <v>75</v>
      </c>
      <c r="B82" s="37" t="s">
        <v>40</v>
      </c>
      <c r="C82" s="37" t="s">
        <v>33</v>
      </c>
      <c r="D82" s="35">
        <v>8</v>
      </c>
      <c r="E82" s="36">
        <v>11.2</v>
      </c>
      <c r="F82" s="36">
        <v>10.199999999999999</v>
      </c>
      <c r="G82" s="36">
        <v>4.2</v>
      </c>
      <c r="H82" s="36">
        <v>1.4</v>
      </c>
      <c r="I82" s="45">
        <f t="shared" si="6"/>
        <v>26.999999999999996</v>
      </c>
    </row>
    <row r="83" spans="1:13">
      <c r="A83" s="68">
        <v>76</v>
      </c>
      <c r="B83" s="37" t="s">
        <v>41</v>
      </c>
      <c r="C83" s="37" t="s">
        <v>33</v>
      </c>
      <c r="D83" s="35">
        <v>20</v>
      </c>
      <c r="E83" s="36">
        <v>22.1</v>
      </c>
      <c r="F83" s="36">
        <v>12.2</v>
      </c>
      <c r="G83" s="36">
        <v>6.4</v>
      </c>
      <c r="H83" s="36">
        <v>2.4</v>
      </c>
      <c r="I83" s="45">
        <f t="shared" si="6"/>
        <v>43.099999999999994</v>
      </c>
    </row>
    <row r="84" spans="1:13">
      <c r="A84" s="68">
        <v>77</v>
      </c>
      <c r="B84" s="37" t="s">
        <v>404</v>
      </c>
      <c r="C84" s="37" t="s">
        <v>33</v>
      </c>
      <c r="D84" s="35" t="s">
        <v>18</v>
      </c>
      <c r="E84" s="36">
        <v>7.1</v>
      </c>
      <c r="F84" s="36">
        <v>4.4000000000000004</v>
      </c>
      <c r="G84" s="36">
        <v>2.4</v>
      </c>
      <c r="H84" s="36">
        <v>1.4</v>
      </c>
      <c r="I84" s="45">
        <f t="shared" si="6"/>
        <v>15.3</v>
      </c>
    </row>
    <row r="85" spans="1:13">
      <c r="A85" s="68">
        <v>78</v>
      </c>
      <c r="B85" s="37" t="s">
        <v>405</v>
      </c>
      <c r="C85" s="37" t="s">
        <v>33</v>
      </c>
      <c r="D85" s="35" t="s">
        <v>18</v>
      </c>
      <c r="E85" s="36">
        <v>6.6</v>
      </c>
      <c r="F85" s="36">
        <v>4.5999999999999996</v>
      </c>
      <c r="G85" s="36">
        <v>2.7</v>
      </c>
      <c r="H85" s="36">
        <v>1.2</v>
      </c>
      <c r="I85" s="45">
        <f>SUM(E85:H85)</f>
        <v>15.099999999999998</v>
      </c>
    </row>
    <row r="86" spans="1:13" s="2" customFormat="1">
      <c r="A86" s="68">
        <v>79</v>
      </c>
      <c r="B86" s="37" t="s">
        <v>42</v>
      </c>
      <c r="C86" s="37" t="s">
        <v>33</v>
      </c>
      <c r="D86" s="35">
        <v>9</v>
      </c>
      <c r="E86" s="36">
        <v>21.4</v>
      </c>
      <c r="F86" s="36">
        <v>16.100000000000001</v>
      </c>
      <c r="G86" s="36">
        <v>11.2</v>
      </c>
      <c r="H86" s="36">
        <v>2.2999999999999998</v>
      </c>
      <c r="I86" s="45">
        <f t="shared" si="6"/>
        <v>51</v>
      </c>
      <c r="J86" s="118"/>
      <c r="K86" s="9"/>
      <c r="L86" s="9"/>
      <c r="M86" s="9"/>
    </row>
    <row r="87" spans="1:13">
      <c r="A87" s="68">
        <v>80</v>
      </c>
      <c r="B87" s="37" t="s">
        <v>43</v>
      </c>
      <c r="C87" s="37" t="s">
        <v>33</v>
      </c>
      <c r="D87" s="35" t="s">
        <v>18</v>
      </c>
      <c r="E87" s="36">
        <v>6.1</v>
      </c>
      <c r="F87" s="36">
        <v>4.3</v>
      </c>
      <c r="G87" s="36">
        <v>3.5</v>
      </c>
      <c r="H87" s="36">
        <v>0.4</v>
      </c>
      <c r="I87" s="45">
        <f t="shared" si="6"/>
        <v>14.299999999999999</v>
      </c>
    </row>
    <row r="88" spans="1:13">
      <c r="A88" s="68">
        <v>81</v>
      </c>
      <c r="B88" s="37" t="s">
        <v>44</v>
      </c>
      <c r="C88" s="37" t="s">
        <v>33</v>
      </c>
      <c r="D88" s="35">
        <v>10</v>
      </c>
      <c r="E88" s="36">
        <v>14.1</v>
      </c>
      <c r="F88" s="36">
        <v>6.3</v>
      </c>
      <c r="G88" s="36">
        <v>4.2</v>
      </c>
      <c r="H88" s="36">
        <v>1.2</v>
      </c>
      <c r="I88" s="45">
        <f t="shared" si="6"/>
        <v>25.799999999999997</v>
      </c>
    </row>
    <row r="89" spans="1:13">
      <c r="A89" s="68">
        <v>82</v>
      </c>
      <c r="B89" s="37" t="s">
        <v>45</v>
      </c>
      <c r="C89" s="37" t="s">
        <v>33</v>
      </c>
      <c r="D89" s="35" t="s">
        <v>18</v>
      </c>
      <c r="E89" s="36">
        <v>6.2</v>
      </c>
      <c r="F89" s="36">
        <v>3.1</v>
      </c>
      <c r="G89" s="36">
        <v>2.2999999999999998</v>
      </c>
      <c r="H89" s="36">
        <v>1</v>
      </c>
      <c r="I89" s="45">
        <f t="shared" si="6"/>
        <v>12.600000000000001</v>
      </c>
    </row>
    <row r="90" spans="1:13">
      <c r="A90" s="68">
        <v>83</v>
      </c>
      <c r="B90" s="37" t="s">
        <v>406</v>
      </c>
      <c r="C90" s="37" t="s">
        <v>33</v>
      </c>
      <c r="D90" s="35">
        <v>20</v>
      </c>
      <c r="E90" s="36">
        <v>22</v>
      </c>
      <c r="F90" s="36">
        <v>8.1999999999999993</v>
      </c>
      <c r="G90" s="36">
        <v>4.2</v>
      </c>
      <c r="H90" s="36">
        <v>1.5</v>
      </c>
      <c r="I90" s="45">
        <f t="shared" si="6"/>
        <v>35.9</v>
      </c>
    </row>
    <row r="91" spans="1:13">
      <c r="A91" s="68">
        <v>84</v>
      </c>
      <c r="B91" s="37" t="s">
        <v>46</v>
      </c>
      <c r="C91" s="37" t="s">
        <v>33</v>
      </c>
      <c r="D91" s="35" t="s">
        <v>18</v>
      </c>
      <c r="E91" s="36">
        <v>7.9</v>
      </c>
      <c r="F91" s="36">
        <v>6.5</v>
      </c>
      <c r="G91" s="36">
        <v>4.7</v>
      </c>
      <c r="H91" s="36">
        <v>0.4</v>
      </c>
      <c r="I91" s="45">
        <f t="shared" si="6"/>
        <v>19.5</v>
      </c>
    </row>
    <row r="92" spans="1:13">
      <c r="A92" s="68">
        <v>85</v>
      </c>
      <c r="B92" s="37" t="s">
        <v>407</v>
      </c>
      <c r="C92" s="37" t="s">
        <v>33</v>
      </c>
      <c r="D92" s="35" t="s">
        <v>18</v>
      </c>
      <c r="E92" s="36">
        <v>8.1999999999999993</v>
      </c>
      <c r="F92" s="36">
        <v>6.5</v>
      </c>
      <c r="G92" s="36">
        <v>2.2000000000000002</v>
      </c>
      <c r="H92" s="36">
        <v>1</v>
      </c>
      <c r="I92" s="45">
        <f t="shared" si="6"/>
        <v>17.899999999999999</v>
      </c>
    </row>
    <row r="93" spans="1:13">
      <c r="A93" s="68">
        <v>86</v>
      </c>
      <c r="B93" s="37" t="s">
        <v>408</v>
      </c>
      <c r="C93" s="37" t="s">
        <v>33</v>
      </c>
      <c r="D93" s="35" t="s">
        <v>18</v>
      </c>
      <c r="E93" s="36">
        <v>9.8000000000000007</v>
      </c>
      <c r="F93" s="36">
        <v>6.6</v>
      </c>
      <c r="G93" s="36">
        <v>3.7</v>
      </c>
      <c r="H93" s="36">
        <v>1.2</v>
      </c>
      <c r="I93" s="45">
        <f t="shared" si="6"/>
        <v>21.299999999999997</v>
      </c>
    </row>
    <row r="94" spans="1:13">
      <c r="A94" s="68">
        <v>87</v>
      </c>
      <c r="B94" s="37" t="s">
        <v>47</v>
      </c>
      <c r="C94" s="37" t="s">
        <v>33</v>
      </c>
      <c r="D94" s="35">
        <v>15</v>
      </c>
      <c r="E94" s="36">
        <v>15.3</v>
      </c>
      <c r="F94" s="36">
        <v>11.5</v>
      </c>
      <c r="G94" s="36">
        <v>3.3</v>
      </c>
      <c r="H94" s="36">
        <v>1.2</v>
      </c>
      <c r="I94" s="45">
        <f t="shared" si="6"/>
        <v>31.3</v>
      </c>
    </row>
    <row r="95" spans="1:13">
      <c r="A95" s="68">
        <v>88</v>
      </c>
      <c r="B95" s="37" t="s">
        <v>48</v>
      </c>
      <c r="C95" s="37" t="s">
        <v>33</v>
      </c>
      <c r="D95" s="35">
        <v>10</v>
      </c>
      <c r="E95" s="36">
        <v>13.2</v>
      </c>
      <c r="F95" s="36">
        <v>5.8</v>
      </c>
      <c r="G95" s="36">
        <v>3.8</v>
      </c>
      <c r="H95" s="36">
        <v>1.3</v>
      </c>
      <c r="I95" s="45">
        <f t="shared" si="6"/>
        <v>24.1</v>
      </c>
    </row>
    <row r="96" spans="1:13">
      <c r="A96" s="68">
        <v>89</v>
      </c>
      <c r="B96" s="37" t="s">
        <v>49</v>
      </c>
      <c r="C96" s="37" t="s">
        <v>33</v>
      </c>
      <c r="D96" s="35" t="s">
        <v>18</v>
      </c>
      <c r="E96" s="36">
        <v>8.4</v>
      </c>
      <c r="F96" s="36">
        <v>4.5999999999999996</v>
      </c>
      <c r="G96" s="36">
        <v>2.6</v>
      </c>
      <c r="H96" s="36">
        <v>1.3</v>
      </c>
      <c r="I96" s="45">
        <f t="shared" si="6"/>
        <v>16.899999999999999</v>
      </c>
    </row>
    <row r="97" spans="1:13">
      <c r="A97" s="68">
        <v>90</v>
      </c>
      <c r="B97" s="37" t="s">
        <v>50</v>
      </c>
      <c r="C97" s="37" t="s">
        <v>33</v>
      </c>
      <c r="D97" s="35" t="s">
        <v>18</v>
      </c>
      <c r="E97" s="36">
        <v>7.7</v>
      </c>
      <c r="F97" s="36">
        <v>5.7</v>
      </c>
      <c r="G97" s="36">
        <v>2.8</v>
      </c>
      <c r="H97" s="36">
        <v>1.2</v>
      </c>
      <c r="I97" s="45">
        <f>SUM(E97:H97)</f>
        <v>17.399999999999999</v>
      </c>
    </row>
    <row r="98" spans="1:13">
      <c r="A98" s="68">
        <v>91</v>
      </c>
      <c r="B98" s="37" t="s">
        <v>51</v>
      </c>
      <c r="C98" s="37" t="s">
        <v>33</v>
      </c>
      <c r="D98" s="30">
        <v>5</v>
      </c>
      <c r="E98" s="36">
        <v>12.2</v>
      </c>
      <c r="F98" s="36">
        <v>6.2</v>
      </c>
      <c r="G98" s="36">
        <v>4.5999999999999996</v>
      </c>
      <c r="H98" s="36">
        <v>1.3</v>
      </c>
      <c r="I98" s="45">
        <f t="shared" si="6"/>
        <v>24.3</v>
      </c>
    </row>
    <row r="99" spans="1:13">
      <c r="A99" s="68">
        <v>92</v>
      </c>
      <c r="B99" s="37" t="s">
        <v>52</v>
      </c>
      <c r="C99" s="37" t="s">
        <v>33</v>
      </c>
      <c r="D99" s="35" t="s">
        <v>18</v>
      </c>
      <c r="E99" s="36">
        <v>7.3</v>
      </c>
      <c r="F99" s="36">
        <v>4.5</v>
      </c>
      <c r="G99" s="36">
        <v>3.6</v>
      </c>
      <c r="H99" s="36">
        <v>0.6</v>
      </c>
      <c r="I99" s="45">
        <f t="shared" si="6"/>
        <v>16</v>
      </c>
    </row>
    <row r="100" spans="1:13">
      <c r="A100" s="68">
        <v>93</v>
      </c>
      <c r="B100" s="37" t="s">
        <v>53</v>
      </c>
      <c r="C100" s="37" t="s">
        <v>33</v>
      </c>
      <c r="D100" s="35">
        <v>50</v>
      </c>
      <c r="E100" s="36">
        <v>40.1</v>
      </c>
      <c r="F100" s="36">
        <v>18.3</v>
      </c>
      <c r="G100" s="36">
        <v>7.9</v>
      </c>
      <c r="H100" s="36">
        <v>1.6</v>
      </c>
      <c r="I100" s="45">
        <f t="shared" si="6"/>
        <v>67.900000000000006</v>
      </c>
    </row>
    <row r="101" spans="1:13">
      <c r="A101" s="68">
        <v>94</v>
      </c>
      <c r="B101" s="37" t="s">
        <v>54</v>
      </c>
      <c r="C101" s="37" t="s">
        <v>33</v>
      </c>
      <c r="D101" s="35" t="s">
        <v>18</v>
      </c>
      <c r="E101" s="36">
        <v>7.5</v>
      </c>
      <c r="F101" s="36">
        <v>3.6</v>
      </c>
      <c r="G101" s="36">
        <v>2.6</v>
      </c>
      <c r="H101" s="36">
        <v>1.2</v>
      </c>
      <c r="I101" s="45">
        <f t="shared" si="6"/>
        <v>14.899999999999999</v>
      </c>
    </row>
    <row r="102" spans="1:13">
      <c r="A102" s="68">
        <v>95</v>
      </c>
      <c r="B102" s="37" t="s">
        <v>55</v>
      </c>
      <c r="C102" s="37" t="s">
        <v>33</v>
      </c>
      <c r="D102" s="35">
        <v>10</v>
      </c>
      <c r="E102" s="36">
        <v>13.4</v>
      </c>
      <c r="F102" s="36">
        <v>7.2</v>
      </c>
      <c r="G102" s="36">
        <v>5.6</v>
      </c>
      <c r="H102" s="36">
        <v>0.2</v>
      </c>
      <c r="I102" s="45">
        <f t="shared" si="6"/>
        <v>26.400000000000002</v>
      </c>
    </row>
    <row r="103" spans="1:13">
      <c r="A103" s="68">
        <v>96</v>
      </c>
      <c r="B103" s="37" t="s">
        <v>409</v>
      </c>
      <c r="C103" s="37" t="s">
        <v>33</v>
      </c>
      <c r="D103" s="35" t="s">
        <v>18</v>
      </c>
      <c r="E103" s="36">
        <v>7.5</v>
      </c>
      <c r="F103" s="36">
        <v>4.5</v>
      </c>
      <c r="G103" s="36">
        <v>2.1</v>
      </c>
      <c r="H103" s="36">
        <v>1.3</v>
      </c>
      <c r="I103" s="45">
        <f t="shared" si="6"/>
        <v>15.4</v>
      </c>
    </row>
    <row r="104" spans="1:13">
      <c r="A104" s="68">
        <v>97</v>
      </c>
      <c r="B104" s="37" t="s">
        <v>56</v>
      </c>
      <c r="C104" s="37" t="s">
        <v>33</v>
      </c>
      <c r="D104" s="35">
        <v>24</v>
      </c>
      <c r="E104" s="36">
        <v>20.399999999999999</v>
      </c>
      <c r="F104" s="36">
        <v>12.2</v>
      </c>
      <c r="G104" s="36">
        <v>5.4</v>
      </c>
      <c r="H104" s="36">
        <v>2.12</v>
      </c>
      <c r="I104" s="45">
        <f t="shared" si="6"/>
        <v>40.11999999999999</v>
      </c>
    </row>
    <row r="105" spans="1:13">
      <c r="A105" s="68">
        <v>98</v>
      </c>
      <c r="B105" s="37" t="s">
        <v>57</v>
      </c>
      <c r="C105" s="37" t="s">
        <v>33</v>
      </c>
      <c r="D105" s="35" t="s">
        <v>18</v>
      </c>
      <c r="E105" s="36">
        <v>7.4</v>
      </c>
      <c r="F105" s="36">
        <v>5.0999999999999996</v>
      </c>
      <c r="G105" s="36">
        <v>3.2</v>
      </c>
      <c r="H105" s="36">
        <v>0.3</v>
      </c>
      <c r="I105" s="45">
        <f t="shared" si="6"/>
        <v>16</v>
      </c>
    </row>
    <row r="106" spans="1:13">
      <c r="A106" s="68">
        <v>99</v>
      </c>
      <c r="B106" s="37" t="s">
        <v>58</v>
      </c>
      <c r="C106" s="37" t="s">
        <v>33</v>
      </c>
      <c r="D106" s="35">
        <v>50</v>
      </c>
      <c r="E106" s="36">
        <v>34.4</v>
      </c>
      <c r="F106" s="36">
        <v>12.3</v>
      </c>
      <c r="G106" s="36">
        <v>9.1999999999999993</v>
      </c>
      <c r="H106" s="36">
        <v>4.3</v>
      </c>
      <c r="I106" s="45">
        <f t="shared" si="6"/>
        <v>60.2</v>
      </c>
    </row>
    <row r="107" spans="1:13">
      <c r="A107" s="68">
        <v>100</v>
      </c>
      <c r="B107" s="37" t="s">
        <v>59</v>
      </c>
      <c r="C107" s="37" t="s">
        <v>33</v>
      </c>
      <c r="D107" s="35">
        <v>20</v>
      </c>
      <c r="E107" s="36">
        <v>27.2</v>
      </c>
      <c r="F107" s="36">
        <v>9.5</v>
      </c>
      <c r="G107" s="36">
        <v>8.5</v>
      </c>
      <c r="H107" s="36">
        <v>3.6</v>
      </c>
      <c r="I107" s="45">
        <f t="shared" si="6"/>
        <v>48.800000000000004</v>
      </c>
    </row>
    <row r="108" spans="1:13">
      <c r="A108" s="68">
        <v>101</v>
      </c>
      <c r="B108" s="37" t="s">
        <v>60</v>
      </c>
      <c r="C108" s="37" t="s">
        <v>33</v>
      </c>
      <c r="D108" s="35">
        <v>10</v>
      </c>
      <c r="E108" s="36">
        <v>13.4</v>
      </c>
      <c r="F108" s="36">
        <v>6.2</v>
      </c>
      <c r="G108" s="36">
        <v>3.5</v>
      </c>
      <c r="H108" s="36">
        <v>1.8</v>
      </c>
      <c r="I108" s="45">
        <f t="shared" si="6"/>
        <v>24.900000000000002</v>
      </c>
    </row>
    <row r="109" spans="1:13">
      <c r="A109" s="68">
        <v>102</v>
      </c>
      <c r="B109" s="37" t="s">
        <v>61</v>
      </c>
      <c r="C109" s="37" t="s">
        <v>33</v>
      </c>
      <c r="D109" s="35">
        <v>200</v>
      </c>
      <c r="E109" s="36">
        <v>109.3</v>
      </c>
      <c r="F109" s="36">
        <v>38.200000000000003</v>
      </c>
      <c r="G109" s="36">
        <v>25.3</v>
      </c>
      <c r="H109" s="36">
        <v>19.5</v>
      </c>
      <c r="I109" s="45">
        <f t="shared" si="6"/>
        <v>192.3</v>
      </c>
    </row>
    <row r="110" spans="1:13">
      <c r="A110" s="68">
        <v>103</v>
      </c>
      <c r="B110" s="37" t="s">
        <v>62</v>
      </c>
      <c r="C110" s="37" t="s">
        <v>33</v>
      </c>
      <c r="D110" s="35" t="s">
        <v>18</v>
      </c>
      <c r="E110" s="36">
        <v>6.4</v>
      </c>
      <c r="F110" s="36">
        <v>4.4000000000000004</v>
      </c>
      <c r="G110" s="36">
        <v>3.5</v>
      </c>
      <c r="H110" s="36">
        <v>1.8</v>
      </c>
      <c r="I110" s="45">
        <f t="shared" si="6"/>
        <v>16.100000000000001</v>
      </c>
    </row>
    <row r="111" spans="1:13">
      <c r="A111" s="68">
        <v>104</v>
      </c>
      <c r="B111" s="37" t="s">
        <v>63</v>
      </c>
      <c r="C111" s="37" t="s">
        <v>33</v>
      </c>
      <c r="D111" s="35" t="s">
        <v>18</v>
      </c>
      <c r="E111" s="36">
        <v>6.2</v>
      </c>
      <c r="F111" s="36">
        <v>4.4000000000000004</v>
      </c>
      <c r="G111" s="36">
        <v>3.5</v>
      </c>
      <c r="H111" s="36">
        <v>2.2999999999999998</v>
      </c>
      <c r="I111" s="45">
        <f t="shared" si="6"/>
        <v>16.400000000000002</v>
      </c>
    </row>
    <row r="112" spans="1:13" s="6" customFormat="1">
      <c r="A112" s="68">
        <v>105</v>
      </c>
      <c r="B112" s="34" t="s">
        <v>64</v>
      </c>
      <c r="C112" s="37" t="s">
        <v>33</v>
      </c>
      <c r="D112" s="35" t="s">
        <v>18</v>
      </c>
      <c r="E112" s="36">
        <v>72.7</v>
      </c>
      <c r="F112" s="36">
        <v>43</v>
      </c>
      <c r="G112" s="36">
        <v>34</v>
      </c>
      <c r="H112" s="36">
        <v>12</v>
      </c>
      <c r="I112" s="45">
        <f t="shared" si="6"/>
        <v>161.69999999999999</v>
      </c>
      <c r="J112" s="119"/>
      <c r="K112" s="11"/>
      <c r="L112" s="11"/>
      <c r="M112" s="11"/>
    </row>
    <row r="113" spans="1:13">
      <c r="A113" s="68">
        <v>106</v>
      </c>
      <c r="B113" s="37" t="s">
        <v>65</v>
      </c>
      <c r="C113" s="37" t="s">
        <v>33</v>
      </c>
      <c r="D113" s="35" t="s">
        <v>18</v>
      </c>
      <c r="E113" s="36">
        <v>9.3000000000000007</v>
      </c>
      <c r="F113" s="36">
        <v>5.2</v>
      </c>
      <c r="G113" s="36">
        <v>4.5</v>
      </c>
      <c r="H113" s="36">
        <v>1.5</v>
      </c>
      <c r="I113" s="45">
        <f t="shared" si="6"/>
        <v>20.5</v>
      </c>
    </row>
    <row r="114" spans="1:13">
      <c r="A114" s="68">
        <v>107</v>
      </c>
      <c r="B114" s="37" t="s">
        <v>66</v>
      </c>
      <c r="C114" s="37" t="s">
        <v>33</v>
      </c>
      <c r="D114" s="35" t="s">
        <v>18</v>
      </c>
      <c r="E114" s="36">
        <v>7.3</v>
      </c>
      <c r="F114" s="36">
        <v>4.5</v>
      </c>
      <c r="G114" s="36">
        <v>2.1</v>
      </c>
      <c r="H114" s="36">
        <v>0.32</v>
      </c>
      <c r="I114" s="45">
        <f>SUM(E114:H114)</f>
        <v>14.22</v>
      </c>
    </row>
    <row r="115" spans="1:13">
      <c r="A115" s="68">
        <v>108</v>
      </c>
      <c r="B115" s="37" t="s">
        <v>67</v>
      </c>
      <c r="C115" s="37" t="s">
        <v>33</v>
      </c>
      <c r="D115" s="35" t="s">
        <v>18</v>
      </c>
      <c r="E115" s="36">
        <v>7.5</v>
      </c>
      <c r="F115" s="36">
        <v>4.3</v>
      </c>
      <c r="G115" s="36">
        <v>3.6</v>
      </c>
      <c r="H115" s="36">
        <v>1.4</v>
      </c>
      <c r="I115" s="45">
        <f>SUM(E115:H115)</f>
        <v>16.8</v>
      </c>
    </row>
    <row r="116" spans="1:13">
      <c r="A116" s="68">
        <v>109</v>
      </c>
      <c r="B116" s="37" t="s">
        <v>68</v>
      </c>
      <c r="C116" s="37" t="s">
        <v>33</v>
      </c>
      <c r="D116" s="35" t="s">
        <v>18</v>
      </c>
      <c r="E116" s="36">
        <v>9.5</v>
      </c>
      <c r="F116" s="36">
        <v>3.5</v>
      </c>
      <c r="G116" s="36">
        <v>2.2999999999999998</v>
      </c>
      <c r="H116" s="36">
        <v>0.4</v>
      </c>
      <c r="I116" s="45">
        <f>SUM(E116:H116)</f>
        <v>15.700000000000001</v>
      </c>
    </row>
    <row r="117" spans="1:13" s="3" customFormat="1">
      <c r="A117" s="68">
        <v>110</v>
      </c>
      <c r="B117" s="37" t="s">
        <v>69</v>
      </c>
      <c r="C117" s="37" t="s">
        <v>33</v>
      </c>
      <c r="D117" s="35" t="s">
        <v>18</v>
      </c>
      <c r="E117" s="36">
        <v>8.4</v>
      </c>
      <c r="F117" s="36">
        <v>3.4</v>
      </c>
      <c r="G117" s="36">
        <v>2.2999999999999998</v>
      </c>
      <c r="H117" s="36">
        <v>1.5</v>
      </c>
      <c r="I117" s="45">
        <f>SUM(E117:H117)</f>
        <v>15.600000000000001</v>
      </c>
      <c r="J117" s="120"/>
      <c r="K117" s="12"/>
      <c r="L117" s="12"/>
      <c r="M117" s="12"/>
    </row>
    <row r="118" spans="1:13">
      <c r="A118" s="68">
        <v>111</v>
      </c>
      <c r="B118" s="37" t="s">
        <v>410</v>
      </c>
      <c r="C118" s="37" t="s">
        <v>33</v>
      </c>
      <c r="D118" s="35">
        <v>80</v>
      </c>
      <c r="E118" s="36">
        <v>59.4</v>
      </c>
      <c r="F118" s="36">
        <v>19.600000000000001</v>
      </c>
      <c r="G118" s="36">
        <v>10.3</v>
      </c>
      <c r="H118" s="36">
        <v>2.2999999999999998</v>
      </c>
      <c r="I118" s="45">
        <f t="shared" si="6"/>
        <v>91.6</v>
      </c>
    </row>
    <row r="119" spans="1:13">
      <c r="A119" s="68">
        <v>112</v>
      </c>
      <c r="B119" s="37" t="s">
        <v>70</v>
      </c>
      <c r="C119" s="37" t="s">
        <v>33</v>
      </c>
      <c r="D119" s="35" t="s">
        <v>18</v>
      </c>
      <c r="E119" s="36">
        <v>7.8</v>
      </c>
      <c r="F119" s="36">
        <v>6.7</v>
      </c>
      <c r="G119" s="36">
        <v>4.8</v>
      </c>
      <c r="H119" s="36">
        <v>0.4</v>
      </c>
      <c r="I119" s="45">
        <f t="shared" si="6"/>
        <v>19.7</v>
      </c>
    </row>
    <row r="120" spans="1:13">
      <c r="A120" s="68">
        <v>113</v>
      </c>
      <c r="B120" s="37" t="s">
        <v>71</v>
      </c>
      <c r="C120" s="37" t="s">
        <v>33</v>
      </c>
      <c r="D120" s="35" t="s">
        <v>18</v>
      </c>
      <c r="E120" s="36">
        <v>8.3000000000000007</v>
      </c>
      <c r="F120" s="36">
        <v>6.5</v>
      </c>
      <c r="G120" s="36">
        <v>2.2000000000000002</v>
      </c>
      <c r="H120" s="36">
        <v>2.2000000000000002</v>
      </c>
      <c r="I120" s="45">
        <f t="shared" si="6"/>
        <v>19.2</v>
      </c>
    </row>
    <row r="121" spans="1:13">
      <c r="A121" s="68">
        <v>114</v>
      </c>
      <c r="B121" s="37" t="s">
        <v>72</v>
      </c>
      <c r="C121" s="37" t="s">
        <v>33</v>
      </c>
      <c r="D121" s="35" t="s">
        <v>18</v>
      </c>
      <c r="E121" s="36">
        <v>9.6999999999999993</v>
      </c>
      <c r="F121" s="36">
        <v>6.8</v>
      </c>
      <c r="G121" s="36">
        <v>3.7</v>
      </c>
      <c r="H121" s="36">
        <v>1.6</v>
      </c>
      <c r="I121" s="45">
        <f t="shared" si="6"/>
        <v>21.8</v>
      </c>
    </row>
    <row r="122" spans="1:13">
      <c r="A122" s="68">
        <v>115</v>
      </c>
      <c r="B122" s="37" t="s">
        <v>411</v>
      </c>
      <c r="C122" s="37" t="s">
        <v>33</v>
      </c>
      <c r="D122" s="35">
        <v>15</v>
      </c>
      <c r="E122" s="36">
        <v>27.3</v>
      </c>
      <c r="F122" s="36">
        <v>19.2</v>
      </c>
      <c r="G122" s="36">
        <v>9.6</v>
      </c>
      <c r="H122" s="36">
        <v>3.6</v>
      </c>
      <c r="I122" s="45">
        <f t="shared" si="6"/>
        <v>59.7</v>
      </c>
    </row>
    <row r="123" spans="1:13">
      <c r="A123" s="68">
        <v>116</v>
      </c>
      <c r="B123" s="37" t="s">
        <v>412</v>
      </c>
      <c r="C123" s="37" t="s">
        <v>33</v>
      </c>
      <c r="D123" s="35">
        <v>20</v>
      </c>
      <c r="E123" s="36">
        <v>19.2</v>
      </c>
      <c r="F123" s="36">
        <v>9.6</v>
      </c>
      <c r="G123" s="36">
        <v>4.2</v>
      </c>
      <c r="H123" s="36">
        <v>2.5</v>
      </c>
      <c r="I123" s="45">
        <f t="shared" si="6"/>
        <v>35.5</v>
      </c>
    </row>
    <row r="124" spans="1:13">
      <c r="A124" s="68">
        <v>117</v>
      </c>
      <c r="B124" s="37" t="s">
        <v>413</v>
      </c>
      <c r="C124" s="37" t="s">
        <v>33</v>
      </c>
      <c r="D124" s="35">
        <v>70</v>
      </c>
      <c r="E124" s="36">
        <v>49.2</v>
      </c>
      <c r="F124" s="36">
        <v>22.2</v>
      </c>
      <c r="G124" s="36">
        <v>16.100000000000001</v>
      </c>
      <c r="H124" s="36">
        <v>2.2999999999999998</v>
      </c>
      <c r="I124" s="45">
        <f t="shared" si="6"/>
        <v>89.8</v>
      </c>
    </row>
    <row r="125" spans="1:13">
      <c r="A125" s="68">
        <v>118</v>
      </c>
      <c r="B125" s="37" t="s">
        <v>73</v>
      </c>
      <c r="C125" s="37" t="s">
        <v>33</v>
      </c>
      <c r="D125" s="35" t="s">
        <v>18</v>
      </c>
      <c r="E125" s="36">
        <v>7.5</v>
      </c>
      <c r="F125" s="36">
        <v>5.2</v>
      </c>
      <c r="G125" s="36">
        <v>3.6</v>
      </c>
      <c r="H125" s="36">
        <v>0.28000000000000003</v>
      </c>
      <c r="I125" s="45">
        <f t="shared" si="6"/>
        <v>16.580000000000002</v>
      </c>
    </row>
    <row r="126" spans="1:13">
      <c r="A126" s="68">
        <v>119</v>
      </c>
      <c r="B126" s="37" t="s">
        <v>414</v>
      </c>
      <c r="C126" s="37" t="s">
        <v>33</v>
      </c>
      <c r="D126" s="35">
        <v>15</v>
      </c>
      <c r="E126" s="36">
        <v>18.2</v>
      </c>
      <c r="F126" s="36">
        <v>14.2</v>
      </c>
      <c r="G126" s="36">
        <v>7.5</v>
      </c>
      <c r="H126" s="36">
        <v>1.2</v>
      </c>
      <c r="I126" s="45">
        <f t="shared" si="6"/>
        <v>41.1</v>
      </c>
    </row>
    <row r="127" spans="1:13">
      <c r="A127" s="68">
        <v>120</v>
      </c>
      <c r="B127" s="37" t="s">
        <v>415</v>
      </c>
      <c r="C127" s="37" t="s">
        <v>33</v>
      </c>
      <c r="D127" s="35">
        <v>30</v>
      </c>
      <c r="E127" s="36">
        <v>25.3</v>
      </c>
      <c r="F127" s="36">
        <v>4.2</v>
      </c>
      <c r="G127" s="36">
        <v>16.2</v>
      </c>
      <c r="H127" s="36">
        <v>4.2</v>
      </c>
      <c r="I127" s="45">
        <f t="shared" si="6"/>
        <v>49.900000000000006</v>
      </c>
    </row>
    <row r="128" spans="1:13">
      <c r="A128" s="68">
        <v>121</v>
      </c>
      <c r="B128" s="37" t="s">
        <v>74</v>
      </c>
      <c r="C128" s="37" t="s">
        <v>33</v>
      </c>
      <c r="D128" s="35">
        <v>900</v>
      </c>
      <c r="E128" s="36">
        <v>332.4</v>
      </c>
      <c r="F128" s="36">
        <v>136.4</v>
      </c>
      <c r="G128" s="36">
        <v>53.6</v>
      </c>
      <c r="H128" s="36">
        <v>64.3</v>
      </c>
      <c r="I128" s="45">
        <f t="shared" si="6"/>
        <v>586.69999999999993</v>
      </c>
    </row>
    <row r="129" spans="1:9">
      <c r="A129" s="68">
        <v>122</v>
      </c>
      <c r="B129" s="37" t="s">
        <v>416</v>
      </c>
      <c r="C129" s="37" t="s">
        <v>33</v>
      </c>
      <c r="D129" s="35" t="s">
        <v>18</v>
      </c>
      <c r="E129" s="36">
        <v>8.5</v>
      </c>
      <c r="F129" s="36">
        <v>4.7</v>
      </c>
      <c r="G129" s="36">
        <v>2.6</v>
      </c>
      <c r="H129" s="36">
        <v>1.4</v>
      </c>
      <c r="I129" s="45">
        <f t="shared" si="6"/>
        <v>17.2</v>
      </c>
    </row>
    <row r="130" spans="1:9">
      <c r="A130" s="68">
        <v>123</v>
      </c>
      <c r="B130" s="37" t="s">
        <v>75</v>
      </c>
      <c r="C130" s="37" t="s">
        <v>33</v>
      </c>
      <c r="D130" s="35" t="s">
        <v>18</v>
      </c>
      <c r="E130" s="36">
        <v>7.7</v>
      </c>
      <c r="F130" s="36">
        <v>5.7</v>
      </c>
      <c r="G130" s="36">
        <v>2.8</v>
      </c>
      <c r="H130" s="36">
        <v>1.2</v>
      </c>
      <c r="I130" s="45">
        <f>SUM(E130:H130)</f>
        <v>17.399999999999999</v>
      </c>
    </row>
    <row r="131" spans="1:9">
      <c r="A131" s="68">
        <v>124</v>
      </c>
      <c r="B131" s="37" t="s">
        <v>76</v>
      </c>
      <c r="C131" s="37" t="s">
        <v>33</v>
      </c>
      <c r="D131" s="35">
        <v>24</v>
      </c>
      <c r="E131" s="36">
        <v>23.5</v>
      </c>
      <c r="F131" s="36">
        <v>22.6</v>
      </c>
      <c r="G131" s="36">
        <v>12.6</v>
      </c>
      <c r="H131" s="36">
        <v>2.1</v>
      </c>
      <c r="I131" s="45">
        <f t="shared" si="6"/>
        <v>60.800000000000004</v>
      </c>
    </row>
    <row r="132" spans="1:9">
      <c r="A132" s="68">
        <v>125</v>
      </c>
      <c r="B132" s="37" t="s">
        <v>77</v>
      </c>
      <c r="C132" s="37" t="s">
        <v>33</v>
      </c>
      <c r="D132" s="35" t="s">
        <v>18</v>
      </c>
      <c r="E132" s="36">
        <v>6.4</v>
      </c>
      <c r="F132" s="36">
        <v>3.3</v>
      </c>
      <c r="G132" s="36">
        <v>2.5</v>
      </c>
      <c r="H132" s="36">
        <v>1.06</v>
      </c>
      <c r="I132" s="45">
        <f t="shared" si="6"/>
        <v>13.26</v>
      </c>
    </row>
    <row r="133" spans="1:9">
      <c r="A133" s="68">
        <v>126</v>
      </c>
      <c r="B133" s="37" t="s">
        <v>78</v>
      </c>
      <c r="C133" s="37" t="s">
        <v>33</v>
      </c>
      <c r="D133" s="35">
        <v>8</v>
      </c>
      <c r="E133" s="36">
        <v>10.4</v>
      </c>
      <c r="F133" s="36">
        <v>5.3</v>
      </c>
      <c r="G133" s="36">
        <v>4.5</v>
      </c>
      <c r="H133" s="36">
        <v>1.2</v>
      </c>
      <c r="I133" s="45">
        <f t="shared" si="6"/>
        <v>21.4</v>
      </c>
    </row>
    <row r="134" spans="1:9">
      <c r="A134" s="68">
        <v>127</v>
      </c>
      <c r="B134" s="37" t="s">
        <v>657</v>
      </c>
      <c r="C134" s="37" t="s">
        <v>33</v>
      </c>
      <c r="D134" s="35">
        <v>50</v>
      </c>
      <c r="E134" s="36">
        <v>52.4</v>
      </c>
      <c r="F134" s="36">
        <v>35.5</v>
      </c>
      <c r="G134" s="36">
        <v>25.6</v>
      </c>
      <c r="H134" s="36">
        <v>9.3000000000000007</v>
      </c>
      <c r="I134" s="45">
        <f t="shared" si="6"/>
        <v>122.8</v>
      </c>
    </row>
    <row r="135" spans="1:9">
      <c r="A135" s="68">
        <v>128</v>
      </c>
      <c r="B135" s="37" t="s">
        <v>417</v>
      </c>
      <c r="C135" s="37" t="s">
        <v>33</v>
      </c>
      <c r="D135" s="35">
        <v>10</v>
      </c>
      <c r="E135" s="36">
        <v>13.3</v>
      </c>
      <c r="F135" s="36">
        <v>6.2</v>
      </c>
      <c r="G135" s="36">
        <v>3.2</v>
      </c>
      <c r="H135" s="36">
        <v>2</v>
      </c>
      <c r="I135" s="45">
        <f t="shared" si="6"/>
        <v>24.7</v>
      </c>
    </row>
    <row r="136" spans="1:9">
      <c r="A136" s="68">
        <v>129</v>
      </c>
      <c r="B136" s="37" t="s">
        <v>418</v>
      </c>
      <c r="C136" s="37" t="s">
        <v>33</v>
      </c>
      <c r="D136" s="35">
        <v>10</v>
      </c>
      <c r="E136" s="36">
        <v>13.4</v>
      </c>
      <c r="F136" s="36">
        <v>5.5</v>
      </c>
      <c r="G136" s="36">
        <v>4.5999999999999996</v>
      </c>
      <c r="H136" s="36">
        <v>1.26</v>
      </c>
      <c r="I136" s="45">
        <f t="shared" si="6"/>
        <v>24.76</v>
      </c>
    </row>
    <row r="137" spans="1:9">
      <c r="A137" s="68">
        <v>130</v>
      </c>
      <c r="B137" s="37" t="s">
        <v>419</v>
      </c>
      <c r="C137" s="37" t="s">
        <v>33</v>
      </c>
      <c r="D137" s="35">
        <v>8</v>
      </c>
      <c r="E137" s="36">
        <v>9.5</v>
      </c>
      <c r="F137" s="36">
        <v>6.4</v>
      </c>
      <c r="G137" s="36">
        <v>3.95</v>
      </c>
      <c r="H137" s="36">
        <v>1.2</v>
      </c>
      <c r="I137" s="45">
        <f t="shared" si="6"/>
        <v>21.05</v>
      </c>
    </row>
    <row r="138" spans="1:9">
      <c r="A138" s="68">
        <v>131</v>
      </c>
      <c r="B138" s="37" t="s">
        <v>79</v>
      </c>
      <c r="C138" s="37" t="s">
        <v>33</v>
      </c>
      <c r="D138" s="35">
        <v>50</v>
      </c>
      <c r="E138" s="36">
        <v>35.4</v>
      </c>
      <c r="F138" s="36">
        <v>10.3</v>
      </c>
      <c r="G138" s="36">
        <v>4.3</v>
      </c>
      <c r="H138" s="36">
        <v>2.2000000000000002</v>
      </c>
      <c r="I138" s="45">
        <f t="shared" si="6"/>
        <v>52.2</v>
      </c>
    </row>
    <row r="139" spans="1:9">
      <c r="A139" s="68">
        <v>132</v>
      </c>
      <c r="B139" s="37" t="s">
        <v>420</v>
      </c>
      <c r="C139" s="37" t="s">
        <v>33</v>
      </c>
      <c r="D139" s="35">
        <v>50</v>
      </c>
      <c r="E139" s="36">
        <v>38.799999999999997</v>
      </c>
      <c r="F139" s="36">
        <v>11.2</v>
      </c>
      <c r="G139" s="36">
        <v>5.3</v>
      </c>
      <c r="H139" s="36">
        <v>2.2999999999999998</v>
      </c>
      <c r="I139" s="45">
        <f t="shared" ref="I139:I198" si="7">SUM(E139:H139)</f>
        <v>57.599999999999994</v>
      </c>
    </row>
    <row r="140" spans="1:9">
      <c r="A140" s="68">
        <v>133</v>
      </c>
      <c r="B140" s="37" t="s">
        <v>80</v>
      </c>
      <c r="C140" s="37" t="s">
        <v>33</v>
      </c>
      <c r="D140" s="35">
        <v>50</v>
      </c>
      <c r="E140" s="36">
        <v>38.4</v>
      </c>
      <c r="F140" s="36">
        <v>13.5</v>
      </c>
      <c r="G140" s="36">
        <v>4.3600000000000003</v>
      </c>
      <c r="H140" s="36">
        <v>2.2999999999999998</v>
      </c>
      <c r="I140" s="45">
        <f t="shared" si="7"/>
        <v>58.559999999999995</v>
      </c>
    </row>
    <row r="141" spans="1:9">
      <c r="A141" s="68">
        <v>134</v>
      </c>
      <c r="B141" s="37" t="s">
        <v>81</v>
      </c>
      <c r="C141" s="37" t="s">
        <v>33</v>
      </c>
      <c r="D141" s="35" t="s">
        <v>18</v>
      </c>
      <c r="E141" s="36">
        <v>8.5</v>
      </c>
      <c r="F141" s="36">
        <v>4.2</v>
      </c>
      <c r="G141" s="36">
        <v>2.2999999999999998</v>
      </c>
      <c r="H141" s="36">
        <v>1.2</v>
      </c>
      <c r="I141" s="45">
        <f t="shared" si="7"/>
        <v>16.2</v>
      </c>
    </row>
    <row r="142" spans="1:9">
      <c r="A142" s="68">
        <v>135</v>
      </c>
      <c r="B142" s="37" t="s">
        <v>82</v>
      </c>
      <c r="C142" s="37" t="s">
        <v>33</v>
      </c>
      <c r="D142" s="35">
        <v>4</v>
      </c>
      <c r="E142" s="36">
        <v>10</v>
      </c>
      <c r="F142" s="36">
        <v>6.3</v>
      </c>
      <c r="G142" s="36">
        <v>3.3</v>
      </c>
      <c r="H142" s="36">
        <v>1.5</v>
      </c>
      <c r="I142" s="45">
        <f t="shared" si="7"/>
        <v>21.1</v>
      </c>
    </row>
    <row r="143" spans="1:9">
      <c r="A143" s="68">
        <v>136</v>
      </c>
      <c r="B143" s="37" t="s">
        <v>83</v>
      </c>
      <c r="C143" s="37" t="s">
        <v>33</v>
      </c>
      <c r="D143" s="35">
        <v>5</v>
      </c>
      <c r="E143" s="36">
        <v>15.3</v>
      </c>
      <c r="F143" s="36">
        <v>7.2</v>
      </c>
      <c r="G143" s="36">
        <v>6.5</v>
      </c>
      <c r="H143" s="36">
        <v>2.1</v>
      </c>
      <c r="I143" s="45">
        <f t="shared" si="7"/>
        <v>31.1</v>
      </c>
    </row>
    <row r="144" spans="1:9">
      <c r="A144" s="68">
        <v>137</v>
      </c>
      <c r="B144" s="37" t="s">
        <v>421</v>
      </c>
      <c r="C144" s="37" t="s">
        <v>33</v>
      </c>
      <c r="D144" s="35" t="s">
        <v>18</v>
      </c>
      <c r="E144" s="36">
        <v>6.4</v>
      </c>
      <c r="F144" s="36">
        <v>4.2</v>
      </c>
      <c r="G144" s="36">
        <v>2.5</v>
      </c>
      <c r="H144" s="36">
        <v>1.5</v>
      </c>
      <c r="I144" s="45">
        <f t="shared" si="7"/>
        <v>14.600000000000001</v>
      </c>
    </row>
    <row r="145" spans="1:13">
      <c r="A145" s="68">
        <v>138</v>
      </c>
      <c r="B145" s="37" t="s">
        <v>84</v>
      </c>
      <c r="C145" s="37" t="s">
        <v>33</v>
      </c>
      <c r="D145" s="35">
        <v>50</v>
      </c>
      <c r="E145" s="36">
        <v>38.4</v>
      </c>
      <c r="F145" s="36">
        <v>12.3</v>
      </c>
      <c r="G145" s="36">
        <v>6.3</v>
      </c>
      <c r="H145" s="36">
        <v>2.2000000000000002</v>
      </c>
      <c r="I145" s="45">
        <f t="shared" si="7"/>
        <v>59.2</v>
      </c>
    </row>
    <row r="146" spans="1:13">
      <c r="A146" s="68">
        <v>139</v>
      </c>
      <c r="B146" s="37" t="s">
        <v>85</v>
      </c>
      <c r="C146" s="37" t="s">
        <v>33</v>
      </c>
      <c r="D146" s="35">
        <v>10</v>
      </c>
      <c r="E146" s="36">
        <v>15.4</v>
      </c>
      <c r="F146" s="36">
        <v>11.2</v>
      </c>
      <c r="G146" s="36">
        <v>5.2</v>
      </c>
      <c r="H146" s="36">
        <v>1.5</v>
      </c>
      <c r="I146" s="45">
        <f t="shared" si="7"/>
        <v>33.299999999999997</v>
      </c>
    </row>
    <row r="147" spans="1:13">
      <c r="A147" s="68">
        <v>140</v>
      </c>
      <c r="B147" s="37" t="s">
        <v>422</v>
      </c>
      <c r="C147" s="37" t="s">
        <v>33</v>
      </c>
      <c r="D147" s="35" t="s">
        <v>18</v>
      </c>
      <c r="E147" s="36">
        <v>8.4</v>
      </c>
      <c r="F147" s="36">
        <v>4.5999999999999996</v>
      </c>
      <c r="G147" s="36">
        <v>2.6</v>
      </c>
      <c r="H147" s="36">
        <v>1.4</v>
      </c>
      <c r="I147" s="45">
        <f t="shared" si="7"/>
        <v>17</v>
      </c>
    </row>
    <row r="148" spans="1:13">
      <c r="A148" s="68">
        <v>141</v>
      </c>
      <c r="B148" s="37" t="s">
        <v>86</v>
      </c>
      <c r="C148" s="37" t="s">
        <v>33</v>
      </c>
      <c r="D148" s="35" t="s">
        <v>18</v>
      </c>
      <c r="E148" s="36">
        <v>6.3</v>
      </c>
      <c r="F148" s="36">
        <v>5.6</v>
      </c>
      <c r="G148" s="36">
        <v>2.8</v>
      </c>
      <c r="H148" s="36">
        <v>1.2</v>
      </c>
      <c r="I148" s="45">
        <f>SUM(E148:H148)</f>
        <v>15.899999999999999</v>
      </c>
    </row>
    <row r="149" spans="1:13">
      <c r="A149" s="68">
        <v>142</v>
      </c>
      <c r="B149" s="37" t="s">
        <v>87</v>
      </c>
      <c r="C149" s="37" t="s">
        <v>33</v>
      </c>
      <c r="D149" s="35">
        <v>10</v>
      </c>
      <c r="E149" s="36">
        <v>19.2</v>
      </c>
      <c r="F149" s="36">
        <v>10.199999999999999</v>
      </c>
      <c r="G149" s="36">
        <v>4.2</v>
      </c>
      <c r="H149" s="36">
        <v>1.1000000000000001</v>
      </c>
      <c r="I149" s="45">
        <f t="shared" si="7"/>
        <v>34.700000000000003</v>
      </c>
    </row>
    <row r="150" spans="1:13">
      <c r="A150" s="68">
        <v>143</v>
      </c>
      <c r="B150" s="37" t="s">
        <v>88</v>
      </c>
      <c r="C150" s="37" t="s">
        <v>33</v>
      </c>
      <c r="D150" s="35" t="s">
        <v>18</v>
      </c>
      <c r="E150" s="36">
        <v>7.3</v>
      </c>
      <c r="F150" s="36">
        <v>3.3</v>
      </c>
      <c r="G150" s="36">
        <v>2.4</v>
      </c>
      <c r="H150" s="36">
        <v>1.02</v>
      </c>
      <c r="I150" s="45">
        <f t="shared" si="7"/>
        <v>14.02</v>
      </c>
    </row>
    <row r="151" spans="1:13">
      <c r="A151" s="68">
        <v>144</v>
      </c>
      <c r="B151" s="37" t="s">
        <v>89</v>
      </c>
      <c r="C151" s="37" t="s">
        <v>33</v>
      </c>
      <c r="D151" s="35" t="s">
        <v>18</v>
      </c>
      <c r="E151" s="36">
        <v>7.2</v>
      </c>
      <c r="F151" s="36">
        <v>2.2999999999999998</v>
      </c>
      <c r="G151" s="36">
        <v>2.1</v>
      </c>
      <c r="H151" s="36">
        <v>0.2</v>
      </c>
      <c r="I151" s="45">
        <f t="shared" si="7"/>
        <v>11.799999999999999</v>
      </c>
    </row>
    <row r="152" spans="1:13">
      <c r="A152" s="68">
        <v>145</v>
      </c>
      <c r="B152" s="37" t="s">
        <v>90</v>
      </c>
      <c r="C152" s="37" t="s">
        <v>33</v>
      </c>
      <c r="D152" s="35">
        <v>10</v>
      </c>
      <c r="E152" s="36">
        <v>18.399999999999999</v>
      </c>
      <c r="F152" s="36">
        <v>5.4</v>
      </c>
      <c r="G152" s="36">
        <v>2.2999999999999998</v>
      </c>
      <c r="H152" s="36">
        <v>1.6</v>
      </c>
      <c r="I152" s="45">
        <f t="shared" si="7"/>
        <v>27.7</v>
      </c>
    </row>
    <row r="153" spans="1:13">
      <c r="A153" s="68">
        <v>146</v>
      </c>
      <c r="B153" s="37" t="s">
        <v>423</v>
      </c>
      <c r="C153" s="37" t="s">
        <v>33</v>
      </c>
      <c r="D153" s="35">
        <v>10</v>
      </c>
      <c r="E153" s="36">
        <v>14.4</v>
      </c>
      <c r="F153" s="36">
        <v>7.3</v>
      </c>
      <c r="G153" s="36">
        <v>5.5</v>
      </c>
      <c r="H153" s="36">
        <v>4.2</v>
      </c>
      <c r="I153" s="45">
        <f t="shared" si="7"/>
        <v>31.4</v>
      </c>
    </row>
    <row r="154" spans="1:13" s="2" customFormat="1">
      <c r="A154" s="68">
        <v>147</v>
      </c>
      <c r="B154" s="37" t="s">
        <v>91</v>
      </c>
      <c r="C154" s="37" t="s">
        <v>33</v>
      </c>
      <c r="D154" s="35" t="s">
        <v>18</v>
      </c>
      <c r="E154" s="36">
        <v>7.3</v>
      </c>
      <c r="F154" s="36">
        <v>4.5999999999999996</v>
      </c>
      <c r="G154" s="36">
        <v>2.6</v>
      </c>
      <c r="H154" s="36">
        <v>1.4</v>
      </c>
      <c r="I154" s="45">
        <f t="shared" si="7"/>
        <v>15.899999999999999</v>
      </c>
      <c r="J154" s="118"/>
      <c r="K154" s="9"/>
      <c r="L154" s="9"/>
      <c r="M154" s="9"/>
    </row>
    <row r="155" spans="1:13" s="2" customFormat="1">
      <c r="A155" s="68">
        <v>148</v>
      </c>
      <c r="B155" s="37" t="s">
        <v>92</v>
      </c>
      <c r="C155" s="37" t="s">
        <v>33</v>
      </c>
      <c r="D155" s="35" t="s">
        <v>18</v>
      </c>
      <c r="E155" s="36">
        <v>6.3</v>
      </c>
      <c r="F155" s="36">
        <v>5.7</v>
      </c>
      <c r="G155" s="36">
        <v>2.8</v>
      </c>
      <c r="H155" s="36">
        <v>1.2</v>
      </c>
      <c r="I155" s="45">
        <f>SUM(E155:H155)</f>
        <v>16</v>
      </c>
      <c r="J155" s="118"/>
      <c r="K155" s="9"/>
      <c r="L155" s="9"/>
      <c r="M155" s="9"/>
    </row>
    <row r="156" spans="1:13" s="2" customFormat="1">
      <c r="A156" s="68">
        <v>149</v>
      </c>
      <c r="B156" s="33" t="s">
        <v>93</v>
      </c>
      <c r="C156" s="37" t="s">
        <v>33</v>
      </c>
      <c r="D156" s="35">
        <v>5</v>
      </c>
      <c r="E156" s="36">
        <v>10.8</v>
      </c>
      <c r="F156" s="36">
        <v>8.5</v>
      </c>
      <c r="G156" s="36">
        <v>7.8</v>
      </c>
      <c r="H156" s="36">
        <v>1.25</v>
      </c>
      <c r="I156" s="45">
        <f t="shared" si="7"/>
        <v>28.35</v>
      </c>
      <c r="J156" s="118"/>
      <c r="K156" s="9"/>
      <c r="L156" s="9"/>
      <c r="M156" s="9"/>
    </row>
    <row r="157" spans="1:13" s="2" customFormat="1" ht="15" customHeight="1">
      <c r="A157" s="68">
        <v>150</v>
      </c>
      <c r="B157" s="37" t="s">
        <v>94</v>
      </c>
      <c r="C157" s="37" t="s">
        <v>33</v>
      </c>
      <c r="D157" s="35">
        <v>15</v>
      </c>
      <c r="E157" s="36">
        <v>24.5</v>
      </c>
      <c r="F157" s="36">
        <v>13.8</v>
      </c>
      <c r="G157" s="36">
        <v>12.2</v>
      </c>
      <c r="H157" s="36">
        <v>4.2</v>
      </c>
      <c r="I157" s="45">
        <f t="shared" si="7"/>
        <v>54.7</v>
      </c>
      <c r="J157" s="118"/>
      <c r="K157" s="9"/>
      <c r="L157" s="9"/>
      <c r="M157" s="9"/>
    </row>
    <row r="158" spans="1:13" s="2" customFormat="1">
      <c r="A158" s="68">
        <v>151</v>
      </c>
      <c r="B158" s="37" t="s">
        <v>95</v>
      </c>
      <c r="C158" s="37" t="s">
        <v>33</v>
      </c>
      <c r="D158" s="35" t="s">
        <v>18</v>
      </c>
      <c r="E158" s="36">
        <v>6.4</v>
      </c>
      <c r="F158" s="36">
        <v>3.3</v>
      </c>
      <c r="G158" s="36">
        <v>2.6</v>
      </c>
      <c r="H158" s="36">
        <v>1.5</v>
      </c>
      <c r="I158" s="45">
        <f t="shared" si="7"/>
        <v>13.799999999999999</v>
      </c>
      <c r="J158" s="118"/>
      <c r="K158" s="9"/>
      <c r="L158" s="9"/>
      <c r="M158" s="9"/>
    </row>
    <row r="159" spans="1:13" s="2" customFormat="1">
      <c r="A159" s="68">
        <v>152</v>
      </c>
      <c r="B159" s="37" t="s">
        <v>424</v>
      </c>
      <c r="C159" s="37" t="s">
        <v>33</v>
      </c>
      <c r="D159" s="35" t="s">
        <v>18</v>
      </c>
      <c r="E159" s="36">
        <v>6.3</v>
      </c>
      <c r="F159" s="36">
        <v>4.5999999999999996</v>
      </c>
      <c r="G159" s="36">
        <v>2.1</v>
      </c>
      <c r="H159" s="36">
        <v>0.32</v>
      </c>
      <c r="I159" s="45">
        <f t="shared" si="7"/>
        <v>13.319999999999999</v>
      </c>
      <c r="J159" s="118"/>
      <c r="K159" s="9"/>
      <c r="L159" s="9"/>
      <c r="M159" s="9"/>
    </row>
    <row r="160" spans="1:13" s="2" customFormat="1">
      <c r="A160" s="68">
        <v>153</v>
      </c>
      <c r="B160" s="37" t="s">
        <v>425</v>
      </c>
      <c r="C160" s="37" t="s">
        <v>33</v>
      </c>
      <c r="D160" s="35" t="s">
        <v>18</v>
      </c>
      <c r="E160" s="36">
        <v>7.6</v>
      </c>
      <c r="F160" s="36">
        <v>5.4</v>
      </c>
      <c r="G160" s="36">
        <v>3.6</v>
      </c>
      <c r="H160" s="36">
        <v>1.2</v>
      </c>
      <c r="I160" s="45">
        <f t="shared" si="7"/>
        <v>17.8</v>
      </c>
      <c r="J160" s="118"/>
      <c r="K160" s="9"/>
      <c r="L160" s="9"/>
      <c r="M160" s="9"/>
    </row>
    <row r="161" spans="1:13" s="2" customFormat="1">
      <c r="A161" s="68">
        <v>154</v>
      </c>
      <c r="B161" s="37" t="s">
        <v>96</v>
      </c>
      <c r="C161" s="37" t="s">
        <v>33</v>
      </c>
      <c r="D161" s="35">
        <v>10</v>
      </c>
      <c r="E161" s="36">
        <v>12.5</v>
      </c>
      <c r="F161" s="36">
        <v>7.2</v>
      </c>
      <c r="G161" s="36">
        <v>6.8</v>
      </c>
      <c r="H161" s="36">
        <v>2.1</v>
      </c>
      <c r="I161" s="45">
        <f>SUM(E161:H161)</f>
        <v>28.6</v>
      </c>
      <c r="J161" s="118"/>
      <c r="K161" s="9"/>
      <c r="L161" s="9"/>
      <c r="M161" s="9"/>
    </row>
    <row r="162" spans="1:13" s="2" customFormat="1">
      <c r="A162" s="68">
        <v>155</v>
      </c>
      <c r="B162" s="37" t="s">
        <v>426</v>
      </c>
      <c r="C162" s="37" t="s">
        <v>33</v>
      </c>
      <c r="D162" s="35">
        <v>60</v>
      </c>
      <c r="E162" s="36">
        <v>39.799999999999997</v>
      </c>
      <c r="F162" s="36">
        <v>12.4</v>
      </c>
      <c r="G162" s="36">
        <v>3.4</v>
      </c>
      <c r="H162" s="36">
        <v>2.2000000000000002</v>
      </c>
      <c r="I162" s="45">
        <f>SUM(E162:H162)</f>
        <v>57.8</v>
      </c>
      <c r="J162" s="118"/>
      <c r="K162" s="9"/>
      <c r="L162" s="9"/>
      <c r="M162" s="9"/>
    </row>
    <row r="163" spans="1:13" s="2" customFormat="1">
      <c r="A163" s="68">
        <v>156</v>
      </c>
      <c r="B163" s="37" t="s">
        <v>658</v>
      </c>
      <c r="C163" s="37" t="s">
        <v>33</v>
      </c>
      <c r="D163" s="35" t="s">
        <v>18</v>
      </c>
      <c r="E163" s="36">
        <v>7.5</v>
      </c>
      <c r="F163" s="36">
        <v>3.6</v>
      </c>
      <c r="G163" s="36">
        <v>2.4</v>
      </c>
      <c r="H163" s="36">
        <v>1.9</v>
      </c>
      <c r="I163" s="45">
        <f t="shared" si="7"/>
        <v>15.4</v>
      </c>
      <c r="J163" s="118"/>
      <c r="K163" s="9"/>
      <c r="L163" s="9"/>
      <c r="M163" s="9"/>
    </row>
    <row r="164" spans="1:13">
      <c r="A164" s="68">
        <v>157</v>
      </c>
      <c r="B164" s="37" t="s">
        <v>427</v>
      </c>
      <c r="C164" s="37" t="s">
        <v>33</v>
      </c>
      <c r="D164" s="35">
        <v>10</v>
      </c>
      <c r="E164" s="36">
        <v>14.8</v>
      </c>
      <c r="F164" s="36">
        <v>11.6</v>
      </c>
      <c r="G164" s="36">
        <v>8.4</v>
      </c>
      <c r="H164" s="36">
        <v>2.9</v>
      </c>
      <c r="I164" s="45">
        <f>SUM(E164:H164)</f>
        <v>37.699999999999996</v>
      </c>
    </row>
    <row r="165" spans="1:13">
      <c r="A165" s="68">
        <v>158</v>
      </c>
      <c r="B165" s="37" t="s">
        <v>97</v>
      </c>
      <c r="C165" s="37" t="s">
        <v>33</v>
      </c>
      <c r="D165" s="35">
        <v>20</v>
      </c>
      <c r="E165" s="36">
        <v>10.6</v>
      </c>
      <c r="F165" s="36">
        <v>7.6</v>
      </c>
      <c r="G165" s="36">
        <v>7.2</v>
      </c>
      <c r="H165" s="36">
        <v>1.7</v>
      </c>
      <c r="I165" s="45">
        <f>SUM(E165:H165)</f>
        <v>27.099999999999998</v>
      </c>
    </row>
    <row r="166" spans="1:13">
      <c r="A166" s="68">
        <v>159</v>
      </c>
      <c r="B166" s="37" t="s">
        <v>428</v>
      </c>
      <c r="C166" s="37" t="s">
        <v>33</v>
      </c>
      <c r="D166" s="35" t="s">
        <v>18</v>
      </c>
      <c r="E166" s="36">
        <v>8.6999999999999993</v>
      </c>
      <c r="F166" s="36">
        <v>5.0999999999999996</v>
      </c>
      <c r="G166" s="36">
        <v>2.4</v>
      </c>
      <c r="H166" s="36">
        <v>0.23</v>
      </c>
      <c r="I166" s="45">
        <f>SUM(E166:H166)</f>
        <v>16.43</v>
      </c>
    </row>
    <row r="167" spans="1:13">
      <c r="A167" s="68">
        <v>160</v>
      </c>
      <c r="B167" s="33" t="s">
        <v>429</v>
      </c>
      <c r="C167" s="37" t="s">
        <v>33</v>
      </c>
      <c r="D167" s="35" t="s">
        <v>18</v>
      </c>
      <c r="E167" s="36">
        <v>7.8</v>
      </c>
      <c r="F167" s="36">
        <v>5.4</v>
      </c>
      <c r="G167" s="36">
        <v>2.6</v>
      </c>
      <c r="H167" s="36">
        <v>1.6</v>
      </c>
      <c r="I167" s="45">
        <f>SUM(E167:H167)</f>
        <v>17.399999999999999</v>
      </c>
    </row>
    <row r="168" spans="1:13">
      <c r="A168" s="68">
        <v>161</v>
      </c>
      <c r="B168" s="37" t="s">
        <v>430</v>
      </c>
      <c r="C168" s="37" t="s">
        <v>33</v>
      </c>
      <c r="D168" s="35" t="s">
        <v>18</v>
      </c>
      <c r="E168" s="36">
        <v>8.8000000000000007</v>
      </c>
      <c r="F168" s="36">
        <v>5.0999999999999996</v>
      </c>
      <c r="G168" s="36">
        <v>2.7</v>
      </c>
      <c r="H168" s="36">
        <v>1.7</v>
      </c>
      <c r="I168" s="45">
        <f t="shared" si="7"/>
        <v>18.3</v>
      </c>
    </row>
    <row r="169" spans="1:13">
      <c r="A169" s="68">
        <v>162</v>
      </c>
      <c r="B169" s="37" t="s">
        <v>431</v>
      </c>
      <c r="C169" s="37" t="s">
        <v>33</v>
      </c>
      <c r="D169" s="35" t="s">
        <v>18</v>
      </c>
      <c r="E169" s="36">
        <v>7.4</v>
      </c>
      <c r="F169" s="36">
        <v>3.5</v>
      </c>
      <c r="G169" s="36">
        <v>2.4</v>
      </c>
      <c r="H169" s="36">
        <v>0.1</v>
      </c>
      <c r="I169" s="45">
        <f t="shared" si="7"/>
        <v>13.4</v>
      </c>
    </row>
    <row r="170" spans="1:13">
      <c r="A170" s="68">
        <v>163</v>
      </c>
      <c r="B170" s="37" t="s">
        <v>432</v>
      </c>
      <c r="C170" s="37" t="s">
        <v>33</v>
      </c>
      <c r="D170" s="35" t="s">
        <v>18</v>
      </c>
      <c r="E170" s="36">
        <v>8.6999999999999993</v>
      </c>
      <c r="F170" s="36">
        <v>5</v>
      </c>
      <c r="G170" s="36">
        <v>2.4</v>
      </c>
      <c r="H170" s="36">
        <v>0.2</v>
      </c>
      <c r="I170" s="45">
        <f t="shared" si="7"/>
        <v>16.299999999999997</v>
      </c>
    </row>
    <row r="171" spans="1:13">
      <c r="A171" s="68">
        <v>164</v>
      </c>
      <c r="B171" s="37" t="s">
        <v>433</v>
      </c>
      <c r="C171" s="37" t="s">
        <v>33</v>
      </c>
      <c r="D171" s="35">
        <v>10</v>
      </c>
      <c r="E171" s="36">
        <v>19.3</v>
      </c>
      <c r="F171" s="36">
        <v>7.3</v>
      </c>
      <c r="G171" s="36">
        <v>4.2</v>
      </c>
      <c r="H171" s="36">
        <v>1.1000000000000001</v>
      </c>
      <c r="I171" s="45">
        <f t="shared" si="7"/>
        <v>31.900000000000002</v>
      </c>
    </row>
    <row r="172" spans="1:13">
      <c r="A172" s="68">
        <v>165</v>
      </c>
      <c r="B172" s="37" t="s">
        <v>434</v>
      </c>
      <c r="C172" s="37" t="s">
        <v>33</v>
      </c>
      <c r="D172" s="35" t="s">
        <v>18</v>
      </c>
      <c r="E172" s="36">
        <v>7.5</v>
      </c>
      <c r="F172" s="36">
        <v>5.3</v>
      </c>
      <c r="G172" s="36">
        <v>3.6</v>
      </c>
      <c r="H172" s="36">
        <v>1.2</v>
      </c>
      <c r="I172" s="45">
        <f t="shared" si="7"/>
        <v>17.600000000000001</v>
      </c>
    </row>
    <row r="173" spans="1:13">
      <c r="A173" s="68">
        <v>166</v>
      </c>
      <c r="B173" s="37" t="s">
        <v>435</v>
      </c>
      <c r="C173" s="37" t="s">
        <v>33</v>
      </c>
      <c r="D173" s="35">
        <v>10</v>
      </c>
      <c r="E173" s="36">
        <v>16.2</v>
      </c>
      <c r="F173" s="36">
        <v>9.1</v>
      </c>
      <c r="G173" s="36">
        <v>6.4</v>
      </c>
      <c r="H173" s="36">
        <v>2.1</v>
      </c>
      <c r="I173" s="45">
        <f t="shared" si="7"/>
        <v>33.799999999999997</v>
      </c>
    </row>
    <row r="174" spans="1:13" s="2" customFormat="1">
      <c r="A174" s="68">
        <v>167</v>
      </c>
      <c r="B174" s="37" t="s">
        <v>436</v>
      </c>
      <c r="C174" s="37" t="s">
        <v>33</v>
      </c>
      <c r="D174" s="35">
        <v>10</v>
      </c>
      <c r="E174" s="36">
        <v>17.7</v>
      </c>
      <c r="F174" s="36">
        <v>8.6</v>
      </c>
      <c r="G174" s="36">
        <v>6.4</v>
      </c>
      <c r="H174" s="36">
        <v>1.3</v>
      </c>
      <c r="I174" s="45">
        <f t="shared" si="7"/>
        <v>33.999999999999993</v>
      </c>
      <c r="J174" s="118"/>
      <c r="K174" s="9"/>
      <c r="L174" s="9"/>
      <c r="M174" s="9"/>
    </row>
    <row r="175" spans="1:13" s="2" customFormat="1">
      <c r="A175" s="68">
        <v>168</v>
      </c>
      <c r="B175" s="37" t="s">
        <v>437</v>
      </c>
      <c r="C175" s="37" t="s">
        <v>33</v>
      </c>
      <c r="D175" s="35">
        <v>50</v>
      </c>
      <c r="E175" s="36">
        <v>35.700000000000003</v>
      </c>
      <c r="F175" s="36">
        <v>16.100000000000001</v>
      </c>
      <c r="G175" s="36">
        <v>8.3000000000000007</v>
      </c>
      <c r="H175" s="36">
        <v>2.6</v>
      </c>
      <c r="I175" s="45">
        <f t="shared" si="7"/>
        <v>62.70000000000001</v>
      </c>
      <c r="J175" s="118"/>
      <c r="K175" s="9"/>
      <c r="L175" s="9"/>
      <c r="M175" s="9"/>
    </row>
    <row r="176" spans="1:13" s="2" customFormat="1">
      <c r="A176" s="68">
        <v>169</v>
      </c>
      <c r="B176" s="37" t="s">
        <v>438</v>
      </c>
      <c r="C176" s="37" t="s">
        <v>33</v>
      </c>
      <c r="D176" s="35" t="s">
        <v>18</v>
      </c>
      <c r="E176" s="36">
        <v>7.5</v>
      </c>
      <c r="F176" s="36">
        <v>3.6</v>
      </c>
      <c r="G176" s="36">
        <v>2.4</v>
      </c>
      <c r="H176" s="36">
        <v>0.1</v>
      </c>
      <c r="I176" s="45">
        <f t="shared" si="7"/>
        <v>13.6</v>
      </c>
      <c r="J176" s="118"/>
      <c r="K176" s="9"/>
      <c r="L176" s="9"/>
      <c r="M176" s="9"/>
    </row>
    <row r="177" spans="1:13" s="2" customFormat="1">
      <c r="A177" s="68">
        <v>170</v>
      </c>
      <c r="B177" s="37" t="s">
        <v>439</v>
      </c>
      <c r="C177" s="37" t="s">
        <v>33</v>
      </c>
      <c r="D177" s="35" t="s">
        <v>18</v>
      </c>
      <c r="E177" s="36">
        <v>8.6999999999999993</v>
      </c>
      <c r="F177" s="36">
        <v>5.0999999999999996</v>
      </c>
      <c r="G177" s="36">
        <v>2.4</v>
      </c>
      <c r="H177" s="36">
        <v>0.2</v>
      </c>
      <c r="I177" s="45">
        <f t="shared" si="7"/>
        <v>16.399999999999999</v>
      </c>
      <c r="J177" s="118"/>
      <c r="K177" s="9"/>
      <c r="L177" s="9"/>
      <c r="M177" s="9"/>
    </row>
    <row r="178" spans="1:13" s="2" customFormat="1">
      <c r="A178" s="68">
        <v>171</v>
      </c>
      <c r="B178" s="37" t="s">
        <v>440</v>
      </c>
      <c r="C178" s="37" t="s">
        <v>33</v>
      </c>
      <c r="D178" s="35" t="s">
        <v>18</v>
      </c>
      <c r="E178" s="36">
        <v>7.8</v>
      </c>
      <c r="F178" s="36">
        <v>5.4</v>
      </c>
      <c r="G178" s="36">
        <v>2.6</v>
      </c>
      <c r="H178" s="36">
        <v>1.6</v>
      </c>
      <c r="I178" s="45">
        <f t="shared" si="7"/>
        <v>17.399999999999999</v>
      </c>
      <c r="J178" s="118"/>
      <c r="K178" s="9"/>
      <c r="L178" s="9"/>
      <c r="M178" s="9"/>
    </row>
    <row r="179" spans="1:13">
      <c r="A179" s="68">
        <v>172</v>
      </c>
      <c r="B179" s="37" t="s">
        <v>98</v>
      </c>
      <c r="C179" s="37" t="s">
        <v>33</v>
      </c>
      <c r="D179" s="35" t="s">
        <v>18</v>
      </c>
      <c r="E179" s="36">
        <v>8.8000000000000007</v>
      </c>
      <c r="F179" s="36">
        <v>5.2</v>
      </c>
      <c r="G179" s="36">
        <v>2.8</v>
      </c>
      <c r="H179" s="36">
        <v>1.7</v>
      </c>
      <c r="I179" s="45">
        <f t="shared" si="7"/>
        <v>18.5</v>
      </c>
    </row>
    <row r="180" spans="1:13">
      <c r="A180" s="68">
        <v>173</v>
      </c>
      <c r="B180" s="37" t="s">
        <v>441</v>
      </c>
      <c r="C180" s="37" t="s">
        <v>33</v>
      </c>
      <c r="D180" s="35" t="s">
        <v>18</v>
      </c>
      <c r="E180" s="36">
        <v>7.5</v>
      </c>
      <c r="F180" s="36">
        <v>3.5</v>
      </c>
      <c r="G180" s="36">
        <v>2.4</v>
      </c>
      <c r="H180" s="36">
        <v>0.15</v>
      </c>
      <c r="I180" s="45">
        <f t="shared" si="7"/>
        <v>13.55</v>
      </c>
    </row>
    <row r="181" spans="1:13">
      <c r="A181" s="68">
        <v>174</v>
      </c>
      <c r="B181" s="37" t="s">
        <v>99</v>
      </c>
      <c r="C181" s="37" t="s">
        <v>33</v>
      </c>
      <c r="D181" s="35" t="s">
        <v>18</v>
      </c>
      <c r="E181" s="36">
        <v>8.6999999999999993</v>
      </c>
      <c r="F181" s="36">
        <v>5.0999999999999996</v>
      </c>
      <c r="G181" s="36">
        <v>2.4</v>
      </c>
      <c r="H181" s="36">
        <v>0.23</v>
      </c>
      <c r="I181" s="45">
        <f t="shared" si="7"/>
        <v>16.43</v>
      </c>
    </row>
    <row r="182" spans="1:13">
      <c r="A182" s="68">
        <v>175</v>
      </c>
      <c r="B182" s="37" t="s">
        <v>100</v>
      </c>
      <c r="C182" s="37" t="s">
        <v>33</v>
      </c>
      <c r="D182" s="35" t="s">
        <v>18</v>
      </c>
      <c r="E182" s="36">
        <v>5.5</v>
      </c>
      <c r="F182" s="36">
        <v>6.1</v>
      </c>
      <c r="G182" s="36">
        <v>5.2</v>
      </c>
      <c r="H182" s="36">
        <v>1.4</v>
      </c>
      <c r="I182" s="45">
        <f t="shared" si="7"/>
        <v>18.2</v>
      </c>
    </row>
    <row r="183" spans="1:13">
      <c r="A183" s="68">
        <v>176</v>
      </c>
      <c r="B183" s="37" t="s">
        <v>101</v>
      </c>
      <c r="C183" s="37" t="s">
        <v>33</v>
      </c>
      <c r="D183" s="35">
        <v>10</v>
      </c>
      <c r="E183" s="36">
        <v>14.8</v>
      </c>
      <c r="F183" s="36">
        <v>11.5</v>
      </c>
      <c r="G183" s="36">
        <v>8.4</v>
      </c>
      <c r="H183" s="36">
        <v>2.9</v>
      </c>
      <c r="I183" s="45">
        <f t="shared" si="7"/>
        <v>37.6</v>
      </c>
    </row>
    <row r="184" spans="1:13">
      <c r="A184" s="68">
        <v>177</v>
      </c>
      <c r="B184" s="37" t="s">
        <v>442</v>
      </c>
      <c r="C184" s="37" t="s">
        <v>33</v>
      </c>
      <c r="D184" s="35" t="s">
        <v>18</v>
      </c>
      <c r="E184" s="36">
        <v>7.5</v>
      </c>
      <c r="F184" s="36">
        <v>4.7</v>
      </c>
      <c r="G184" s="36">
        <v>2.6</v>
      </c>
      <c r="H184" s="36">
        <v>1.4</v>
      </c>
      <c r="I184" s="45">
        <f t="shared" si="7"/>
        <v>16.2</v>
      </c>
    </row>
    <row r="185" spans="1:13" s="2" customFormat="1">
      <c r="A185" s="68">
        <v>178</v>
      </c>
      <c r="B185" s="37" t="s">
        <v>102</v>
      </c>
      <c r="C185" s="37" t="s">
        <v>33</v>
      </c>
      <c r="D185" s="35">
        <v>10</v>
      </c>
      <c r="E185" s="36">
        <v>14.8</v>
      </c>
      <c r="F185" s="36">
        <v>11.6</v>
      </c>
      <c r="G185" s="36">
        <v>8.4</v>
      </c>
      <c r="H185" s="36">
        <v>2.9</v>
      </c>
      <c r="I185" s="45">
        <f t="shared" si="7"/>
        <v>37.699999999999996</v>
      </c>
      <c r="J185" s="118"/>
      <c r="K185" s="9"/>
      <c r="L185" s="9"/>
      <c r="M185" s="9"/>
    </row>
    <row r="186" spans="1:13">
      <c r="A186" s="68">
        <v>179</v>
      </c>
      <c r="B186" s="37" t="s">
        <v>103</v>
      </c>
      <c r="C186" s="37" t="s">
        <v>33</v>
      </c>
      <c r="D186" s="35">
        <v>10</v>
      </c>
      <c r="E186" s="36">
        <v>15.5</v>
      </c>
      <c r="F186" s="36">
        <v>10.7</v>
      </c>
      <c r="G186" s="36">
        <v>9.6</v>
      </c>
      <c r="H186" s="36">
        <v>2.2999999999999998</v>
      </c>
      <c r="I186" s="45">
        <f t="shared" si="7"/>
        <v>38.099999999999994</v>
      </c>
    </row>
    <row r="187" spans="1:13" s="2" customFormat="1">
      <c r="A187" s="68">
        <v>180</v>
      </c>
      <c r="B187" s="37" t="s">
        <v>104</v>
      </c>
      <c r="C187" s="37" t="s">
        <v>33</v>
      </c>
      <c r="D187" s="35">
        <v>10</v>
      </c>
      <c r="E187" s="36">
        <v>16.399999999999999</v>
      </c>
      <c r="F187" s="36">
        <v>6.7</v>
      </c>
      <c r="G187" s="36">
        <v>4.2</v>
      </c>
      <c r="H187" s="36">
        <v>1.7</v>
      </c>
      <c r="I187" s="45">
        <f t="shared" si="7"/>
        <v>28.999999999999996</v>
      </c>
      <c r="J187" s="118"/>
      <c r="K187" s="9"/>
      <c r="L187" s="9"/>
      <c r="M187" s="9"/>
    </row>
    <row r="188" spans="1:13">
      <c r="A188" s="68">
        <v>181</v>
      </c>
      <c r="B188" s="37" t="s">
        <v>443</v>
      </c>
      <c r="C188" s="37" t="s">
        <v>33</v>
      </c>
      <c r="D188" s="35">
        <v>10</v>
      </c>
      <c r="E188" s="36">
        <v>14.8</v>
      </c>
      <c r="F188" s="36">
        <v>11.7</v>
      </c>
      <c r="G188" s="36">
        <v>8.4</v>
      </c>
      <c r="H188" s="36">
        <v>2.9</v>
      </c>
      <c r="I188" s="45">
        <f t="shared" si="7"/>
        <v>37.799999999999997</v>
      </c>
    </row>
    <row r="189" spans="1:13">
      <c r="A189" s="68">
        <v>182</v>
      </c>
      <c r="B189" s="37" t="s">
        <v>444</v>
      </c>
      <c r="C189" s="37" t="s">
        <v>33</v>
      </c>
      <c r="D189" s="35">
        <v>20</v>
      </c>
      <c r="E189" s="36">
        <v>20.3</v>
      </c>
      <c r="F189" s="36">
        <v>17.8</v>
      </c>
      <c r="G189" s="36">
        <v>12.3</v>
      </c>
      <c r="H189" s="36">
        <v>2.2999999999999998</v>
      </c>
      <c r="I189" s="45">
        <f t="shared" si="7"/>
        <v>52.7</v>
      </c>
    </row>
    <row r="190" spans="1:13" s="2" customFormat="1">
      <c r="A190" s="68">
        <v>183</v>
      </c>
      <c r="B190" s="37" t="s">
        <v>445</v>
      </c>
      <c r="C190" s="37" t="s">
        <v>33</v>
      </c>
      <c r="D190" s="35">
        <v>20</v>
      </c>
      <c r="E190" s="36">
        <v>19.8</v>
      </c>
      <c r="F190" s="36">
        <v>7.5</v>
      </c>
      <c r="G190" s="36">
        <v>5.3</v>
      </c>
      <c r="H190" s="36">
        <v>1.8</v>
      </c>
      <c r="I190" s="45">
        <f t="shared" si="7"/>
        <v>34.4</v>
      </c>
      <c r="J190" s="118"/>
      <c r="K190" s="9"/>
      <c r="L190" s="9"/>
      <c r="M190" s="9"/>
    </row>
    <row r="191" spans="1:13" s="2" customFormat="1">
      <c r="A191" s="68">
        <v>184</v>
      </c>
      <c r="B191" s="37" t="s">
        <v>446</v>
      </c>
      <c r="C191" s="37" t="s">
        <v>33</v>
      </c>
      <c r="D191" s="35">
        <v>50</v>
      </c>
      <c r="E191" s="36">
        <v>32.4</v>
      </c>
      <c r="F191" s="36">
        <v>9.4</v>
      </c>
      <c r="G191" s="36">
        <v>5.6</v>
      </c>
      <c r="H191" s="36">
        <v>2.6</v>
      </c>
      <c r="I191" s="45">
        <f t="shared" si="7"/>
        <v>50</v>
      </c>
      <c r="J191" s="118"/>
      <c r="K191" s="9"/>
      <c r="L191" s="9"/>
      <c r="M191" s="9"/>
    </row>
    <row r="192" spans="1:13">
      <c r="A192" s="68">
        <v>185</v>
      </c>
      <c r="B192" s="37" t="s">
        <v>447</v>
      </c>
      <c r="C192" s="37" t="s">
        <v>33</v>
      </c>
      <c r="D192" s="35" t="s">
        <v>18</v>
      </c>
      <c r="E192" s="36">
        <v>7.4</v>
      </c>
      <c r="F192" s="36">
        <v>4.0999999999999996</v>
      </c>
      <c r="G192" s="36">
        <v>3.8</v>
      </c>
      <c r="H192" s="36">
        <v>1.1000000000000001</v>
      </c>
      <c r="I192" s="45">
        <f t="shared" si="7"/>
        <v>16.400000000000002</v>
      </c>
    </row>
    <row r="193" spans="1:13">
      <c r="A193" s="68">
        <v>186</v>
      </c>
      <c r="B193" s="37" t="s">
        <v>105</v>
      </c>
      <c r="C193" s="37" t="s">
        <v>33</v>
      </c>
      <c r="D193" s="35">
        <v>10</v>
      </c>
      <c r="E193" s="36">
        <v>14.7</v>
      </c>
      <c r="F193" s="36">
        <v>11.7</v>
      </c>
      <c r="G193" s="36">
        <v>8.4</v>
      </c>
      <c r="H193" s="36">
        <v>2.9</v>
      </c>
      <c r="I193" s="45">
        <f t="shared" si="7"/>
        <v>37.699999999999996</v>
      </c>
    </row>
    <row r="194" spans="1:13">
      <c r="A194" s="68">
        <v>187</v>
      </c>
      <c r="B194" s="37" t="s">
        <v>448</v>
      </c>
      <c r="C194" s="37" t="s">
        <v>33</v>
      </c>
      <c r="D194" s="35" t="s">
        <v>18</v>
      </c>
      <c r="E194" s="36">
        <v>7.4</v>
      </c>
      <c r="F194" s="36">
        <v>4.5</v>
      </c>
      <c r="G194" s="36">
        <v>2.4</v>
      </c>
      <c r="H194" s="36">
        <v>1.7</v>
      </c>
      <c r="I194" s="45">
        <f t="shared" si="7"/>
        <v>16</v>
      </c>
    </row>
    <row r="195" spans="1:13">
      <c r="A195" s="68">
        <v>188</v>
      </c>
      <c r="B195" s="37" t="s">
        <v>449</v>
      </c>
      <c r="C195" s="37" t="s">
        <v>33</v>
      </c>
      <c r="D195" s="35">
        <v>15</v>
      </c>
      <c r="E195" s="36">
        <v>18.2</v>
      </c>
      <c r="F195" s="36">
        <v>10.199999999999999</v>
      </c>
      <c r="G195" s="36">
        <v>7.9</v>
      </c>
      <c r="H195" s="36">
        <v>3.1</v>
      </c>
      <c r="I195" s="45">
        <f t="shared" si="7"/>
        <v>39.4</v>
      </c>
    </row>
    <row r="196" spans="1:13">
      <c r="A196" s="68">
        <v>189</v>
      </c>
      <c r="B196" s="37" t="s">
        <v>450</v>
      </c>
      <c r="C196" s="37" t="s">
        <v>33</v>
      </c>
      <c r="D196" s="35">
        <v>10</v>
      </c>
      <c r="E196" s="36">
        <v>14.4</v>
      </c>
      <c r="F196" s="36">
        <v>7.1</v>
      </c>
      <c r="G196" s="36">
        <v>3.9</v>
      </c>
      <c r="H196" s="36">
        <v>1.9</v>
      </c>
      <c r="I196" s="45">
        <f t="shared" si="7"/>
        <v>27.299999999999997</v>
      </c>
    </row>
    <row r="197" spans="1:13">
      <c r="A197" s="68">
        <v>190</v>
      </c>
      <c r="B197" s="37" t="s">
        <v>451</v>
      </c>
      <c r="C197" s="37" t="s">
        <v>33</v>
      </c>
      <c r="D197" s="35" t="s">
        <v>18</v>
      </c>
      <c r="E197" s="36">
        <v>8.1999999999999993</v>
      </c>
      <c r="F197" s="36">
        <v>6.6</v>
      </c>
      <c r="G197" s="36">
        <v>4.8</v>
      </c>
      <c r="H197" s="36">
        <v>0.4</v>
      </c>
      <c r="I197" s="45">
        <f t="shared" si="7"/>
        <v>19.999999999999996</v>
      </c>
    </row>
    <row r="198" spans="1:13">
      <c r="A198" s="68">
        <v>191</v>
      </c>
      <c r="B198" s="37" t="s">
        <v>106</v>
      </c>
      <c r="C198" s="37" t="s">
        <v>33</v>
      </c>
      <c r="D198" s="35" t="s">
        <v>18</v>
      </c>
      <c r="E198" s="36">
        <v>8.3000000000000007</v>
      </c>
      <c r="F198" s="36">
        <v>6.5</v>
      </c>
      <c r="G198" s="36">
        <v>2.2999999999999998</v>
      </c>
      <c r="H198" s="36">
        <v>2.2000000000000002</v>
      </c>
      <c r="I198" s="45">
        <f t="shared" si="7"/>
        <v>19.3</v>
      </c>
    </row>
    <row r="199" spans="1:13">
      <c r="A199" s="68">
        <v>192</v>
      </c>
      <c r="B199" s="37" t="s">
        <v>691</v>
      </c>
      <c r="C199" s="37" t="s">
        <v>33</v>
      </c>
      <c r="D199" s="35" t="s">
        <v>18</v>
      </c>
      <c r="E199" s="36">
        <v>10.6</v>
      </c>
      <c r="F199" s="36">
        <v>6.6</v>
      </c>
      <c r="G199" s="36">
        <v>3.7</v>
      </c>
      <c r="H199" s="36">
        <v>1.6</v>
      </c>
      <c r="I199" s="45">
        <f>SUM(E199:H199)</f>
        <v>22.5</v>
      </c>
    </row>
    <row r="200" spans="1:13" s="2" customFormat="1">
      <c r="A200" s="68">
        <v>193</v>
      </c>
      <c r="B200" s="34" t="s">
        <v>107</v>
      </c>
      <c r="C200" s="37" t="s">
        <v>33</v>
      </c>
      <c r="D200" s="35">
        <v>10</v>
      </c>
      <c r="E200" s="36">
        <v>14.7</v>
      </c>
      <c r="F200" s="36">
        <v>11.4</v>
      </c>
      <c r="G200" s="36">
        <v>8.4</v>
      </c>
      <c r="H200" s="36">
        <v>2.9</v>
      </c>
      <c r="I200" s="45">
        <f>SUM(E200:H200)</f>
        <v>37.4</v>
      </c>
      <c r="J200" s="118"/>
      <c r="K200" s="9"/>
      <c r="L200" s="9"/>
      <c r="M200" s="9"/>
    </row>
    <row r="201" spans="1:13">
      <c r="A201" s="68">
        <v>194</v>
      </c>
      <c r="B201" s="34" t="s">
        <v>108</v>
      </c>
      <c r="C201" s="37" t="s">
        <v>33</v>
      </c>
      <c r="D201" s="46">
        <v>5</v>
      </c>
      <c r="E201" s="68">
        <v>8.3000000000000007</v>
      </c>
      <c r="F201" s="68">
        <v>3.5</v>
      </c>
      <c r="G201" s="68">
        <v>2.2999999999999998</v>
      </c>
      <c r="H201" s="68">
        <v>1.7</v>
      </c>
      <c r="I201" s="45">
        <f t="shared" ref="I201:I205" si="8">SUM(E201:H201)</f>
        <v>15.8</v>
      </c>
    </row>
    <row r="202" spans="1:13">
      <c r="A202" s="68">
        <v>195</v>
      </c>
      <c r="B202" s="34" t="s">
        <v>452</v>
      </c>
      <c r="C202" s="37" t="s">
        <v>33</v>
      </c>
      <c r="D202" s="35" t="s">
        <v>18</v>
      </c>
      <c r="E202" s="36">
        <v>5.3</v>
      </c>
      <c r="F202" s="36">
        <v>4.3</v>
      </c>
      <c r="G202" s="36">
        <v>2.5</v>
      </c>
      <c r="H202" s="36">
        <v>1.3</v>
      </c>
      <c r="I202" s="45">
        <f t="shared" si="8"/>
        <v>13.4</v>
      </c>
    </row>
    <row r="203" spans="1:13">
      <c r="A203" s="68">
        <v>196</v>
      </c>
      <c r="B203" s="37" t="s">
        <v>109</v>
      </c>
      <c r="C203" s="37" t="s">
        <v>33</v>
      </c>
      <c r="D203" s="35" t="s">
        <v>18</v>
      </c>
      <c r="E203" s="36">
        <v>6.7</v>
      </c>
      <c r="F203" s="36">
        <v>5.3</v>
      </c>
      <c r="G203" s="36">
        <v>3.8</v>
      </c>
      <c r="H203" s="36">
        <v>0.4</v>
      </c>
      <c r="I203" s="45">
        <f t="shared" si="8"/>
        <v>16.2</v>
      </c>
    </row>
    <row r="204" spans="1:13">
      <c r="A204" s="68">
        <v>197</v>
      </c>
      <c r="B204" s="34" t="s">
        <v>327</v>
      </c>
      <c r="C204" s="37" t="s">
        <v>33</v>
      </c>
      <c r="D204" s="35" t="s">
        <v>18</v>
      </c>
      <c r="E204" s="36">
        <v>5.3</v>
      </c>
      <c r="F204" s="36">
        <v>5.6</v>
      </c>
      <c r="G204" s="36">
        <v>3.3</v>
      </c>
      <c r="H204" s="36">
        <v>1.2</v>
      </c>
      <c r="I204" s="45">
        <f t="shared" si="8"/>
        <v>15.399999999999999</v>
      </c>
    </row>
    <row r="205" spans="1:13">
      <c r="A205" s="68">
        <v>198</v>
      </c>
      <c r="B205" s="34" t="s">
        <v>453</v>
      </c>
      <c r="C205" s="37" t="s">
        <v>33</v>
      </c>
      <c r="D205" s="35" t="s">
        <v>18</v>
      </c>
      <c r="E205" s="36">
        <v>7.6</v>
      </c>
      <c r="F205" s="36">
        <v>3.2</v>
      </c>
      <c r="G205" s="36">
        <v>2.4</v>
      </c>
      <c r="H205" s="36">
        <v>0.15</v>
      </c>
      <c r="I205" s="45">
        <f t="shared" si="8"/>
        <v>13.350000000000001</v>
      </c>
    </row>
    <row r="206" spans="1:13">
      <c r="A206" s="68">
        <v>199</v>
      </c>
      <c r="B206" s="42" t="s">
        <v>328</v>
      </c>
      <c r="C206" s="37" t="s">
        <v>33</v>
      </c>
      <c r="D206" s="35" t="s">
        <v>18</v>
      </c>
      <c r="E206" s="36">
        <v>8.8000000000000007</v>
      </c>
      <c r="F206" s="36">
        <v>5.0999999999999996</v>
      </c>
      <c r="G206" s="36">
        <v>2.4</v>
      </c>
      <c r="H206" s="36">
        <v>0.2</v>
      </c>
      <c r="I206" s="45">
        <f t="shared" ref="I206:I216" si="9">SUM(E206:H206)</f>
        <v>16.5</v>
      </c>
    </row>
    <row r="207" spans="1:13">
      <c r="A207" s="68">
        <v>200</v>
      </c>
      <c r="B207" s="81" t="s">
        <v>589</v>
      </c>
      <c r="C207" s="37" t="s">
        <v>33</v>
      </c>
      <c r="D207" s="35" t="s">
        <v>18</v>
      </c>
      <c r="E207" s="36">
        <v>7.9</v>
      </c>
      <c r="F207" s="36">
        <v>5.5</v>
      </c>
      <c r="G207" s="36">
        <v>2.4</v>
      </c>
      <c r="H207" s="36">
        <v>1.6</v>
      </c>
      <c r="I207" s="45">
        <f t="shared" si="9"/>
        <v>17.400000000000002</v>
      </c>
    </row>
    <row r="208" spans="1:13">
      <c r="A208" s="68">
        <v>201</v>
      </c>
      <c r="B208" s="81" t="s">
        <v>659</v>
      </c>
      <c r="C208" s="37" t="s">
        <v>33</v>
      </c>
      <c r="D208" s="35" t="s">
        <v>18</v>
      </c>
      <c r="E208" s="36">
        <v>8.6999999999999993</v>
      </c>
      <c r="F208" s="36">
        <v>5.2</v>
      </c>
      <c r="G208" s="36">
        <v>2.7</v>
      </c>
      <c r="H208" s="36">
        <v>1.6</v>
      </c>
      <c r="I208" s="45">
        <f t="shared" si="9"/>
        <v>18.2</v>
      </c>
    </row>
    <row r="209" spans="1:13">
      <c r="A209" s="68">
        <v>202</v>
      </c>
      <c r="B209" s="81" t="s">
        <v>590</v>
      </c>
      <c r="C209" s="37" t="s">
        <v>33</v>
      </c>
      <c r="D209" s="35">
        <v>10</v>
      </c>
      <c r="E209" s="36">
        <v>14.7</v>
      </c>
      <c r="F209" s="36">
        <v>11.6</v>
      </c>
      <c r="G209" s="36">
        <v>8.3000000000000007</v>
      </c>
      <c r="H209" s="36">
        <v>1.8</v>
      </c>
      <c r="I209" s="45">
        <f t="shared" si="9"/>
        <v>36.399999999999991</v>
      </c>
    </row>
    <row r="210" spans="1:13">
      <c r="A210" s="68">
        <v>203</v>
      </c>
      <c r="B210" s="81" t="s">
        <v>591</v>
      </c>
      <c r="C210" s="37" t="s">
        <v>33</v>
      </c>
      <c r="D210" s="35" t="s">
        <v>18</v>
      </c>
      <c r="E210" s="36">
        <v>6.3</v>
      </c>
      <c r="F210" s="36">
        <v>3.3</v>
      </c>
      <c r="G210" s="36">
        <v>2.2000000000000002</v>
      </c>
      <c r="H210" s="36">
        <v>1.1000000000000001</v>
      </c>
      <c r="I210" s="45">
        <f t="shared" si="9"/>
        <v>12.9</v>
      </c>
    </row>
    <row r="211" spans="1:13">
      <c r="A211" s="68">
        <v>204</v>
      </c>
      <c r="B211" s="81" t="s">
        <v>592</v>
      </c>
      <c r="C211" s="37" t="s">
        <v>33</v>
      </c>
      <c r="D211" s="35">
        <v>10</v>
      </c>
      <c r="E211" s="36">
        <v>13.4</v>
      </c>
      <c r="F211" s="36">
        <v>7.2</v>
      </c>
      <c r="G211" s="36">
        <v>3.7</v>
      </c>
      <c r="H211" s="36">
        <v>1.9</v>
      </c>
      <c r="I211" s="45">
        <f t="shared" si="9"/>
        <v>26.2</v>
      </c>
    </row>
    <row r="212" spans="1:13">
      <c r="A212" s="68">
        <v>205</v>
      </c>
      <c r="B212" s="81" t="s">
        <v>593</v>
      </c>
      <c r="C212" s="37" t="s">
        <v>33</v>
      </c>
      <c r="D212" s="35">
        <v>50</v>
      </c>
      <c r="E212" s="36">
        <v>32.4</v>
      </c>
      <c r="F212" s="36">
        <v>11.2</v>
      </c>
      <c r="G212" s="36">
        <v>4.5</v>
      </c>
      <c r="H212" s="36">
        <v>1.6</v>
      </c>
      <c r="I212" s="45">
        <f t="shared" si="9"/>
        <v>49.699999999999996</v>
      </c>
    </row>
    <row r="213" spans="1:13">
      <c r="A213" s="68">
        <v>206</v>
      </c>
      <c r="B213" s="81" t="s">
        <v>594</v>
      </c>
      <c r="C213" s="37" t="s">
        <v>33</v>
      </c>
      <c r="D213" s="35">
        <v>10</v>
      </c>
      <c r="E213" s="36">
        <v>19.399999999999999</v>
      </c>
      <c r="F213" s="36">
        <v>4.8</v>
      </c>
      <c r="G213" s="36">
        <v>2.4</v>
      </c>
      <c r="H213" s="36">
        <v>1.5</v>
      </c>
      <c r="I213" s="45">
        <f t="shared" si="9"/>
        <v>28.099999999999998</v>
      </c>
    </row>
    <row r="214" spans="1:13">
      <c r="A214" s="68">
        <v>207</v>
      </c>
      <c r="B214" s="81" t="s">
        <v>595</v>
      </c>
      <c r="C214" s="37" t="s">
        <v>33</v>
      </c>
      <c r="D214" s="35" t="s">
        <v>18</v>
      </c>
      <c r="E214" s="36">
        <v>7.7</v>
      </c>
      <c r="F214" s="36">
        <v>4.0999999999999996</v>
      </c>
      <c r="G214" s="36">
        <v>3.5</v>
      </c>
      <c r="H214" s="36">
        <v>0.1</v>
      </c>
      <c r="I214" s="45">
        <f t="shared" si="9"/>
        <v>15.4</v>
      </c>
    </row>
    <row r="215" spans="1:13">
      <c r="A215" s="68">
        <v>208</v>
      </c>
      <c r="B215" s="84" t="s">
        <v>625</v>
      </c>
      <c r="C215" s="37" t="s">
        <v>33</v>
      </c>
      <c r="D215" s="35">
        <v>5</v>
      </c>
      <c r="E215" s="68">
        <v>8.3000000000000007</v>
      </c>
      <c r="F215" s="68">
        <v>3.5</v>
      </c>
      <c r="G215" s="68">
        <v>2.4</v>
      </c>
      <c r="H215" s="68">
        <v>1.7</v>
      </c>
      <c r="I215" s="45">
        <f t="shared" si="9"/>
        <v>15.9</v>
      </c>
    </row>
    <row r="216" spans="1:13">
      <c r="A216" s="68">
        <v>209</v>
      </c>
      <c r="B216" s="84" t="s">
        <v>624</v>
      </c>
      <c r="C216" s="37" t="s">
        <v>33</v>
      </c>
      <c r="D216" s="35" t="s">
        <v>18</v>
      </c>
      <c r="E216" s="36">
        <v>6.4</v>
      </c>
      <c r="F216" s="36">
        <v>4.5</v>
      </c>
      <c r="G216" s="36">
        <v>3.2</v>
      </c>
      <c r="H216" s="36">
        <v>1.5</v>
      </c>
      <c r="I216" s="45">
        <f t="shared" si="9"/>
        <v>15.600000000000001</v>
      </c>
    </row>
    <row r="217" spans="1:13" s="2" customFormat="1">
      <c r="A217" s="68">
        <v>210</v>
      </c>
      <c r="B217" s="108" t="s">
        <v>692</v>
      </c>
      <c r="C217" s="37" t="s">
        <v>33</v>
      </c>
      <c r="D217" s="35" t="s">
        <v>18</v>
      </c>
      <c r="E217" s="36">
        <v>7.7</v>
      </c>
      <c r="F217" s="36">
        <v>5.4</v>
      </c>
      <c r="G217" s="36">
        <v>2.5</v>
      </c>
      <c r="H217" s="36">
        <v>1.3</v>
      </c>
      <c r="I217" s="45">
        <f t="shared" ref="I217:I218" si="10">SUM(E217:H217)</f>
        <v>16.900000000000002</v>
      </c>
      <c r="J217" s="118"/>
      <c r="K217" s="9"/>
      <c r="L217" s="9"/>
      <c r="M217" s="9"/>
    </row>
    <row r="218" spans="1:13" s="2" customFormat="1">
      <c r="A218" s="68">
        <v>211</v>
      </c>
      <c r="B218" s="109" t="s">
        <v>714</v>
      </c>
      <c r="C218" s="37" t="s">
        <v>33</v>
      </c>
      <c r="D218" s="35" t="s">
        <v>18</v>
      </c>
      <c r="E218" s="36">
        <v>6.3</v>
      </c>
      <c r="F218" s="36">
        <v>3.3</v>
      </c>
      <c r="G218" s="36">
        <v>2.2000000000000002</v>
      </c>
      <c r="H218" s="36">
        <v>1.1000000000000001</v>
      </c>
      <c r="I218" s="45">
        <f t="shared" si="10"/>
        <v>12.9</v>
      </c>
      <c r="J218" s="118"/>
      <c r="K218" s="9"/>
      <c r="L218" s="9"/>
      <c r="M218" s="9"/>
    </row>
    <row r="219" spans="1:13">
      <c r="A219" s="72"/>
      <c r="B219" s="39"/>
      <c r="C219" s="78" t="s">
        <v>32</v>
      </c>
      <c r="D219" s="47">
        <f t="shared" ref="D219" si="11">SUM(D75:D216)</f>
        <v>2508</v>
      </c>
      <c r="E219" s="47">
        <f>SUM(E75:E218)</f>
        <v>2494.300000000002</v>
      </c>
      <c r="F219" s="47">
        <f>SUM(F75:F218)</f>
        <v>1278.1999999999998</v>
      </c>
      <c r="G219" s="47">
        <f>SUM(G75:G218)</f>
        <v>781.70999999999981</v>
      </c>
      <c r="H219" s="47">
        <f>SUM(H75:H218)</f>
        <v>321.28999999999974</v>
      </c>
      <c r="I219" s="47">
        <f>SUM(I75:I218)</f>
        <v>4875.4999999999955</v>
      </c>
    </row>
    <row r="220" spans="1:13" ht="28.5" customHeight="1">
      <c r="A220" s="156" t="s">
        <v>110</v>
      </c>
      <c r="B220" s="156"/>
      <c r="C220" s="156"/>
      <c r="D220" s="156"/>
      <c r="E220" s="156"/>
      <c r="F220" s="156"/>
      <c r="G220" s="156"/>
      <c r="H220" s="156"/>
      <c r="I220" s="156"/>
    </row>
    <row r="221" spans="1:13">
      <c r="A221" s="76">
        <v>212</v>
      </c>
      <c r="B221" s="37" t="s">
        <v>111</v>
      </c>
      <c r="C221" s="33" t="s">
        <v>611</v>
      </c>
      <c r="D221" s="35">
        <v>4</v>
      </c>
      <c r="E221" s="36">
        <v>7.4</v>
      </c>
      <c r="F221" s="36">
        <v>3.6</v>
      </c>
      <c r="G221" s="36">
        <v>2.8</v>
      </c>
      <c r="H221" s="36">
        <v>1.4</v>
      </c>
      <c r="I221" s="45">
        <f>SUM(E221:H221)</f>
        <v>15.200000000000001</v>
      </c>
    </row>
    <row r="222" spans="1:13">
      <c r="A222" s="76">
        <v>213</v>
      </c>
      <c r="B222" s="37" t="s">
        <v>112</v>
      </c>
      <c r="C222" s="33" t="s">
        <v>611</v>
      </c>
      <c r="D222" s="35">
        <v>10</v>
      </c>
      <c r="E222" s="36">
        <v>14.3</v>
      </c>
      <c r="F222" s="36">
        <v>8.1</v>
      </c>
      <c r="G222" s="36">
        <v>4.2</v>
      </c>
      <c r="H222" s="36">
        <v>1.1000000000000001</v>
      </c>
      <c r="I222" s="45">
        <f>SUM(E222:H222)</f>
        <v>27.7</v>
      </c>
    </row>
    <row r="223" spans="1:13">
      <c r="A223" s="76">
        <v>214</v>
      </c>
      <c r="B223" s="37" t="s">
        <v>113</v>
      </c>
      <c r="C223" s="33" t="s">
        <v>611</v>
      </c>
      <c r="D223" s="35" t="s">
        <v>18</v>
      </c>
      <c r="E223" s="68">
        <v>8.3000000000000007</v>
      </c>
      <c r="F223" s="68">
        <v>3.1</v>
      </c>
      <c r="G223" s="68">
        <v>2.4</v>
      </c>
      <c r="H223" s="68">
        <v>1.3</v>
      </c>
      <c r="I223" s="45">
        <f>SUM(E223:H223)</f>
        <v>15.100000000000001</v>
      </c>
    </row>
    <row r="224" spans="1:13">
      <c r="A224" s="76">
        <v>215</v>
      </c>
      <c r="B224" s="37" t="s">
        <v>114</v>
      </c>
      <c r="C224" s="33" t="s">
        <v>611</v>
      </c>
      <c r="D224" s="35">
        <v>5</v>
      </c>
      <c r="E224" s="36">
        <v>15.5</v>
      </c>
      <c r="F224" s="36">
        <v>5.3</v>
      </c>
      <c r="G224" s="36">
        <v>4.4000000000000004</v>
      </c>
      <c r="H224" s="36">
        <v>1.5</v>
      </c>
      <c r="I224" s="45">
        <f t="shared" ref="I224:I242" si="12">SUM(E224:H224)</f>
        <v>26.700000000000003</v>
      </c>
    </row>
    <row r="225" spans="1:13">
      <c r="A225" s="76">
        <v>216</v>
      </c>
      <c r="B225" s="37" t="s">
        <v>115</v>
      </c>
      <c r="C225" s="33" t="s">
        <v>611</v>
      </c>
      <c r="D225" s="35" t="s">
        <v>18</v>
      </c>
      <c r="E225" s="36">
        <v>6.7</v>
      </c>
      <c r="F225" s="36">
        <v>4</v>
      </c>
      <c r="G225" s="36">
        <v>3</v>
      </c>
      <c r="H225" s="36">
        <v>1.3</v>
      </c>
      <c r="I225" s="45">
        <f t="shared" si="12"/>
        <v>15</v>
      </c>
    </row>
    <row r="226" spans="1:13">
      <c r="A226" s="76">
        <v>217</v>
      </c>
      <c r="B226" s="34" t="s">
        <v>116</v>
      </c>
      <c r="C226" s="33" t="s">
        <v>611</v>
      </c>
      <c r="D226" s="35">
        <v>10</v>
      </c>
      <c r="E226" s="36">
        <v>12.4</v>
      </c>
      <c r="F226" s="36">
        <v>6.2</v>
      </c>
      <c r="G226" s="36">
        <v>4.3</v>
      </c>
      <c r="H226" s="36">
        <v>1.1000000000000001</v>
      </c>
      <c r="I226" s="45">
        <f t="shared" si="12"/>
        <v>24.000000000000004</v>
      </c>
    </row>
    <row r="227" spans="1:13">
      <c r="A227" s="76">
        <v>218</v>
      </c>
      <c r="B227" s="37" t="s">
        <v>117</v>
      </c>
      <c r="C227" s="33" t="s">
        <v>611</v>
      </c>
      <c r="D227" s="35">
        <v>10</v>
      </c>
      <c r="E227" s="36">
        <v>14.5</v>
      </c>
      <c r="F227" s="36">
        <v>6.3</v>
      </c>
      <c r="G227" s="36">
        <v>4.3</v>
      </c>
      <c r="H227" s="36">
        <v>2.1</v>
      </c>
      <c r="I227" s="45">
        <f t="shared" si="12"/>
        <v>27.200000000000003</v>
      </c>
    </row>
    <row r="228" spans="1:13" s="2" customFormat="1">
      <c r="A228" s="76">
        <v>219</v>
      </c>
      <c r="B228" s="37" t="s">
        <v>454</v>
      </c>
      <c r="C228" s="33" t="s">
        <v>611</v>
      </c>
      <c r="D228" s="48" t="s">
        <v>18</v>
      </c>
      <c r="E228" s="36">
        <v>7.3</v>
      </c>
      <c r="F228" s="36">
        <v>3.4</v>
      </c>
      <c r="G228" s="36">
        <v>1.5</v>
      </c>
      <c r="H228" s="36">
        <v>0.4</v>
      </c>
      <c r="I228" s="45">
        <f t="shared" si="12"/>
        <v>12.6</v>
      </c>
      <c r="J228" s="118"/>
      <c r="K228" s="9"/>
      <c r="L228" s="9"/>
      <c r="M228" s="9"/>
    </row>
    <row r="229" spans="1:13" s="2" customFormat="1">
      <c r="A229" s="76">
        <v>220</v>
      </c>
      <c r="B229" s="37" t="s">
        <v>118</v>
      </c>
      <c r="C229" s="33" t="s">
        <v>611</v>
      </c>
      <c r="D229" s="35" t="s">
        <v>18</v>
      </c>
      <c r="E229" s="36">
        <v>7.2</v>
      </c>
      <c r="F229" s="36">
        <v>4.3</v>
      </c>
      <c r="G229" s="36">
        <v>2.6</v>
      </c>
      <c r="H229" s="36">
        <v>1.6</v>
      </c>
      <c r="I229" s="45">
        <f t="shared" si="12"/>
        <v>15.7</v>
      </c>
      <c r="J229" s="118"/>
      <c r="K229" s="9"/>
      <c r="L229" s="9"/>
      <c r="M229" s="9"/>
    </row>
    <row r="230" spans="1:13">
      <c r="A230" s="76">
        <v>221</v>
      </c>
      <c r="B230" s="37" t="s">
        <v>119</v>
      </c>
      <c r="C230" s="33" t="s">
        <v>611</v>
      </c>
      <c r="D230" s="35">
        <v>50</v>
      </c>
      <c r="E230" s="36">
        <v>31.2</v>
      </c>
      <c r="F230" s="36">
        <v>11.1</v>
      </c>
      <c r="G230" s="36">
        <v>2.2999999999999998</v>
      </c>
      <c r="H230" s="36">
        <v>1.2</v>
      </c>
      <c r="I230" s="45">
        <f t="shared" si="12"/>
        <v>45.8</v>
      </c>
    </row>
    <row r="231" spans="1:13">
      <c r="A231" s="76">
        <v>222</v>
      </c>
      <c r="B231" s="37" t="s">
        <v>455</v>
      </c>
      <c r="C231" s="33" t="s">
        <v>611</v>
      </c>
      <c r="D231" s="48" t="s">
        <v>18</v>
      </c>
      <c r="E231" s="36">
        <v>7.3</v>
      </c>
      <c r="F231" s="36">
        <v>3.3</v>
      </c>
      <c r="G231" s="36">
        <v>2.6</v>
      </c>
      <c r="H231" s="36">
        <v>2</v>
      </c>
      <c r="I231" s="45">
        <f t="shared" si="12"/>
        <v>15.2</v>
      </c>
    </row>
    <row r="232" spans="1:13">
      <c r="A232" s="76">
        <v>223</v>
      </c>
      <c r="B232" s="34" t="s">
        <v>456</v>
      </c>
      <c r="C232" s="33" t="s">
        <v>611</v>
      </c>
      <c r="D232" s="48">
        <v>50</v>
      </c>
      <c r="E232" s="36">
        <v>31.3</v>
      </c>
      <c r="F232" s="36">
        <v>13.3</v>
      </c>
      <c r="G232" s="36">
        <v>5.2</v>
      </c>
      <c r="H232" s="36">
        <v>1.9</v>
      </c>
      <c r="I232" s="45">
        <f t="shared" si="12"/>
        <v>51.7</v>
      </c>
    </row>
    <row r="233" spans="1:13">
      <c r="A233" s="76">
        <v>224</v>
      </c>
      <c r="B233" s="37" t="s">
        <v>457</v>
      </c>
      <c r="C233" s="33" t="s">
        <v>611</v>
      </c>
      <c r="D233" s="48" t="s">
        <v>18</v>
      </c>
      <c r="E233" s="36">
        <v>7.7</v>
      </c>
      <c r="F233" s="36">
        <v>2.8</v>
      </c>
      <c r="G233" s="36">
        <v>2.2000000000000002</v>
      </c>
      <c r="H233" s="36">
        <v>1.7</v>
      </c>
      <c r="I233" s="45">
        <f t="shared" si="12"/>
        <v>14.399999999999999</v>
      </c>
    </row>
    <row r="234" spans="1:13">
      <c r="A234" s="76">
        <v>225</v>
      </c>
      <c r="B234" s="37" t="s">
        <v>458</v>
      </c>
      <c r="C234" s="33" t="s">
        <v>611</v>
      </c>
      <c r="D234" s="48" t="s">
        <v>18</v>
      </c>
      <c r="E234" s="36">
        <v>6.8</v>
      </c>
      <c r="F234" s="36">
        <v>4.0999999999999996</v>
      </c>
      <c r="G234" s="36">
        <v>2.5</v>
      </c>
      <c r="H234" s="36">
        <v>1.7</v>
      </c>
      <c r="I234" s="45">
        <f t="shared" si="12"/>
        <v>15.099999999999998</v>
      </c>
    </row>
    <row r="235" spans="1:13" s="2" customFormat="1">
      <c r="A235" s="76">
        <v>226</v>
      </c>
      <c r="B235" s="37" t="s">
        <v>459</v>
      </c>
      <c r="C235" s="33" t="s">
        <v>611</v>
      </c>
      <c r="D235" s="35">
        <v>10</v>
      </c>
      <c r="E235" s="36">
        <v>8.1999999999999993</v>
      </c>
      <c r="F235" s="36">
        <v>4</v>
      </c>
      <c r="G235" s="36">
        <v>3.6</v>
      </c>
      <c r="H235" s="36">
        <v>1.2</v>
      </c>
      <c r="I235" s="45">
        <f t="shared" si="12"/>
        <v>17</v>
      </c>
      <c r="J235" s="118"/>
      <c r="K235" s="9"/>
      <c r="L235" s="9"/>
      <c r="M235" s="9"/>
    </row>
    <row r="236" spans="1:13">
      <c r="A236" s="76">
        <v>227</v>
      </c>
      <c r="B236" s="37" t="s">
        <v>653</v>
      </c>
      <c r="C236" s="33" t="s">
        <v>611</v>
      </c>
      <c r="D236" s="35" t="s">
        <v>18</v>
      </c>
      <c r="E236" s="36">
        <v>7.3</v>
      </c>
      <c r="F236" s="36">
        <v>4.2</v>
      </c>
      <c r="G236" s="36">
        <v>2.6</v>
      </c>
      <c r="H236" s="36">
        <v>1.3</v>
      </c>
      <c r="I236" s="45">
        <f t="shared" si="12"/>
        <v>15.4</v>
      </c>
    </row>
    <row r="237" spans="1:13">
      <c r="A237" s="76">
        <v>228</v>
      </c>
      <c r="B237" s="37" t="s">
        <v>120</v>
      </c>
      <c r="C237" s="33" t="s">
        <v>611</v>
      </c>
      <c r="D237" s="35" t="s">
        <v>18</v>
      </c>
      <c r="E237" s="36">
        <v>7.4</v>
      </c>
      <c r="F237" s="36">
        <v>3.3</v>
      </c>
      <c r="G237" s="36">
        <v>2.7</v>
      </c>
      <c r="H237" s="36">
        <v>1.4</v>
      </c>
      <c r="I237" s="45">
        <f t="shared" si="12"/>
        <v>14.799999999999999</v>
      </c>
    </row>
    <row r="238" spans="1:13">
      <c r="A238" s="76">
        <v>229</v>
      </c>
      <c r="B238" s="37" t="s">
        <v>121</v>
      </c>
      <c r="C238" s="33" t="s">
        <v>611</v>
      </c>
      <c r="D238" s="35">
        <v>10</v>
      </c>
      <c r="E238" s="36">
        <v>16.2</v>
      </c>
      <c r="F238" s="36">
        <v>3.3</v>
      </c>
      <c r="G238" s="36">
        <v>2.1</v>
      </c>
      <c r="H238" s="36">
        <v>1.6</v>
      </c>
      <c r="I238" s="45">
        <f t="shared" si="12"/>
        <v>23.200000000000003</v>
      </c>
    </row>
    <row r="239" spans="1:13">
      <c r="A239" s="76">
        <v>230</v>
      </c>
      <c r="B239" s="37" t="s">
        <v>122</v>
      </c>
      <c r="C239" s="33" t="s">
        <v>611</v>
      </c>
      <c r="D239" s="48" t="s">
        <v>18</v>
      </c>
      <c r="E239" s="36">
        <v>7.3</v>
      </c>
      <c r="F239" s="36">
        <v>4</v>
      </c>
      <c r="G239" s="36">
        <v>2.1</v>
      </c>
      <c r="H239" s="36">
        <v>1.3</v>
      </c>
      <c r="I239" s="45">
        <f t="shared" si="12"/>
        <v>14.700000000000001</v>
      </c>
    </row>
    <row r="240" spans="1:13">
      <c r="A240" s="76">
        <v>231</v>
      </c>
      <c r="B240" s="37" t="s">
        <v>664</v>
      </c>
      <c r="C240" s="33" t="s">
        <v>611</v>
      </c>
      <c r="D240" s="35">
        <v>5</v>
      </c>
      <c r="E240" s="36">
        <v>8.1</v>
      </c>
      <c r="F240" s="36">
        <v>4.4000000000000004</v>
      </c>
      <c r="G240" s="36">
        <v>1.5</v>
      </c>
      <c r="H240" s="36">
        <v>0.3</v>
      </c>
      <c r="I240" s="45">
        <f t="shared" si="12"/>
        <v>14.3</v>
      </c>
    </row>
    <row r="241" spans="1:985">
      <c r="A241" s="76">
        <v>232</v>
      </c>
      <c r="B241" s="42" t="s">
        <v>460</v>
      </c>
      <c r="C241" s="33" t="s">
        <v>611</v>
      </c>
      <c r="D241" s="35">
        <v>10</v>
      </c>
      <c r="E241" s="36">
        <v>8.1</v>
      </c>
      <c r="F241" s="36">
        <v>4.2</v>
      </c>
      <c r="G241" s="36">
        <v>3.4</v>
      </c>
      <c r="H241" s="36">
        <v>0.6</v>
      </c>
      <c r="I241" s="45">
        <f t="shared" si="12"/>
        <v>16.3</v>
      </c>
    </row>
    <row r="242" spans="1:985">
      <c r="A242" s="76">
        <v>233</v>
      </c>
      <c r="B242" s="81" t="s">
        <v>626</v>
      </c>
      <c r="C242" s="33" t="s">
        <v>611</v>
      </c>
      <c r="D242" s="35" t="s">
        <v>18</v>
      </c>
      <c r="E242" s="36">
        <v>7.4</v>
      </c>
      <c r="F242" s="36">
        <v>3.2</v>
      </c>
      <c r="G242" s="36">
        <v>2.4</v>
      </c>
      <c r="H242" s="36">
        <v>1.1000000000000001</v>
      </c>
      <c r="I242" s="45">
        <f t="shared" si="12"/>
        <v>14.100000000000001</v>
      </c>
    </row>
    <row r="243" spans="1:985">
      <c r="A243" s="76">
        <v>234</v>
      </c>
      <c r="B243" s="84" t="s">
        <v>627</v>
      </c>
      <c r="C243" s="33" t="s">
        <v>611</v>
      </c>
      <c r="D243" s="35">
        <v>10</v>
      </c>
      <c r="E243" s="36">
        <v>7.1</v>
      </c>
      <c r="F243" s="36">
        <v>5.4</v>
      </c>
      <c r="G243" s="36">
        <v>5.2</v>
      </c>
      <c r="H243" s="36">
        <v>1.5</v>
      </c>
      <c r="I243" s="45">
        <f>SUM(E243:H243)</f>
        <v>19.2</v>
      </c>
    </row>
    <row r="244" spans="1:985">
      <c r="A244" s="85"/>
      <c r="B244" s="37"/>
      <c r="C244" s="78" t="s">
        <v>32</v>
      </c>
      <c r="D244" s="47">
        <f t="shared" ref="D244:I244" si="13">SUM(D221:D243)</f>
        <v>184</v>
      </c>
      <c r="E244" s="47">
        <f t="shared" si="13"/>
        <v>255.00000000000003</v>
      </c>
      <c r="F244" s="47">
        <f t="shared" si="13"/>
        <v>114.89999999999999</v>
      </c>
      <c r="G244" s="47">
        <f t="shared" si="13"/>
        <v>69.90000000000002</v>
      </c>
      <c r="H244" s="47">
        <f t="shared" si="13"/>
        <v>30.6</v>
      </c>
      <c r="I244" s="47">
        <f t="shared" si="13"/>
        <v>470.4</v>
      </c>
    </row>
    <row r="245" spans="1:985" ht="30" customHeight="1">
      <c r="A245" s="150" t="s">
        <v>356</v>
      </c>
      <c r="B245" s="150"/>
      <c r="C245" s="150"/>
      <c r="D245" s="150"/>
      <c r="E245" s="150"/>
      <c r="F245" s="150"/>
      <c r="G245" s="150"/>
      <c r="H245" s="150"/>
      <c r="I245" s="150"/>
      <c r="J245" s="118"/>
      <c r="K245" s="9"/>
      <c r="L245" s="9"/>
      <c r="M245" s="9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  <c r="IX245" s="2"/>
      <c r="IY245" s="2"/>
      <c r="IZ245" s="2"/>
      <c r="JA245" s="2"/>
      <c r="JB245" s="2"/>
      <c r="JC245" s="2"/>
      <c r="JD245" s="2"/>
      <c r="JE245" s="2"/>
      <c r="JF245" s="2"/>
      <c r="JG245" s="2"/>
      <c r="JH245" s="2"/>
      <c r="JI245" s="2"/>
      <c r="JJ245" s="2"/>
      <c r="JK245" s="2"/>
      <c r="JL245" s="2"/>
      <c r="JM245" s="2"/>
      <c r="JN245" s="2"/>
      <c r="JO245" s="2"/>
      <c r="JP245" s="2"/>
      <c r="JQ245" s="2"/>
      <c r="JR245" s="2"/>
      <c r="JS245" s="2"/>
      <c r="JT245" s="2"/>
      <c r="JU245" s="2"/>
      <c r="JV245" s="2"/>
      <c r="JW245" s="2"/>
      <c r="JX245" s="2"/>
      <c r="JY245" s="2"/>
      <c r="JZ245" s="2"/>
      <c r="KA245" s="2"/>
      <c r="KB245" s="2"/>
      <c r="KC245" s="2"/>
      <c r="KD245" s="2"/>
      <c r="KE245" s="2"/>
      <c r="KF245" s="2"/>
      <c r="KG245" s="2"/>
      <c r="KH245" s="2"/>
      <c r="KI245" s="2"/>
      <c r="KJ245" s="2"/>
      <c r="KK245" s="2"/>
      <c r="KL245" s="2"/>
      <c r="KM245" s="2"/>
      <c r="KN245" s="2"/>
      <c r="KO245" s="2"/>
      <c r="KP245" s="2"/>
      <c r="KQ245" s="2"/>
      <c r="KR245" s="2"/>
      <c r="KS245" s="2"/>
      <c r="KT245" s="2"/>
      <c r="KU245" s="2"/>
      <c r="KV245" s="2"/>
      <c r="KW245" s="2"/>
      <c r="KX245" s="2"/>
      <c r="KY245" s="2"/>
      <c r="KZ245" s="2"/>
      <c r="LA245" s="2"/>
      <c r="LB245" s="2"/>
      <c r="LC245" s="2"/>
      <c r="LD245" s="2"/>
      <c r="LE245" s="2"/>
      <c r="LF245" s="2"/>
      <c r="LG245" s="2"/>
      <c r="LH245" s="2"/>
      <c r="LI245" s="2"/>
      <c r="LJ245" s="2"/>
      <c r="LK245" s="2"/>
      <c r="LL245" s="2"/>
      <c r="LM245" s="2"/>
      <c r="LN245" s="2"/>
      <c r="LO245" s="2"/>
      <c r="LP245" s="2"/>
      <c r="LQ245" s="2"/>
      <c r="LR245" s="2"/>
      <c r="LS245" s="2"/>
      <c r="LT245" s="2"/>
      <c r="LU245" s="2"/>
      <c r="LV245" s="2"/>
      <c r="LW245" s="2"/>
      <c r="LX245" s="2"/>
      <c r="LY245" s="2"/>
      <c r="LZ245" s="2"/>
      <c r="MA245" s="2"/>
      <c r="MB245" s="2"/>
      <c r="MC245" s="2"/>
      <c r="MD245" s="2"/>
      <c r="ME245" s="2"/>
      <c r="MF245" s="2"/>
      <c r="MG245" s="2"/>
      <c r="MH245" s="2"/>
      <c r="MI245" s="2"/>
      <c r="MJ245" s="2"/>
      <c r="MK245" s="2"/>
      <c r="ML245" s="2"/>
      <c r="MM245" s="2"/>
      <c r="MN245" s="2"/>
      <c r="MO245" s="2"/>
      <c r="MP245" s="2"/>
      <c r="MQ245" s="2"/>
      <c r="MR245" s="2"/>
      <c r="MS245" s="2"/>
      <c r="MT245" s="2"/>
      <c r="MU245" s="2"/>
      <c r="MV245" s="2"/>
      <c r="MW245" s="2"/>
      <c r="MX245" s="2"/>
      <c r="MY245" s="2"/>
      <c r="MZ245" s="2"/>
      <c r="NA245" s="2"/>
      <c r="NB245" s="2"/>
      <c r="NC245" s="2"/>
      <c r="ND245" s="2"/>
      <c r="NE245" s="2"/>
      <c r="NF245" s="2"/>
      <c r="NG245" s="2"/>
      <c r="NH245" s="2"/>
      <c r="NI245" s="2"/>
      <c r="NJ245" s="2"/>
      <c r="NK245" s="2"/>
      <c r="NL245" s="2"/>
      <c r="NM245" s="2"/>
      <c r="NN245" s="2"/>
      <c r="NO245" s="2"/>
      <c r="NP245" s="2"/>
      <c r="NQ245" s="2"/>
      <c r="NR245" s="2"/>
      <c r="NS245" s="2"/>
      <c r="NT245" s="2"/>
      <c r="NU245" s="2"/>
      <c r="NV245" s="2"/>
      <c r="NW245" s="2"/>
      <c r="NX245" s="2"/>
      <c r="NY245" s="2"/>
      <c r="NZ245" s="2"/>
      <c r="OA245" s="2"/>
      <c r="OB245" s="2"/>
      <c r="OC245" s="2"/>
      <c r="OD245" s="2"/>
      <c r="OE245" s="2"/>
      <c r="OF245" s="2"/>
      <c r="OG245" s="2"/>
      <c r="OH245" s="2"/>
      <c r="OI245" s="2"/>
      <c r="OJ245" s="2"/>
      <c r="OK245" s="2"/>
      <c r="OL245" s="2"/>
      <c r="OM245" s="2"/>
      <c r="ON245" s="2"/>
      <c r="OO245" s="2"/>
      <c r="OP245" s="2"/>
      <c r="OQ245" s="2"/>
      <c r="OR245" s="2"/>
      <c r="OS245" s="2"/>
      <c r="OT245" s="2"/>
      <c r="OU245" s="2"/>
      <c r="OV245" s="2"/>
      <c r="OW245" s="2"/>
      <c r="OX245" s="2"/>
      <c r="OY245" s="2"/>
      <c r="OZ245" s="2"/>
      <c r="PA245" s="2"/>
      <c r="PB245" s="2"/>
      <c r="PC245" s="2"/>
      <c r="PD245" s="2"/>
      <c r="PE245" s="2"/>
      <c r="PF245" s="2"/>
      <c r="PG245" s="2"/>
      <c r="PH245" s="2"/>
      <c r="PI245" s="2"/>
      <c r="PJ245" s="2"/>
      <c r="PK245" s="2"/>
      <c r="PL245" s="2"/>
      <c r="PM245" s="2"/>
      <c r="PN245" s="2"/>
      <c r="PO245" s="2"/>
      <c r="PP245" s="2"/>
      <c r="PQ245" s="2"/>
      <c r="PR245" s="2"/>
      <c r="PS245" s="2"/>
      <c r="PT245" s="2"/>
      <c r="PU245" s="2"/>
      <c r="PV245" s="2"/>
      <c r="PW245" s="2"/>
      <c r="PX245" s="2"/>
      <c r="PY245" s="2"/>
      <c r="PZ245" s="2"/>
      <c r="QA245" s="2"/>
      <c r="QB245" s="2"/>
      <c r="QC245" s="2"/>
      <c r="QD245" s="2"/>
      <c r="QE245" s="2"/>
      <c r="QF245" s="2"/>
      <c r="QG245" s="2"/>
      <c r="QH245" s="2"/>
      <c r="QI245" s="2"/>
      <c r="QJ245" s="2"/>
      <c r="QK245" s="2"/>
      <c r="QL245" s="2"/>
      <c r="QM245" s="2"/>
      <c r="QN245" s="2"/>
      <c r="QO245" s="2"/>
      <c r="QP245" s="2"/>
      <c r="QQ245" s="2"/>
      <c r="QR245" s="2"/>
      <c r="QS245" s="2"/>
      <c r="QT245" s="2"/>
      <c r="QU245" s="2"/>
      <c r="QV245" s="2"/>
      <c r="QW245" s="2"/>
      <c r="QX245" s="2"/>
      <c r="QY245" s="2"/>
      <c r="QZ245" s="2"/>
      <c r="RA245" s="2"/>
      <c r="RB245" s="2"/>
      <c r="RC245" s="2"/>
      <c r="RD245" s="2"/>
      <c r="RE245" s="2"/>
      <c r="RF245" s="2"/>
      <c r="RG245" s="2"/>
      <c r="RH245" s="2"/>
      <c r="RI245" s="2"/>
      <c r="RJ245" s="2"/>
      <c r="RK245" s="2"/>
      <c r="RL245" s="2"/>
      <c r="RM245" s="2"/>
      <c r="RN245" s="2"/>
      <c r="RO245" s="2"/>
      <c r="RP245" s="2"/>
      <c r="RQ245" s="2"/>
      <c r="RR245" s="2"/>
      <c r="RS245" s="2"/>
      <c r="RT245" s="2"/>
      <c r="RU245" s="2"/>
      <c r="RV245" s="2"/>
      <c r="RW245" s="2"/>
      <c r="RX245" s="2"/>
      <c r="RY245" s="2"/>
      <c r="RZ245" s="2"/>
      <c r="SA245" s="2"/>
      <c r="SB245" s="2"/>
      <c r="SC245" s="2"/>
      <c r="SD245" s="2"/>
      <c r="SE245" s="2"/>
      <c r="SF245" s="2"/>
      <c r="SG245" s="2"/>
      <c r="SH245" s="2"/>
      <c r="SI245" s="2"/>
      <c r="SJ245" s="2"/>
      <c r="SK245" s="2"/>
      <c r="SL245" s="2"/>
      <c r="SM245" s="2"/>
      <c r="SN245" s="2"/>
      <c r="SO245" s="2"/>
      <c r="SP245" s="2"/>
      <c r="SQ245" s="2"/>
      <c r="SR245" s="2"/>
      <c r="SS245" s="2"/>
      <c r="ST245" s="2"/>
      <c r="SU245" s="2"/>
      <c r="SV245" s="2"/>
      <c r="SW245" s="2"/>
      <c r="SX245" s="2"/>
      <c r="SY245" s="2"/>
      <c r="SZ245" s="2"/>
      <c r="TA245" s="2"/>
      <c r="TB245" s="2"/>
      <c r="TC245" s="2"/>
      <c r="TD245" s="2"/>
      <c r="TE245" s="2"/>
      <c r="TF245" s="2"/>
      <c r="TG245" s="2"/>
      <c r="TH245" s="2"/>
      <c r="TI245" s="2"/>
      <c r="TJ245" s="2"/>
      <c r="TK245" s="2"/>
      <c r="TL245" s="2"/>
      <c r="TM245" s="2"/>
      <c r="TN245" s="2"/>
      <c r="TO245" s="2"/>
      <c r="TP245" s="2"/>
      <c r="TQ245" s="2"/>
      <c r="TR245" s="2"/>
      <c r="TS245" s="2"/>
      <c r="TT245" s="2"/>
      <c r="TU245" s="2"/>
      <c r="TV245" s="2"/>
      <c r="TW245" s="2"/>
      <c r="TX245" s="2"/>
      <c r="TY245" s="2"/>
      <c r="TZ245" s="2"/>
      <c r="UA245" s="2"/>
      <c r="UB245" s="2"/>
      <c r="UC245" s="2"/>
      <c r="UD245" s="2"/>
      <c r="UE245" s="2"/>
      <c r="UF245" s="2"/>
      <c r="UG245" s="2"/>
      <c r="UH245" s="2"/>
      <c r="UI245" s="2"/>
      <c r="UJ245" s="2"/>
      <c r="UK245" s="2"/>
      <c r="UL245" s="2"/>
      <c r="UM245" s="2"/>
      <c r="UN245" s="2"/>
      <c r="UO245" s="2"/>
      <c r="UP245" s="2"/>
      <c r="UQ245" s="2"/>
      <c r="UR245" s="2"/>
      <c r="US245" s="2"/>
      <c r="UT245" s="2"/>
      <c r="UU245" s="2"/>
      <c r="UV245" s="2"/>
      <c r="UW245" s="2"/>
      <c r="UX245" s="2"/>
      <c r="UY245" s="2"/>
      <c r="UZ245" s="2"/>
      <c r="VA245" s="2"/>
      <c r="VB245" s="2"/>
      <c r="VC245" s="2"/>
      <c r="VD245" s="2"/>
      <c r="VE245" s="2"/>
      <c r="VF245" s="2"/>
      <c r="VG245" s="2"/>
      <c r="VH245" s="2"/>
      <c r="VI245" s="2"/>
      <c r="VJ245" s="2"/>
      <c r="VK245" s="2"/>
      <c r="VL245" s="2"/>
      <c r="VM245" s="2"/>
      <c r="VN245" s="2"/>
      <c r="VO245" s="2"/>
      <c r="VP245" s="2"/>
      <c r="VQ245" s="2"/>
      <c r="VR245" s="2"/>
      <c r="VS245" s="2"/>
      <c r="VT245" s="2"/>
      <c r="VU245" s="2"/>
      <c r="VV245" s="2"/>
      <c r="VW245" s="2"/>
      <c r="VX245" s="2"/>
      <c r="VY245" s="2"/>
      <c r="VZ245" s="2"/>
      <c r="WA245" s="2"/>
      <c r="WB245" s="2"/>
      <c r="WC245" s="2"/>
      <c r="WD245" s="2"/>
      <c r="WE245" s="2"/>
      <c r="WF245" s="2"/>
      <c r="WG245" s="2"/>
      <c r="WH245" s="2"/>
      <c r="WI245" s="2"/>
      <c r="WJ245" s="2"/>
      <c r="WK245" s="2"/>
      <c r="WL245" s="2"/>
      <c r="WM245" s="2"/>
      <c r="WN245" s="2"/>
      <c r="WO245" s="2"/>
      <c r="WP245" s="2"/>
      <c r="WQ245" s="2"/>
      <c r="WR245" s="2"/>
      <c r="WS245" s="2"/>
      <c r="WT245" s="2"/>
      <c r="WU245" s="2"/>
      <c r="WV245" s="2"/>
      <c r="WW245" s="2"/>
      <c r="WX245" s="2"/>
      <c r="WY245" s="2"/>
      <c r="WZ245" s="2"/>
      <c r="XA245" s="2"/>
      <c r="XB245" s="2"/>
      <c r="XC245" s="2"/>
      <c r="XD245" s="2"/>
      <c r="XE245" s="2"/>
      <c r="XF245" s="2"/>
      <c r="XG245" s="2"/>
      <c r="XH245" s="2"/>
      <c r="XI245" s="2"/>
      <c r="XJ245" s="2"/>
      <c r="XK245" s="2"/>
      <c r="XL245" s="2"/>
      <c r="XM245" s="2"/>
      <c r="XN245" s="2"/>
      <c r="XO245" s="2"/>
      <c r="XP245" s="2"/>
      <c r="XQ245" s="2"/>
      <c r="XR245" s="2"/>
      <c r="XS245" s="2"/>
      <c r="XT245" s="2"/>
      <c r="XU245" s="2"/>
      <c r="XV245" s="2"/>
      <c r="XW245" s="2"/>
      <c r="XX245" s="2"/>
      <c r="XY245" s="2"/>
      <c r="XZ245" s="2"/>
      <c r="YA245" s="2"/>
      <c r="YB245" s="2"/>
      <c r="YC245" s="2"/>
      <c r="YD245" s="2"/>
      <c r="YE245" s="2"/>
      <c r="YF245" s="2"/>
      <c r="YG245" s="2"/>
      <c r="YH245" s="2"/>
      <c r="YI245" s="2"/>
      <c r="YJ245" s="2"/>
      <c r="YK245" s="2"/>
      <c r="YL245" s="2"/>
      <c r="YM245" s="2"/>
      <c r="YN245" s="2"/>
      <c r="YO245" s="2"/>
      <c r="YP245" s="2"/>
      <c r="YQ245" s="2"/>
      <c r="YR245" s="2"/>
      <c r="YS245" s="2"/>
      <c r="YT245" s="2"/>
      <c r="YU245" s="2"/>
      <c r="YV245" s="2"/>
      <c r="YW245" s="2"/>
      <c r="YX245" s="2"/>
      <c r="YY245" s="2"/>
      <c r="YZ245" s="2"/>
      <c r="ZA245" s="2"/>
      <c r="ZB245" s="2"/>
      <c r="ZC245" s="2"/>
      <c r="ZD245" s="2"/>
      <c r="ZE245" s="2"/>
      <c r="ZF245" s="2"/>
      <c r="ZG245" s="2"/>
      <c r="ZH245" s="2"/>
      <c r="ZI245" s="2"/>
      <c r="ZJ245" s="2"/>
      <c r="ZK245" s="2"/>
      <c r="ZL245" s="2"/>
      <c r="ZM245" s="2"/>
      <c r="ZN245" s="2"/>
      <c r="ZO245" s="2"/>
      <c r="ZP245" s="2"/>
      <c r="ZQ245" s="2"/>
      <c r="ZR245" s="2"/>
      <c r="ZS245" s="2"/>
      <c r="ZT245" s="2"/>
      <c r="ZU245" s="2"/>
      <c r="ZV245" s="2"/>
      <c r="ZW245" s="2"/>
      <c r="ZX245" s="2"/>
      <c r="ZY245" s="2"/>
      <c r="ZZ245" s="2"/>
      <c r="AAA245" s="2"/>
      <c r="AAB245" s="2"/>
      <c r="AAC245" s="2"/>
      <c r="AAD245" s="2"/>
      <c r="AAE245" s="2"/>
      <c r="AAF245" s="2"/>
      <c r="AAG245" s="2"/>
      <c r="AAH245" s="2"/>
      <c r="AAI245" s="2"/>
      <c r="AAJ245" s="2"/>
      <c r="AAK245" s="2"/>
      <c r="AAL245" s="2"/>
      <c r="AAM245" s="2"/>
      <c r="AAN245" s="2"/>
      <c r="AAO245" s="2"/>
      <c r="AAP245" s="2"/>
      <c r="AAQ245" s="2"/>
      <c r="AAR245" s="2"/>
      <c r="AAS245" s="2"/>
      <c r="AAT245" s="2"/>
      <c r="AAU245" s="2"/>
      <c r="AAV245" s="2"/>
      <c r="AAW245" s="2"/>
      <c r="AAX245" s="2"/>
      <c r="AAY245" s="2"/>
      <c r="AAZ245" s="2"/>
      <c r="ABA245" s="2"/>
      <c r="ABB245" s="2"/>
      <c r="ABC245" s="2"/>
      <c r="ABD245" s="2"/>
      <c r="ABE245" s="2"/>
      <c r="ABF245" s="2"/>
      <c r="ABG245" s="2"/>
      <c r="ABH245" s="2"/>
      <c r="ABI245" s="2"/>
      <c r="ABJ245" s="2"/>
      <c r="ABK245" s="2"/>
      <c r="ABL245" s="2"/>
      <c r="ABM245" s="2"/>
      <c r="ABN245" s="2"/>
      <c r="ABO245" s="2"/>
      <c r="ABP245" s="2"/>
      <c r="ABQ245" s="2"/>
      <c r="ABR245" s="2"/>
      <c r="ABS245" s="2"/>
      <c r="ABT245" s="2"/>
      <c r="ABU245" s="2"/>
      <c r="ABV245" s="2"/>
      <c r="ABW245" s="2"/>
      <c r="ABX245" s="2"/>
      <c r="ABY245" s="2"/>
      <c r="ABZ245" s="2"/>
      <c r="ACA245" s="2"/>
      <c r="ACB245" s="2"/>
      <c r="ACC245" s="2"/>
      <c r="ACD245" s="2"/>
      <c r="ACE245" s="2"/>
      <c r="ACF245" s="2"/>
      <c r="ACG245" s="2"/>
      <c r="ACH245" s="2"/>
      <c r="ACI245" s="2"/>
      <c r="ACJ245" s="2"/>
      <c r="ACK245" s="2"/>
      <c r="ACL245" s="2"/>
      <c r="ACM245" s="2"/>
      <c r="ACN245" s="2"/>
      <c r="ACO245" s="2"/>
      <c r="ACP245" s="2"/>
      <c r="ACQ245" s="2"/>
      <c r="ACR245" s="2"/>
      <c r="ACS245" s="2"/>
      <c r="ACT245" s="2"/>
      <c r="ACU245" s="2"/>
      <c r="ACV245" s="2"/>
      <c r="ACW245" s="2"/>
      <c r="ACX245" s="2"/>
      <c r="ACY245" s="2"/>
      <c r="ACZ245" s="2"/>
      <c r="ADA245" s="2"/>
      <c r="ADB245" s="2"/>
      <c r="ADC245" s="2"/>
      <c r="ADD245" s="2"/>
      <c r="ADE245" s="2"/>
      <c r="ADF245" s="2"/>
      <c r="ADG245" s="2"/>
      <c r="ADH245" s="2"/>
      <c r="ADI245" s="2"/>
      <c r="ADJ245" s="2"/>
      <c r="ADK245" s="2"/>
      <c r="ADL245" s="2"/>
      <c r="ADM245" s="2"/>
      <c r="ADN245" s="2"/>
      <c r="ADO245" s="2"/>
      <c r="ADP245" s="2"/>
      <c r="ADQ245" s="2"/>
      <c r="ADR245" s="2"/>
      <c r="ADS245" s="2"/>
      <c r="ADT245" s="2"/>
      <c r="ADU245" s="2"/>
      <c r="ADV245" s="2"/>
      <c r="ADW245" s="2"/>
      <c r="ADX245" s="2"/>
      <c r="ADY245" s="2"/>
      <c r="ADZ245" s="2"/>
      <c r="AEA245" s="2"/>
      <c r="AEB245" s="2"/>
      <c r="AEC245" s="2"/>
      <c r="AED245" s="2"/>
      <c r="AEE245" s="2"/>
      <c r="AEF245" s="2"/>
      <c r="AEG245" s="2"/>
      <c r="AEH245" s="2"/>
      <c r="AEI245" s="2"/>
      <c r="AEJ245" s="2"/>
      <c r="AEK245" s="2"/>
      <c r="AEL245" s="2"/>
      <c r="AEM245" s="2"/>
      <c r="AEN245" s="2"/>
      <c r="AEO245" s="2"/>
      <c r="AEP245" s="2"/>
      <c r="AEQ245" s="2"/>
      <c r="AER245" s="2"/>
      <c r="AES245" s="2"/>
      <c r="AET245" s="2"/>
      <c r="AEU245" s="2"/>
      <c r="AEV245" s="2"/>
      <c r="AEW245" s="2"/>
      <c r="AEX245" s="2"/>
      <c r="AEY245" s="2"/>
      <c r="AEZ245" s="2"/>
      <c r="AFA245" s="2"/>
      <c r="AFB245" s="2"/>
      <c r="AFC245" s="2"/>
      <c r="AFD245" s="2"/>
      <c r="AFE245" s="2"/>
      <c r="AFF245" s="2"/>
      <c r="AFG245" s="2"/>
      <c r="AFH245" s="2"/>
      <c r="AFI245" s="2"/>
      <c r="AFJ245" s="2"/>
      <c r="AFK245" s="2"/>
      <c r="AFL245" s="2"/>
      <c r="AFM245" s="2"/>
      <c r="AFN245" s="2"/>
      <c r="AFO245" s="2"/>
      <c r="AFP245" s="2"/>
      <c r="AFQ245" s="2"/>
      <c r="AFR245" s="2"/>
      <c r="AFS245" s="2"/>
      <c r="AFT245" s="2"/>
      <c r="AFU245" s="2"/>
      <c r="AFV245" s="2"/>
      <c r="AFW245" s="2"/>
      <c r="AFX245" s="2"/>
      <c r="AFY245" s="2"/>
      <c r="AFZ245" s="2"/>
      <c r="AGA245" s="2"/>
      <c r="AGB245" s="2"/>
      <c r="AGC245" s="2"/>
      <c r="AGD245" s="2"/>
      <c r="AGE245" s="2"/>
      <c r="AGF245" s="2"/>
      <c r="AGG245" s="2"/>
      <c r="AGH245" s="2"/>
      <c r="AGI245" s="2"/>
      <c r="AGJ245" s="2"/>
      <c r="AGK245" s="2"/>
      <c r="AGL245" s="2"/>
      <c r="AGM245" s="2"/>
      <c r="AGN245" s="2"/>
      <c r="AGO245" s="2"/>
      <c r="AGP245" s="2"/>
      <c r="AGQ245" s="2"/>
      <c r="AGR245" s="2"/>
      <c r="AGS245" s="2"/>
      <c r="AGT245" s="2"/>
      <c r="AGU245" s="2"/>
      <c r="AGV245" s="2"/>
      <c r="AGW245" s="2"/>
      <c r="AGX245" s="2"/>
      <c r="AGY245" s="2"/>
      <c r="AGZ245" s="2"/>
      <c r="AHA245" s="2"/>
      <c r="AHB245" s="2"/>
      <c r="AHC245" s="2"/>
      <c r="AHD245" s="2"/>
      <c r="AHE245" s="2"/>
      <c r="AHF245" s="2"/>
      <c r="AHG245" s="2"/>
      <c r="AHH245" s="2"/>
      <c r="AHI245" s="2"/>
      <c r="AHJ245" s="2"/>
      <c r="AHK245" s="2"/>
      <c r="AHL245" s="2"/>
      <c r="AHM245" s="2"/>
      <c r="AHN245" s="2"/>
      <c r="AHO245" s="2"/>
      <c r="AHP245" s="2"/>
      <c r="AHQ245" s="2"/>
      <c r="AHR245" s="2"/>
      <c r="AHS245" s="2"/>
      <c r="AHT245" s="2"/>
      <c r="AHU245" s="2"/>
      <c r="AHV245" s="2"/>
      <c r="AHW245" s="2"/>
      <c r="AHX245" s="2"/>
      <c r="AHY245" s="2"/>
      <c r="AHZ245" s="2"/>
      <c r="AIA245" s="2"/>
      <c r="AIB245" s="2"/>
      <c r="AIC245" s="2"/>
      <c r="AID245" s="2"/>
      <c r="AIE245" s="2"/>
      <c r="AIF245" s="2"/>
      <c r="AIG245" s="2"/>
      <c r="AIH245" s="2"/>
      <c r="AII245" s="2"/>
      <c r="AIJ245" s="2"/>
      <c r="AIK245" s="2"/>
      <c r="AIL245" s="2"/>
      <c r="AIM245" s="2"/>
      <c r="AIN245" s="2"/>
      <c r="AIO245" s="2"/>
      <c r="AIP245" s="2"/>
      <c r="AIQ245" s="2"/>
      <c r="AIR245" s="2"/>
      <c r="AIS245" s="2"/>
      <c r="AIT245" s="2"/>
      <c r="AIU245" s="2"/>
      <c r="AIV245" s="2"/>
      <c r="AIW245" s="2"/>
      <c r="AIX245" s="2"/>
      <c r="AIY245" s="2"/>
      <c r="AIZ245" s="2"/>
      <c r="AJA245" s="2"/>
      <c r="AJB245" s="2"/>
      <c r="AJC245" s="2"/>
      <c r="AJD245" s="2"/>
      <c r="AJE245" s="2"/>
      <c r="AJF245" s="2"/>
      <c r="AJG245" s="2"/>
      <c r="AJH245" s="2"/>
      <c r="AJI245" s="2"/>
      <c r="AJJ245" s="2"/>
      <c r="AJK245" s="2"/>
      <c r="AJL245" s="2"/>
      <c r="AJM245" s="2"/>
      <c r="AJN245" s="2"/>
      <c r="AJO245" s="2"/>
      <c r="AJP245" s="2"/>
      <c r="AJQ245" s="2"/>
      <c r="AJR245" s="2"/>
      <c r="AJS245" s="2"/>
      <c r="AJT245" s="2"/>
      <c r="AJU245" s="2"/>
      <c r="AJV245" s="2"/>
      <c r="AJW245" s="2"/>
      <c r="AJX245" s="2"/>
      <c r="AJY245" s="2"/>
      <c r="AJZ245" s="2"/>
      <c r="AKA245" s="2"/>
      <c r="AKB245" s="2"/>
      <c r="AKC245" s="2"/>
      <c r="AKD245" s="2"/>
      <c r="AKE245" s="2"/>
      <c r="AKF245" s="2"/>
      <c r="AKG245" s="2"/>
      <c r="AKH245" s="2"/>
      <c r="AKI245" s="2"/>
      <c r="AKJ245" s="2"/>
      <c r="AKK245" s="2"/>
      <c r="AKL245" s="2"/>
      <c r="AKM245" s="2"/>
      <c r="AKN245" s="2"/>
      <c r="AKO245" s="2"/>
      <c r="AKP245" s="2"/>
      <c r="AKQ245" s="2"/>
      <c r="AKR245" s="2"/>
      <c r="AKS245" s="2"/>
      <c r="AKT245" s="2"/>
      <c r="AKU245" s="2"/>
      <c r="AKV245" s="2"/>
      <c r="AKW245" s="2"/>
    </row>
    <row r="246" spans="1:985">
      <c r="A246" s="69">
        <v>235</v>
      </c>
      <c r="B246" s="110" t="s">
        <v>357</v>
      </c>
      <c r="C246" s="73" t="s">
        <v>320</v>
      </c>
      <c r="D246" s="69">
        <v>6</v>
      </c>
      <c r="E246" s="36">
        <v>10.1</v>
      </c>
      <c r="F246" s="36">
        <v>4.5999999999999996</v>
      </c>
      <c r="G246" s="36">
        <v>3.4</v>
      </c>
      <c r="H246" s="36">
        <v>1.2</v>
      </c>
      <c r="I246" s="49">
        <f t="shared" ref="I246:I260" si="14">SUM(E246:H246)</f>
        <v>19.299999999999997</v>
      </c>
      <c r="J246" s="118"/>
      <c r="K246" s="9"/>
      <c r="L246" s="9"/>
      <c r="M246" s="9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  <c r="IZ246" s="2"/>
      <c r="JA246" s="2"/>
      <c r="JB246" s="2"/>
      <c r="JC246" s="2"/>
      <c r="JD246" s="2"/>
      <c r="JE246" s="2"/>
      <c r="JF246" s="2"/>
      <c r="JG246" s="2"/>
      <c r="JH246" s="2"/>
      <c r="JI246" s="2"/>
      <c r="JJ246" s="2"/>
      <c r="JK246" s="2"/>
      <c r="JL246" s="2"/>
      <c r="JM246" s="2"/>
      <c r="JN246" s="2"/>
      <c r="JO246" s="2"/>
      <c r="JP246" s="2"/>
      <c r="JQ246" s="2"/>
      <c r="JR246" s="2"/>
      <c r="JS246" s="2"/>
      <c r="JT246" s="2"/>
      <c r="JU246" s="2"/>
      <c r="JV246" s="2"/>
      <c r="JW246" s="2"/>
      <c r="JX246" s="2"/>
      <c r="JY246" s="2"/>
      <c r="JZ246" s="2"/>
      <c r="KA246" s="2"/>
      <c r="KB246" s="2"/>
      <c r="KC246" s="2"/>
      <c r="KD246" s="2"/>
      <c r="KE246" s="2"/>
      <c r="KF246" s="2"/>
      <c r="KG246" s="2"/>
      <c r="KH246" s="2"/>
      <c r="KI246" s="2"/>
      <c r="KJ246" s="2"/>
      <c r="KK246" s="2"/>
      <c r="KL246" s="2"/>
      <c r="KM246" s="2"/>
      <c r="KN246" s="2"/>
      <c r="KO246" s="2"/>
      <c r="KP246" s="2"/>
      <c r="KQ246" s="2"/>
      <c r="KR246" s="2"/>
      <c r="KS246" s="2"/>
      <c r="KT246" s="2"/>
      <c r="KU246" s="2"/>
      <c r="KV246" s="2"/>
      <c r="KW246" s="2"/>
      <c r="KX246" s="2"/>
      <c r="KY246" s="2"/>
      <c r="KZ246" s="2"/>
      <c r="LA246" s="2"/>
      <c r="LB246" s="2"/>
      <c r="LC246" s="2"/>
      <c r="LD246" s="2"/>
      <c r="LE246" s="2"/>
      <c r="LF246" s="2"/>
      <c r="LG246" s="2"/>
      <c r="LH246" s="2"/>
      <c r="LI246" s="2"/>
      <c r="LJ246" s="2"/>
      <c r="LK246" s="2"/>
      <c r="LL246" s="2"/>
      <c r="LM246" s="2"/>
      <c r="LN246" s="2"/>
      <c r="LO246" s="2"/>
      <c r="LP246" s="2"/>
      <c r="LQ246" s="2"/>
      <c r="LR246" s="2"/>
      <c r="LS246" s="2"/>
      <c r="LT246" s="2"/>
      <c r="LU246" s="2"/>
      <c r="LV246" s="2"/>
      <c r="LW246" s="2"/>
      <c r="LX246" s="2"/>
      <c r="LY246" s="2"/>
      <c r="LZ246" s="2"/>
      <c r="MA246" s="2"/>
      <c r="MB246" s="2"/>
      <c r="MC246" s="2"/>
      <c r="MD246" s="2"/>
      <c r="ME246" s="2"/>
      <c r="MF246" s="2"/>
      <c r="MG246" s="2"/>
      <c r="MH246" s="2"/>
      <c r="MI246" s="2"/>
      <c r="MJ246" s="2"/>
      <c r="MK246" s="2"/>
      <c r="ML246" s="2"/>
      <c r="MM246" s="2"/>
      <c r="MN246" s="2"/>
      <c r="MO246" s="2"/>
      <c r="MP246" s="2"/>
      <c r="MQ246" s="2"/>
      <c r="MR246" s="2"/>
      <c r="MS246" s="2"/>
      <c r="MT246" s="2"/>
      <c r="MU246" s="2"/>
      <c r="MV246" s="2"/>
      <c r="MW246" s="2"/>
      <c r="MX246" s="2"/>
      <c r="MY246" s="2"/>
      <c r="MZ246" s="2"/>
      <c r="NA246" s="2"/>
      <c r="NB246" s="2"/>
      <c r="NC246" s="2"/>
      <c r="ND246" s="2"/>
      <c r="NE246" s="2"/>
      <c r="NF246" s="2"/>
      <c r="NG246" s="2"/>
      <c r="NH246" s="2"/>
      <c r="NI246" s="2"/>
      <c r="NJ246" s="2"/>
      <c r="NK246" s="2"/>
      <c r="NL246" s="2"/>
      <c r="NM246" s="2"/>
      <c r="NN246" s="2"/>
      <c r="NO246" s="2"/>
      <c r="NP246" s="2"/>
      <c r="NQ246" s="2"/>
      <c r="NR246" s="2"/>
      <c r="NS246" s="2"/>
      <c r="NT246" s="2"/>
      <c r="NU246" s="2"/>
      <c r="NV246" s="2"/>
      <c r="NW246" s="2"/>
      <c r="NX246" s="2"/>
      <c r="NY246" s="2"/>
      <c r="NZ246" s="2"/>
      <c r="OA246" s="2"/>
      <c r="OB246" s="2"/>
      <c r="OC246" s="2"/>
      <c r="OD246" s="2"/>
      <c r="OE246" s="2"/>
      <c r="OF246" s="2"/>
      <c r="OG246" s="2"/>
      <c r="OH246" s="2"/>
      <c r="OI246" s="2"/>
      <c r="OJ246" s="2"/>
      <c r="OK246" s="2"/>
      <c r="OL246" s="2"/>
      <c r="OM246" s="2"/>
      <c r="ON246" s="2"/>
      <c r="OO246" s="2"/>
      <c r="OP246" s="2"/>
      <c r="OQ246" s="2"/>
      <c r="OR246" s="2"/>
      <c r="OS246" s="2"/>
      <c r="OT246" s="2"/>
      <c r="OU246" s="2"/>
      <c r="OV246" s="2"/>
      <c r="OW246" s="2"/>
      <c r="OX246" s="2"/>
      <c r="OY246" s="2"/>
      <c r="OZ246" s="2"/>
      <c r="PA246" s="2"/>
      <c r="PB246" s="2"/>
      <c r="PC246" s="2"/>
      <c r="PD246" s="2"/>
      <c r="PE246" s="2"/>
      <c r="PF246" s="2"/>
      <c r="PG246" s="2"/>
      <c r="PH246" s="2"/>
      <c r="PI246" s="2"/>
      <c r="PJ246" s="2"/>
      <c r="PK246" s="2"/>
      <c r="PL246" s="2"/>
      <c r="PM246" s="2"/>
      <c r="PN246" s="2"/>
      <c r="PO246" s="2"/>
      <c r="PP246" s="2"/>
      <c r="PQ246" s="2"/>
      <c r="PR246" s="2"/>
      <c r="PS246" s="2"/>
      <c r="PT246" s="2"/>
      <c r="PU246" s="2"/>
      <c r="PV246" s="2"/>
      <c r="PW246" s="2"/>
      <c r="PX246" s="2"/>
      <c r="PY246" s="2"/>
      <c r="PZ246" s="2"/>
      <c r="QA246" s="2"/>
      <c r="QB246" s="2"/>
      <c r="QC246" s="2"/>
      <c r="QD246" s="2"/>
      <c r="QE246" s="2"/>
      <c r="QF246" s="2"/>
      <c r="QG246" s="2"/>
      <c r="QH246" s="2"/>
      <c r="QI246" s="2"/>
      <c r="QJ246" s="2"/>
      <c r="QK246" s="2"/>
      <c r="QL246" s="2"/>
      <c r="QM246" s="2"/>
      <c r="QN246" s="2"/>
      <c r="QO246" s="2"/>
      <c r="QP246" s="2"/>
      <c r="QQ246" s="2"/>
      <c r="QR246" s="2"/>
      <c r="QS246" s="2"/>
      <c r="QT246" s="2"/>
      <c r="QU246" s="2"/>
      <c r="QV246" s="2"/>
      <c r="QW246" s="2"/>
      <c r="QX246" s="2"/>
      <c r="QY246" s="2"/>
      <c r="QZ246" s="2"/>
      <c r="RA246" s="2"/>
      <c r="RB246" s="2"/>
      <c r="RC246" s="2"/>
      <c r="RD246" s="2"/>
      <c r="RE246" s="2"/>
      <c r="RF246" s="2"/>
      <c r="RG246" s="2"/>
      <c r="RH246" s="2"/>
      <c r="RI246" s="2"/>
      <c r="RJ246" s="2"/>
      <c r="RK246" s="2"/>
      <c r="RL246" s="2"/>
      <c r="RM246" s="2"/>
      <c r="RN246" s="2"/>
      <c r="RO246" s="2"/>
      <c r="RP246" s="2"/>
      <c r="RQ246" s="2"/>
      <c r="RR246" s="2"/>
      <c r="RS246" s="2"/>
      <c r="RT246" s="2"/>
      <c r="RU246" s="2"/>
      <c r="RV246" s="2"/>
      <c r="RW246" s="2"/>
      <c r="RX246" s="2"/>
      <c r="RY246" s="2"/>
      <c r="RZ246" s="2"/>
      <c r="SA246" s="2"/>
      <c r="SB246" s="2"/>
      <c r="SC246" s="2"/>
      <c r="SD246" s="2"/>
      <c r="SE246" s="2"/>
      <c r="SF246" s="2"/>
      <c r="SG246" s="2"/>
      <c r="SH246" s="2"/>
      <c r="SI246" s="2"/>
      <c r="SJ246" s="2"/>
      <c r="SK246" s="2"/>
      <c r="SL246" s="2"/>
      <c r="SM246" s="2"/>
      <c r="SN246" s="2"/>
      <c r="SO246" s="2"/>
      <c r="SP246" s="2"/>
      <c r="SQ246" s="2"/>
      <c r="SR246" s="2"/>
      <c r="SS246" s="2"/>
      <c r="ST246" s="2"/>
      <c r="SU246" s="2"/>
      <c r="SV246" s="2"/>
      <c r="SW246" s="2"/>
      <c r="SX246" s="2"/>
      <c r="SY246" s="2"/>
      <c r="SZ246" s="2"/>
      <c r="TA246" s="2"/>
      <c r="TB246" s="2"/>
      <c r="TC246" s="2"/>
      <c r="TD246" s="2"/>
      <c r="TE246" s="2"/>
      <c r="TF246" s="2"/>
      <c r="TG246" s="2"/>
      <c r="TH246" s="2"/>
      <c r="TI246" s="2"/>
      <c r="TJ246" s="2"/>
      <c r="TK246" s="2"/>
      <c r="TL246" s="2"/>
      <c r="TM246" s="2"/>
      <c r="TN246" s="2"/>
      <c r="TO246" s="2"/>
      <c r="TP246" s="2"/>
      <c r="TQ246" s="2"/>
      <c r="TR246" s="2"/>
      <c r="TS246" s="2"/>
      <c r="TT246" s="2"/>
      <c r="TU246" s="2"/>
      <c r="TV246" s="2"/>
      <c r="TW246" s="2"/>
      <c r="TX246" s="2"/>
      <c r="TY246" s="2"/>
      <c r="TZ246" s="2"/>
      <c r="UA246" s="2"/>
      <c r="UB246" s="2"/>
      <c r="UC246" s="2"/>
      <c r="UD246" s="2"/>
      <c r="UE246" s="2"/>
      <c r="UF246" s="2"/>
      <c r="UG246" s="2"/>
      <c r="UH246" s="2"/>
      <c r="UI246" s="2"/>
      <c r="UJ246" s="2"/>
      <c r="UK246" s="2"/>
      <c r="UL246" s="2"/>
      <c r="UM246" s="2"/>
      <c r="UN246" s="2"/>
      <c r="UO246" s="2"/>
      <c r="UP246" s="2"/>
      <c r="UQ246" s="2"/>
      <c r="UR246" s="2"/>
      <c r="US246" s="2"/>
      <c r="UT246" s="2"/>
      <c r="UU246" s="2"/>
      <c r="UV246" s="2"/>
      <c r="UW246" s="2"/>
      <c r="UX246" s="2"/>
      <c r="UY246" s="2"/>
      <c r="UZ246" s="2"/>
      <c r="VA246" s="2"/>
      <c r="VB246" s="2"/>
      <c r="VC246" s="2"/>
      <c r="VD246" s="2"/>
      <c r="VE246" s="2"/>
      <c r="VF246" s="2"/>
      <c r="VG246" s="2"/>
      <c r="VH246" s="2"/>
      <c r="VI246" s="2"/>
      <c r="VJ246" s="2"/>
      <c r="VK246" s="2"/>
      <c r="VL246" s="2"/>
      <c r="VM246" s="2"/>
      <c r="VN246" s="2"/>
      <c r="VO246" s="2"/>
      <c r="VP246" s="2"/>
      <c r="VQ246" s="2"/>
      <c r="VR246" s="2"/>
      <c r="VS246" s="2"/>
      <c r="VT246" s="2"/>
      <c r="VU246" s="2"/>
      <c r="VV246" s="2"/>
      <c r="VW246" s="2"/>
      <c r="VX246" s="2"/>
      <c r="VY246" s="2"/>
      <c r="VZ246" s="2"/>
      <c r="WA246" s="2"/>
      <c r="WB246" s="2"/>
      <c r="WC246" s="2"/>
      <c r="WD246" s="2"/>
      <c r="WE246" s="2"/>
      <c r="WF246" s="2"/>
      <c r="WG246" s="2"/>
      <c r="WH246" s="2"/>
      <c r="WI246" s="2"/>
      <c r="WJ246" s="2"/>
      <c r="WK246" s="2"/>
      <c r="WL246" s="2"/>
      <c r="WM246" s="2"/>
      <c r="WN246" s="2"/>
      <c r="WO246" s="2"/>
      <c r="WP246" s="2"/>
      <c r="WQ246" s="2"/>
      <c r="WR246" s="2"/>
      <c r="WS246" s="2"/>
      <c r="WT246" s="2"/>
      <c r="WU246" s="2"/>
      <c r="WV246" s="2"/>
      <c r="WW246" s="2"/>
      <c r="WX246" s="2"/>
      <c r="WY246" s="2"/>
      <c r="WZ246" s="2"/>
      <c r="XA246" s="2"/>
      <c r="XB246" s="2"/>
      <c r="XC246" s="2"/>
      <c r="XD246" s="2"/>
      <c r="XE246" s="2"/>
      <c r="XF246" s="2"/>
      <c r="XG246" s="2"/>
      <c r="XH246" s="2"/>
      <c r="XI246" s="2"/>
      <c r="XJ246" s="2"/>
      <c r="XK246" s="2"/>
      <c r="XL246" s="2"/>
      <c r="XM246" s="2"/>
      <c r="XN246" s="2"/>
      <c r="XO246" s="2"/>
      <c r="XP246" s="2"/>
      <c r="XQ246" s="2"/>
      <c r="XR246" s="2"/>
      <c r="XS246" s="2"/>
      <c r="XT246" s="2"/>
      <c r="XU246" s="2"/>
      <c r="XV246" s="2"/>
      <c r="XW246" s="2"/>
      <c r="XX246" s="2"/>
      <c r="XY246" s="2"/>
      <c r="XZ246" s="2"/>
      <c r="YA246" s="2"/>
      <c r="YB246" s="2"/>
      <c r="YC246" s="2"/>
      <c r="YD246" s="2"/>
      <c r="YE246" s="2"/>
      <c r="YF246" s="2"/>
      <c r="YG246" s="2"/>
      <c r="YH246" s="2"/>
      <c r="YI246" s="2"/>
      <c r="YJ246" s="2"/>
      <c r="YK246" s="2"/>
      <c r="YL246" s="2"/>
      <c r="YM246" s="2"/>
      <c r="YN246" s="2"/>
      <c r="YO246" s="2"/>
      <c r="YP246" s="2"/>
      <c r="YQ246" s="2"/>
      <c r="YR246" s="2"/>
      <c r="YS246" s="2"/>
      <c r="YT246" s="2"/>
      <c r="YU246" s="2"/>
      <c r="YV246" s="2"/>
      <c r="YW246" s="2"/>
      <c r="YX246" s="2"/>
      <c r="YY246" s="2"/>
      <c r="YZ246" s="2"/>
      <c r="ZA246" s="2"/>
      <c r="ZB246" s="2"/>
      <c r="ZC246" s="2"/>
      <c r="ZD246" s="2"/>
      <c r="ZE246" s="2"/>
      <c r="ZF246" s="2"/>
      <c r="ZG246" s="2"/>
      <c r="ZH246" s="2"/>
      <c r="ZI246" s="2"/>
      <c r="ZJ246" s="2"/>
      <c r="ZK246" s="2"/>
      <c r="ZL246" s="2"/>
      <c r="ZM246" s="2"/>
      <c r="ZN246" s="2"/>
      <c r="ZO246" s="2"/>
      <c r="ZP246" s="2"/>
      <c r="ZQ246" s="2"/>
      <c r="ZR246" s="2"/>
      <c r="ZS246" s="2"/>
      <c r="ZT246" s="2"/>
      <c r="ZU246" s="2"/>
      <c r="ZV246" s="2"/>
      <c r="ZW246" s="2"/>
      <c r="ZX246" s="2"/>
      <c r="ZY246" s="2"/>
      <c r="ZZ246" s="2"/>
      <c r="AAA246" s="2"/>
      <c r="AAB246" s="2"/>
      <c r="AAC246" s="2"/>
      <c r="AAD246" s="2"/>
      <c r="AAE246" s="2"/>
      <c r="AAF246" s="2"/>
      <c r="AAG246" s="2"/>
      <c r="AAH246" s="2"/>
      <c r="AAI246" s="2"/>
      <c r="AAJ246" s="2"/>
      <c r="AAK246" s="2"/>
      <c r="AAL246" s="2"/>
      <c r="AAM246" s="2"/>
      <c r="AAN246" s="2"/>
      <c r="AAO246" s="2"/>
      <c r="AAP246" s="2"/>
      <c r="AAQ246" s="2"/>
      <c r="AAR246" s="2"/>
      <c r="AAS246" s="2"/>
      <c r="AAT246" s="2"/>
      <c r="AAU246" s="2"/>
      <c r="AAV246" s="2"/>
      <c r="AAW246" s="2"/>
      <c r="AAX246" s="2"/>
      <c r="AAY246" s="2"/>
      <c r="AAZ246" s="2"/>
      <c r="ABA246" s="2"/>
      <c r="ABB246" s="2"/>
      <c r="ABC246" s="2"/>
      <c r="ABD246" s="2"/>
      <c r="ABE246" s="2"/>
      <c r="ABF246" s="2"/>
      <c r="ABG246" s="2"/>
      <c r="ABH246" s="2"/>
      <c r="ABI246" s="2"/>
      <c r="ABJ246" s="2"/>
      <c r="ABK246" s="2"/>
      <c r="ABL246" s="2"/>
      <c r="ABM246" s="2"/>
      <c r="ABN246" s="2"/>
      <c r="ABO246" s="2"/>
      <c r="ABP246" s="2"/>
      <c r="ABQ246" s="2"/>
      <c r="ABR246" s="2"/>
      <c r="ABS246" s="2"/>
      <c r="ABT246" s="2"/>
      <c r="ABU246" s="2"/>
      <c r="ABV246" s="2"/>
      <c r="ABW246" s="2"/>
      <c r="ABX246" s="2"/>
      <c r="ABY246" s="2"/>
      <c r="ABZ246" s="2"/>
      <c r="ACA246" s="2"/>
      <c r="ACB246" s="2"/>
      <c r="ACC246" s="2"/>
      <c r="ACD246" s="2"/>
      <c r="ACE246" s="2"/>
      <c r="ACF246" s="2"/>
      <c r="ACG246" s="2"/>
      <c r="ACH246" s="2"/>
      <c r="ACI246" s="2"/>
      <c r="ACJ246" s="2"/>
      <c r="ACK246" s="2"/>
      <c r="ACL246" s="2"/>
      <c r="ACM246" s="2"/>
      <c r="ACN246" s="2"/>
      <c r="ACO246" s="2"/>
      <c r="ACP246" s="2"/>
      <c r="ACQ246" s="2"/>
      <c r="ACR246" s="2"/>
      <c r="ACS246" s="2"/>
      <c r="ACT246" s="2"/>
      <c r="ACU246" s="2"/>
      <c r="ACV246" s="2"/>
      <c r="ACW246" s="2"/>
      <c r="ACX246" s="2"/>
      <c r="ACY246" s="2"/>
      <c r="ACZ246" s="2"/>
      <c r="ADA246" s="2"/>
      <c r="ADB246" s="2"/>
      <c r="ADC246" s="2"/>
      <c r="ADD246" s="2"/>
      <c r="ADE246" s="2"/>
      <c r="ADF246" s="2"/>
      <c r="ADG246" s="2"/>
      <c r="ADH246" s="2"/>
      <c r="ADI246" s="2"/>
      <c r="ADJ246" s="2"/>
      <c r="ADK246" s="2"/>
      <c r="ADL246" s="2"/>
      <c r="ADM246" s="2"/>
      <c r="ADN246" s="2"/>
      <c r="ADO246" s="2"/>
      <c r="ADP246" s="2"/>
      <c r="ADQ246" s="2"/>
      <c r="ADR246" s="2"/>
      <c r="ADS246" s="2"/>
      <c r="ADT246" s="2"/>
      <c r="ADU246" s="2"/>
      <c r="ADV246" s="2"/>
      <c r="ADW246" s="2"/>
      <c r="ADX246" s="2"/>
      <c r="ADY246" s="2"/>
      <c r="ADZ246" s="2"/>
      <c r="AEA246" s="2"/>
      <c r="AEB246" s="2"/>
      <c r="AEC246" s="2"/>
      <c r="AED246" s="2"/>
      <c r="AEE246" s="2"/>
      <c r="AEF246" s="2"/>
      <c r="AEG246" s="2"/>
      <c r="AEH246" s="2"/>
      <c r="AEI246" s="2"/>
      <c r="AEJ246" s="2"/>
      <c r="AEK246" s="2"/>
      <c r="AEL246" s="2"/>
      <c r="AEM246" s="2"/>
      <c r="AEN246" s="2"/>
      <c r="AEO246" s="2"/>
      <c r="AEP246" s="2"/>
      <c r="AEQ246" s="2"/>
      <c r="AER246" s="2"/>
      <c r="AES246" s="2"/>
      <c r="AET246" s="2"/>
      <c r="AEU246" s="2"/>
      <c r="AEV246" s="2"/>
      <c r="AEW246" s="2"/>
      <c r="AEX246" s="2"/>
      <c r="AEY246" s="2"/>
      <c r="AEZ246" s="2"/>
      <c r="AFA246" s="2"/>
      <c r="AFB246" s="2"/>
      <c r="AFC246" s="2"/>
      <c r="AFD246" s="2"/>
      <c r="AFE246" s="2"/>
      <c r="AFF246" s="2"/>
      <c r="AFG246" s="2"/>
      <c r="AFH246" s="2"/>
      <c r="AFI246" s="2"/>
      <c r="AFJ246" s="2"/>
      <c r="AFK246" s="2"/>
      <c r="AFL246" s="2"/>
      <c r="AFM246" s="2"/>
      <c r="AFN246" s="2"/>
      <c r="AFO246" s="2"/>
      <c r="AFP246" s="2"/>
      <c r="AFQ246" s="2"/>
      <c r="AFR246" s="2"/>
      <c r="AFS246" s="2"/>
      <c r="AFT246" s="2"/>
      <c r="AFU246" s="2"/>
      <c r="AFV246" s="2"/>
      <c r="AFW246" s="2"/>
      <c r="AFX246" s="2"/>
      <c r="AFY246" s="2"/>
      <c r="AFZ246" s="2"/>
      <c r="AGA246" s="2"/>
      <c r="AGB246" s="2"/>
      <c r="AGC246" s="2"/>
      <c r="AGD246" s="2"/>
      <c r="AGE246" s="2"/>
      <c r="AGF246" s="2"/>
      <c r="AGG246" s="2"/>
      <c r="AGH246" s="2"/>
      <c r="AGI246" s="2"/>
      <c r="AGJ246" s="2"/>
      <c r="AGK246" s="2"/>
      <c r="AGL246" s="2"/>
      <c r="AGM246" s="2"/>
      <c r="AGN246" s="2"/>
      <c r="AGO246" s="2"/>
      <c r="AGP246" s="2"/>
      <c r="AGQ246" s="2"/>
      <c r="AGR246" s="2"/>
      <c r="AGS246" s="2"/>
      <c r="AGT246" s="2"/>
      <c r="AGU246" s="2"/>
      <c r="AGV246" s="2"/>
      <c r="AGW246" s="2"/>
      <c r="AGX246" s="2"/>
      <c r="AGY246" s="2"/>
      <c r="AGZ246" s="2"/>
      <c r="AHA246" s="2"/>
      <c r="AHB246" s="2"/>
      <c r="AHC246" s="2"/>
      <c r="AHD246" s="2"/>
      <c r="AHE246" s="2"/>
      <c r="AHF246" s="2"/>
      <c r="AHG246" s="2"/>
      <c r="AHH246" s="2"/>
      <c r="AHI246" s="2"/>
      <c r="AHJ246" s="2"/>
      <c r="AHK246" s="2"/>
      <c r="AHL246" s="2"/>
      <c r="AHM246" s="2"/>
      <c r="AHN246" s="2"/>
      <c r="AHO246" s="2"/>
      <c r="AHP246" s="2"/>
      <c r="AHQ246" s="2"/>
      <c r="AHR246" s="2"/>
      <c r="AHS246" s="2"/>
      <c r="AHT246" s="2"/>
      <c r="AHU246" s="2"/>
      <c r="AHV246" s="2"/>
      <c r="AHW246" s="2"/>
      <c r="AHX246" s="2"/>
      <c r="AHY246" s="2"/>
      <c r="AHZ246" s="2"/>
      <c r="AIA246" s="2"/>
      <c r="AIB246" s="2"/>
      <c r="AIC246" s="2"/>
      <c r="AID246" s="2"/>
      <c r="AIE246" s="2"/>
      <c r="AIF246" s="2"/>
      <c r="AIG246" s="2"/>
      <c r="AIH246" s="2"/>
      <c r="AII246" s="2"/>
      <c r="AIJ246" s="2"/>
      <c r="AIK246" s="2"/>
      <c r="AIL246" s="2"/>
      <c r="AIM246" s="2"/>
      <c r="AIN246" s="2"/>
      <c r="AIO246" s="2"/>
      <c r="AIP246" s="2"/>
      <c r="AIQ246" s="2"/>
      <c r="AIR246" s="2"/>
      <c r="AIS246" s="2"/>
      <c r="AIT246" s="2"/>
      <c r="AIU246" s="2"/>
      <c r="AIV246" s="2"/>
      <c r="AIW246" s="2"/>
      <c r="AIX246" s="2"/>
      <c r="AIY246" s="2"/>
      <c r="AIZ246" s="2"/>
      <c r="AJA246" s="2"/>
      <c r="AJB246" s="2"/>
      <c r="AJC246" s="2"/>
      <c r="AJD246" s="2"/>
      <c r="AJE246" s="2"/>
      <c r="AJF246" s="2"/>
      <c r="AJG246" s="2"/>
      <c r="AJH246" s="2"/>
      <c r="AJI246" s="2"/>
      <c r="AJJ246" s="2"/>
      <c r="AJK246" s="2"/>
      <c r="AJL246" s="2"/>
      <c r="AJM246" s="2"/>
      <c r="AJN246" s="2"/>
      <c r="AJO246" s="2"/>
      <c r="AJP246" s="2"/>
      <c r="AJQ246" s="2"/>
      <c r="AJR246" s="2"/>
      <c r="AJS246" s="2"/>
      <c r="AJT246" s="2"/>
      <c r="AJU246" s="2"/>
      <c r="AJV246" s="2"/>
      <c r="AJW246" s="2"/>
      <c r="AJX246" s="2"/>
      <c r="AJY246" s="2"/>
      <c r="AJZ246" s="2"/>
      <c r="AKA246" s="2"/>
      <c r="AKB246" s="2"/>
      <c r="AKC246" s="2"/>
      <c r="AKD246" s="2"/>
      <c r="AKE246" s="2"/>
      <c r="AKF246" s="2"/>
      <c r="AKG246" s="2"/>
      <c r="AKH246" s="2"/>
      <c r="AKI246" s="2"/>
      <c r="AKJ246" s="2"/>
      <c r="AKK246" s="2"/>
      <c r="AKL246" s="2"/>
      <c r="AKM246" s="2"/>
      <c r="AKN246" s="2"/>
      <c r="AKO246" s="2"/>
      <c r="AKP246" s="2"/>
      <c r="AKQ246" s="2"/>
      <c r="AKR246" s="2"/>
      <c r="AKS246" s="2"/>
      <c r="AKT246" s="2"/>
      <c r="AKU246" s="2"/>
      <c r="AKV246" s="2"/>
      <c r="AKW246" s="2"/>
    </row>
    <row r="247" spans="1:985">
      <c r="A247" s="69">
        <v>236</v>
      </c>
      <c r="B247" s="110" t="s">
        <v>358</v>
      </c>
      <c r="C247" s="73" t="s">
        <v>320</v>
      </c>
      <c r="D247" s="69">
        <v>6</v>
      </c>
      <c r="E247" s="36">
        <v>10.1</v>
      </c>
      <c r="F247" s="36">
        <v>4.0999999999999996</v>
      </c>
      <c r="G247" s="36">
        <v>2.4</v>
      </c>
      <c r="H247" s="36">
        <v>0.1</v>
      </c>
      <c r="I247" s="49">
        <f t="shared" si="14"/>
        <v>16.7</v>
      </c>
      <c r="J247" s="118"/>
      <c r="K247" s="9"/>
      <c r="L247" s="9"/>
      <c r="M247" s="9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  <c r="IZ247" s="2"/>
      <c r="JA247" s="2"/>
      <c r="JB247" s="2"/>
      <c r="JC247" s="2"/>
      <c r="JD247" s="2"/>
      <c r="JE247" s="2"/>
      <c r="JF247" s="2"/>
      <c r="JG247" s="2"/>
      <c r="JH247" s="2"/>
      <c r="JI247" s="2"/>
      <c r="JJ247" s="2"/>
      <c r="JK247" s="2"/>
      <c r="JL247" s="2"/>
      <c r="JM247" s="2"/>
      <c r="JN247" s="2"/>
      <c r="JO247" s="2"/>
      <c r="JP247" s="2"/>
      <c r="JQ247" s="2"/>
      <c r="JR247" s="2"/>
      <c r="JS247" s="2"/>
      <c r="JT247" s="2"/>
      <c r="JU247" s="2"/>
      <c r="JV247" s="2"/>
      <c r="JW247" s="2"/>
      <c r="JX247" s="2"/>
      <c r="JY247" s="2"/>
      <c r="JZ247" s="2"/>
      <c r="KA247" s="2"/>
      <c r="KB247" s="2"/>
      <c r="KC247" s="2"/>
      <c r="KD247" s="2"/>
      <c r="KE247" s="2"/>
      <c r="KF247" s="2"/>
      <c r="KG247" s="2"/>
      <c r="KH247" s="2"/>
      <c r="KI247" s="2"/>
      <c r="KJ247" s="2"/>
      <c r="KK247" s="2"/>
      <c r="KL247" s="2"/>
      <c r="KM247" s="2"/>
      <c r="KN247" s="2"/>
      <c r="KO247" s="2"/>
      <c r="KP247" s="2"/>
      <c r="KQ247" s="2"/>
      <c r="KR247" s="2"/>
      <c r="KS247" s="2"/>
      <c r="KT247" s="2"/>
      <c r="KU247" s="2"/>
      <c r="KV247" s="2"/>
      <c r="KW247" s="2"/>
      <c r="KX247" s="2"/>
      <c r="KY247" s="2"/>
      <c r="KZ247" s="2"/>
      <c r="LA247" s="2"/>
      <c r="LB247" s="2"/>
      <c r="LC247" s="2"/>
      <c r="LD247" s="2"/>
      <c r="LE247" s="2"/>
      <c r="LF247" s="2"/>
      <c r="LG247" s="2"/>
      <c r="LH247" s="2"/>
      <c r="LI247" s="2"/>
      <c r="LJ247" s="2"/>
      <c r="LK247" s="2"/>
      <c r="LL247" s="2"/>
      <c r="LM247" s="2"/>
      <c r="LN247" s="2"/>
      <c r="LO247" s="2"/>
      <c r="LP247" s="2"/>
      <c r="LQ247" s="2"/>
      <c r="LR247" s="2"/>
      <c r="LS247" s="2"/>
      <c r="LT247" s="2"/>
      <c r="LU247" s="2"/>
      <c r="LV247" s="2"/>
      <c r="LW247" s="2"/>
      <c r="LX247" s="2"/>
      <c r="LY247" s="2"/>
      <c r="LZ247" s="2"/>
      <c r="MA247" s="2"/>
      <c r="MB247" s="2"/>
      <c r="MC247" s="2"/>
      <c r="MD247" s="2"/>
      <c r="ME247" s="2"/>
      <c r="MF247" s="2"/>
      <c r="MG247" s="2"/>
      <c r="MH247" s="2"/>
      <c r="MI247" s="2"/>
      <c r="MJ247" s="2"/>
      <c r="MK247" s="2"/>
      <c r="ML247" s="2"/>
      <c r="MM247" s="2"/>
      <c r="MN247" s="2"/>
      <c r="MO247" s="2"/>
      <c r="MP247" s="2"/>
      <c r="MQ247" s="2"/>
      <c r="MR247" s="2"/>
      <c r="MS247" s="2"/>
      <c r="MT247" s="2"/>
      <c r="MU247" s="2"/>
      <c r="MV247" s="2"/>
      <c r="MW247" s="2"/>
      <c r="MX247" s="2"/>
      <c r="MY247" s="2"/>
      <c r="MZ247" s="2"/>
      <c r="NA247" s="2"/>
      <c r="NB247" s="2"/>
      <c r="NC247" s="2"/>
      <c r="ND247" s="2"/>
      <c r="NE247" s="2"/>
      <c r="NF247" s="2"/>
      <c r="NG247" s="2"/>
      <c r="NH247" s="2"/>
      <c r="NI247" s="2"/>
      <c r="NJ247" s="2"/>
      <c r="NK247" s="2"/>
      <c r="NL247" s="2"/>
      <c r="NM247" s="2"/>
      <c r="NN247" s="2"/>
      <c r="NO247" s="2"/>
      <c r="NP247" s="2"/>
      <c r="NQ247" s="2"/>
      <c r="NR247" s="2"/>
      <c r="NS247" s="2"/>
      <c r="NT247" s="2"/>
      <c r="NU247" s="2"/>
      <c r="NV247" s="2"/>
      <c r="NW247" s="2"/>
      <c r="NX247" s="2"/>
      <c r="NY247" s="2"/>
      <c r="NZ247" s="2"/>
      <c r="OA247" s="2"/>
      <c r="OB247" s="2"/>
      <c r="OC247" s="2"/>
      <c r="OD247" s="2"/>
      <c r="OE247" s="2"/>
      <c r="OF247" s="2"/>
      <c r="OG247" s="2"/>
      <c r="OH247" s="2"/>
      <c r="OI247" s="2"/>
      <c r="OJ247" s="2"/>
      <c r="OK247" s="2"/>
      <c r="OL247" s="2"/>
      <c r="OM247" s="2"/>
      <c r="ON247" s="2"/>
      <c r="OO247" s="2"/>
      <c r="OP247" s="2"/>
      <c r="OQ247" s="2"/>
      <c r="OR247" s="2"/>
      <c r="OS247" s="2"/>
      <c r="OT247" s="2"/>
      <c r="OU247" s="2"/>
      <c r="OV247" s="2"/>
      <c r="OW247" s="2"/>
      <c r="OX247" s="2"/>
      <c r="OY247" s="2"/>
      <c r="OZ247" s="2"/>
      <c r="PA247" s="2"/>
      <c r="PB247" s="2"/>
      <c r="PC247" s="2"/>
      <c r="PD247" s="2"/>
      <c r="PE247" s="2"/>
      <c r="PF247" s="2"/>
      <c r="PG247" s="2"/>
      <c r="PH247" s="2"/>
      <c r="PI247" s="2"/>
      <c r="PJ247" s="2"/>
      <c r="PK247" s="2"/>
      <c r="PL247" s="2"/>
      <c r="PM247" s="2"/>
      <c r="PN247" s="2"/>
      <c r="PO247" s="2"/>
      <c r="PP247" s="2"/>
      <c r="PQ247" s="2"/>
      <c r="PR247" s="2"/>
      <c r="PS247" s="2"/>
      <c r="PT247" s="2"/>
      <c r="PU247" s="2"/>
      <c r="PV247" s="2"/>
      <c r="PW247" s="2"/>
      <c r="PX247" s="2"/>
      <c r="PY247" s="2"/>
      <c r="PZ247" s="2"/>
      <c r="QA247" s="2"/>
      <c r="QB247" s="2"/>
      <c r="QC247" s="2"/>
      <c r="QD247" s="2"/>
      <c r="QE247" s="2"/>
      <c r="QF247" s="2"/>
      <c r="QG247" s="2"/>
      <c r="QH247" s="2"/>
      <c r="QI247" s="2"/>
      <c r="QJ247" s="2"/>
      <c r="QK247" s="2"/>
      <c r="QL247" s="2"/>
      <c r="QM247" s="2"/>
      <c r="QN247" s="2"/>
      <c r="QO247" s="2"/>
      <c r="QP247" s="2"/>
      <c r="QQ247" s="2"/>
      <c r="QR247" s="2"/>
      <c r="QS247" s="2"/>
      <c r="QT247" s="2"/>
      <c r="QU247" s="2"/>
      <c r="QV247" s="2"/>
      <c r="QW247" s="2"/>
      <c r="QX247" s="2"/>
      <c r="QY247" s="2"/>
      <c r="QZ247" s="2"/>
      <c r="RA247" s="2"/>
      <c r="RB247" s="2"/>
      <c r="RC247" s="2"/>
      <c r="RD247" s="2"/>
      <c r="RE247" s="2"/>
      <c r="RF247" s="2"/>
      <c r="RG247" s="2"/>
      <c r="RH247" s="2"/>
      <c r="RI247" s="2"/>
      <c r="RJ247" s="2"/>
      <c r="RK247" s="2"/>
      <c r="RL247" s="2"/>
      <c r="RM247" s="2"/>
      <c r="RN247" s="2"/>
      <c r="RO247" s="2"/>
      <c r="RP247" s="2"/>
      <c r="RQ247" s="2"/>
      <c r="RR247" s="2"/>
      <c r="RS247" s="2"/>
      <c r="RT247" s="2"/>
      <c r="RU247" s="2"/>
      <c r="RV247" s="2"/>
      <c r="RW247" s="2"/>
      <c r="RX247" s="2"/>
      <c r="RY247" s="2"/>
      <c r="RZ247" s="2"/>
      <c r="SA247" s="2"/>
      <c r="SB247" s="2"/>
      <c r="SC247" s="2"/>
      <c r="SD247" s="2"/>
      <c r="SE247" s="2"/>
      <c r="SF247" s="2"/>
      <c r="SG247" s="2"/>
      <c r="SH247" s="2"/>
      <c r="SI247" s="2"/>
      <c r="SJ247" s="2"/>
      <c r="SK247" s="2"/>
      <c r="SL247" s="2"/>
      <c r="SM247" s="2"/>
      <c r="SN247" s="2"/>
      <c r="SO247" s="2"/>
      <c r="SP247" s="2"/>
      <c r="SQ247" s="2"/>
      <c r="SR247" s="2"/>
      <c r="SS247" s="2"/>
      <c r="ST247" s="2"/>
      <c r="SU247" s="2"/>
      <c r="SV247" s="2"/>
      <c r="SW247" s="2"/>
      <c r="SX247" s="2"/>
      <c r="SY247" s="2"/>
      <c r="SZ247" s="2"/>
      <c r="TA247" s="2"/>
      <c r="TB247" s="2"/>
      <c r="TC247" s="2"/>
      <c r="TD247" s="2"/>
      <c r="TE247" s="2"/>
      <c r="TF247" s="2"/>
      <c r="TG247" s="2"/>
      <c r="TH247" s="2"/>
      <c r="TI247" s="2"/>
      <c r="TJ247" s="2"/>
      <c r="TK247" s="2"/>
      <c r="TL247" s="2"/>
      <c r="TM247" s="2"/>
      <c r="TN247" s="2"/>
      <c r="TO247" s="2"/>
      <c r="TP247" s="2"/>
      <c r="TQ247" s="2"/>
      <c r="TR247" s="2"/>
      <c r="TS247" s="2"/>
      <c r="TT247" s="2"/>
      <c r="TU247" s="2"/>
      <c r="TV247" s="2"/>
      <c r="TW247" s="2"/>
      <c r="TX247" s="2"/>
      <c r="TY247" s="2"/>
      <c r="TZ247" s="2"/>
      <c r="UA247" s="2"/>
      <c r="UB247" s="2"/>
      <c r="UC247" s="2"/>
      <c r="UD247" s="2"/>
      <c r="UE247" s="2"/>
      <c r="UF247" s="2"/>
      <c r="UG247" s="2"/>
      <c r="UH247" s="2"/>
      <c r="UI247" s="2"/>
      <c r="UJ247" s="2"/>
      <c r="UK247" s="2"/>
      <c r="UL247" s="2"/>
      <c r="UM247" s="2"/>
      <c r="UN247" s="2"/>
      <c r="UO247" s="2"/>
      <c r="UP247" s="2"/>
      <c r="UQ247" s="2"/>
      <c r="UR247" s="2"/>
      <c r="US247" s="2"/>
      <c r="UT247" s="2"/>
      <c r="UU247" s="2"/>
      <c r="UV247" s="2"/>
      <c r="UW247" s="2"/>
      <c r="UX247" s="2"/>
      <c r="UY247" s="2"/>
      <c r="UZ247" s="2"/>
      <c r="VA247" s="2"/>
      <c r="VB247" s="2"/>
      <c r="VC247" s="2"/>
      <c r="VD247" s="2"/>
      <c r="VE247" s="2"/>
      <c r="VF247" s="2"/>
      <c r="VG247" s="2"/>
      <c r="VH247" s="2"/>
      <c r="VI247" s="2"/>
      <c r="VJ247" s="2"/>
      <c r="VK247" s="2"/>
      <c r="VL247" s="2"/>
      <c r="VM247" s="2"/>
      <c r="VN247" s="2"/>
      <c r="VO247" s="2"/>
      <c r="VP247" s="2"/>
      <c r="VQ247" s="2"/>
      <c r="VR247" s="2"/>
      <c r="VS247" s="2"/>
      <c r="VT247" s="2"/>
      <c r="VU247" s="2"/>
      <c r="VV247" s="2"/>
      <c r="VW247" s="2"/>
      <c r="VX247" s="2"/>
      <c r="VY247" s="2"/>
      <c r="VZ247" s="2"/>
      <c r="WA247" s="2"/>
      <c r="WB247" s="2"/>
      <c r="WC247" s="2"/>
      <c r="WD247" s="2"/>
      <c r="WE247" s="2"/>
      <c r="WF247" s="2"/>
      <c r="WG247" s="2"/>
      <c r="WH247" s="2"/>
      <c r="WI247" s="2"/>
      <c r="WJ247" s="2"/>
      <c r="WK247" s="2"/>
      <c r="WL247" s="2"/>
      <c r="WM247" s="2"/>
      <c r="WN247" s="2"/>
      <c r="WO247" s="2"/>
      <c r="WP247" s="2"/>
      <c r="WQ247" s="2"/>
      <c r="WR247" s="2"/>
      <c r="WS247" s="2"/>
      <c r="WT247" s="2"/>
      <c r="WU247" s="2"/>
      <c r="WV247" s="2"/>
      <c r="WW247" s="2"/>
      <c r="WX247" s="2"/>
      <c r="WY247" s="2"/>
      <c r="WZ247" s="2"/>
      <c r="XA247" s="2"/>
      <c r="XB247" s="2"/>
      <c r="XC247" s="2"/>
      <c r="XD247" s="2"/>
      <c r="XE247" s="2"/>
      <c r="XF247" s="2"/>
      <c r="XG247" s="2"/>
      <c r="XH247" s="2"/>
      <c r="XI247" s="2"/>
      <c r="XJ247" s="2"/>
      <c r="XK247" s="2"/>
      <c r="XL247" s="2"/>
      <c r="XM247" s="2"/>
      <c r="XN247" s="2"/>
      <c r="XO247" s="2"/>
      <c r="XP247" s="2"/>
      <c r="XQ247" s="2"/>
      <c r="XR247" s="2"/>
      <c r="XS247" s="2"/>
      <c r="XT247" s="2"/>
      <c r="XU247" s="2"/>
      <c r="XV247" s="2"/>
      <c r="XW247" s="2"/>
      <c r="XX247" s="2"/>
      <c r="XY247" s="2"/>
      <c r="XZ247" s="2"/>
      <c r="YA247" s="2"/>
      <c r="YB247" s="2"/>
      <c r="YC247" s="2"/>
      <c r="YD247" s="2"/>
      <c r="YE247" s="2"/>
      <c r="YF247" s="2"/>
      <c r="YG247" s="2"/>
      <c r="YH247" s="2"/>
      <c r="YI247" s="2"/>
      <c r="YJ247" s="2"/>
      <c r="YK247" s="2"/>
      <c r="YL247" s="2"/>
      <c r="YM247" s="2"/>
      <c r="YN247" s="2"/>
      <c r="YO247" s="2"/>
      <c r="YP247" s="2"/>
      <c r="YQ247" s="2"/>
      <c r="YR247" s="2"/>
      <c r="YS247" s="2"/>
      <c r="YT247" s="2"/>
      <c r="YU247" s="2"/>
      <c r="YV247" s="2"/>
      <c r="YW247" s="2"/>
      <c r="YX247" s="2"/>
      <c r="YY247" s="2"/>
      <c r="YZ247" s="2"/>
      <c r="ZA247" s="2"/>
      <c r="ZB247" s="2"/>
      <c r="ZC247" s="2"/>
      <c r="ZD247" s="2"/>
      <c r="ZE247" s="2"/>
      <c r="ZF247" s="2"/>
      <c r="ZG247" s="2"/>
      <c r="ZH247" s="2"/>
      <c r="ZI247" s="2"/>
      <c r="ZJ247" s="2"/>
      <c r="ZK247" s="2"/>
      <c r="ZL247" s="2"/>
      <c r="ZM247" s="2"/>
      <c r="ZN247" s="2"/>
      <c r="ZO247" s="2"/>
      <c r="ZP247" s="2"/>
      <c r="ZQ247" s="2"/>
      <c r="ZR247" s="2"/>
      <c r="ZS247" s="2"/>
      <c r="ZT247" s="2"/>
      <c r="ZU247" s="2"/>
      <c r="ZV247" s="2"/>
      <c r="ZW247" s="2"/>
      <c r="ZX247" s="2"/>
      <c r="ZY247" s="2"/>
      <c r="ZZ247" s="2"/>
      <c r="AAA247" s="2"/>
      <c r="AAB247" s="2"/>
      <c r="AAC247" s="2"/>
      <c r="AAD247" s="2"/>
      <c r="AAE247" s="2"/>
      <c r="AAF247" s="2"/>
      <c r="AAG247" s="2"/>
      <c r="AAH247" s="2"/>
      <c r="AAI247" s="2"/>
      <c r="AAJ247" s="2"/>
      <c r="AAK247" s="2"/>
      <c r="AAL247" s="2"/>
      <c r="AAM247" s="2"/>
      <c r="AAN247" s="2"/>
      <c r="AAO247" s="2"/>
      <c r="AAP247" s="2"/>
      <c r="AAQ247" s="2"/>
      <c r="AAR247" s="2"/>
      <c r="AAS247" s="2"/>
      <c r="AAT247" s="2"/>
      <c r="AAU247" s="2"/>
      <c r="AAV247" s="2"/>
      <c r="AAW247" s="2"/>
      <c r="AAX247" s="2"/>
      <c r="AAY247" s="2"/>
      <c r="AAZ247" s="2"/>
      <c r="ABA247" s="2"/>
      <c r="ABB247" s="2"/>
      <c r="ABC247" s="2"/>
      <c r="ABD247" s="2"/>
      <c r="ABE247" s="2"/>
      <c r="ABF247" s="2"/>
      <c r="ABG247" s="2"/>
      <c r="ABH247" s="2"/>
      <c r="ABI247" s="2"/>
      <c r="ABJ247" s="2"/>
      <c r="ABK247" s="2"/>
      <c r="ABL247" s="2"/>
      <c r="ABM247" s="2"/>
      <c r="ABN247" s="2"/>
      <c r="ABO247" s="2"/>
      <c r="ABP247" s="2"/>
      <c r="ABQ247" s="2"/>
      <c r="ABR247" s="2"/>
      <c r="ABS247" s="2"/>
      <c r="ABT247" s="2"/>
      <c r="ABU247" s="2"/>
      <c r="ABV247" s="2"/>
      <c r="ABW247" s="2"/>
      <c r="ABX247" s="2"/>
      <c r="ABY247" s="2"/>
      <c r="ABZ247" s="2"/>
      <c r="ACA247" s="2"/>
      <c r="ACB247" s="2"/>
      <c r="ACC247" s="2"/>
      <c r="ACD247" s="2"/>
      <c r="ACE247" s="2"/>
      <c r="ACF247" s="2"/>
      <c r="ACG247" s="2"/>
      <c r="ACH247" s="2"/>
      <c r="ACI247" s="2"/>
      <c r="ACJ247" s="2"/>
      <c r="ACK247" s="2"/>
      <c r="ACL247" s="2"/>
      <c r="ACM247" s="2"/>
      <c r="ACN247" s="2"/>
      <c r="ACO247" s="2"/>
      <c r="ACP247" s="2"/>
      <c r="ACQ247" s="2"/>
      <c r="ACR247" s="2"/>
      <c r="ACS247" s="2"/>
      <c r="ACT247" s="2"/>
      <c r="ACU247" s="2"/>
      <c r="ACV247" s="2"/>
      <c r="ACW247" s="2"/>
      <c r="ACX247" s="2"/>
      <c r="ACY247" s="2"/>
      <c r="ACZ247" s="2"/>
      <c r="ADA247" s="2"/>
      <c r="ADB247" s="2"/>
      <c r="ADC247" s="2"/>
      <c r="ADD247" s="2"/>
      <c r="ADE247" s="2"/>
      <c r="ADF247" s="2"/>
      <c r="ADG247" s="2"/>
      <c r="ADH247" s="2"/>
      <c r="ADI247" s="2"/>
      <c r="ADJ247" s="2"/>
      <c r="ADK247" s="2"/>
      <c r="ADL247" s="2"/>
      <c r="ADM247" s="2"/>
      <c r="ADN247" s="2"/>
      <c r="ADO247" s="2"/>
      <c r="ADP247" s="2"/>
      <c r="ADQ247" s="2"/>
      <c r="ADR247" s="2"/>
      <c r="ADS247" s="2"/>
      <c r="ADT247" s="2"/>
      <c r="ADU247" s="2"/>
      <c r="ADV247" s="2"/>
      <c r="ADW247" s="2"/>
      <c r="ADX247" s="2"/>
      <c r="ADY247" s="2"/>
      <c r="ADZ247" s="2"/>
      <c r="AEA247" s="2"/>
      <c r="AEB247" s="2"/>
      <c r="AEC247" s="2"/>
      <c r="AED247" s="2"/>
      <c r="AEE247" s="2"/>
      <c r="AEF247" s="2"/>
      <c r="AEG247" s="2"/>
      <c r="AEH247" s="2"/>
      <c r="AEI247" s="2"/>
      <c r="AEJ247" s="2"/>
      <c r="AEK247" s="2"/>
      <c r="AEL247" s="2"/>
      <c r="AEM247" s="2"/>
      <c r="AEN247" s="2"/>
      <c r="AEO247" s="2"/>
      <c r="AEP247" s="2"/>
      <c r="AEQ247" s="2"/>
      <c r="AER247" s="2"/>
      <c r="AES247" s="2"/>
      <c r="AET247" s="2"/>
      <c r="AEU247" s="2"/>
      <c r="AEV247" s="2"/>
      <c r="AEW247" s="2"/>
      <c r="AEX247" s="2"/>
      <c r="AEY247" s="2"/>
      <c r="AEZ247" s="2"/>
      <c r="AFA247" s="2"/>
      <c r="AFB247" s="2"/>
      <c r="AFC247" s="2"/>
      <c r="AFD247" s="2"/>
      <c r="AFE247" s="2"/>
      <c r="AFF247" s="2"/>
      <c r="AFG247" s="2"/>
      <c r="AFH247" s="2"/>
      <c r="AFI247" s="2"/>
      <c r="AFJ247" s="2"/>
      <c r="AFK247" s="2"/>
      <c r="AFL247" s="2"/>
      <c r="AFM247" s="2"/>
      <c r="AFN247" s="2"/>
      <c r="AFO247" s="2"/>
      <c r="AFP247" s="2"/>
      <c r="AFQ247" s="2"/>
      <c r="AFR247" s="2"/>
      <c r="AFS247" s="2"/>
      <c r="AFT247" s="2"/>
      <c r="AFU247" s="2"/>
      <c r="AFV247" s="2"/>
      <c r="AFW247" s="2"/>
      <c r="AFX247" s="2"/>
      <c r="AFY247" s="2"/>
      <c r="AFZ247" s="2"/>
      <c r="AGA247" s="2"/>
      <c r="AGB247" s="2"/>
      <c r="AGC247" s="2"/>
      <c r="AGD247" s="2"/>
      <c r="AGE247" s="2"/>
      <c r="AGF247" s="2"/>
      <c r="AGG247" s="2"/>
      <c r="AGH247" s="2"/>
      <c r="AGI247" s="2"/>
      <c r="AGJ247" s="2"/>
      <c r="AGK247" s="2"/>
      <c r="AGL247" s="2"/>
      <c r="AGM247" s="2"/>
      <c r="AGN247" s="2"/>
      <c r="AGO247" s="2"/>
      <c r="AGP247" s="2"/>
      <c r="AGQ247" s="2"/>
      <c r="AGR247" s="2"/>
      <c r="AGS247" s="2"/>
      <c r="AGT247" s="2"/>
      <c r="AGU247" s="2"/>
      <c r="AGV247" s="2"/>
      <c r="AGW247" s="2"/>
      <c r="AGX247" s="2"/>
      <c r="AGY247" s="2"/>
      <c r="AGZ247" s="2"/>
      <c r="AHA247" s="2"/>
      <c r="AHB247" s="2"/>
      <c r="AHC247" s="2"/>
      <c r="AHD247" s="2"/>
      <c r="AHE247" s="2"/>
      <c r="AHF247" s="2"/>
      <c r="AHG247" s="2"/>
      <c r="AHH247" s="2"/>
      <c r="AHI247" s="2"/>
      <c r="AHJ247" s="2"/>
      <c r="AHK247" s="2"/>
      <c r="AHL247" s="2"/>
      <c r="AHM247" s="2"/>
      <c r="AHN247" s="2"/>
      <c r="AHO247" s="2"/>
      <c r="AHP247" s="2"/>
      <c r="AHQ247" s="2"/>
      <c r="AHR247" s="2"/>
      <c r="AHS247" s="2"/>
      <c r="AHT247" s="2"/>
      <c r="AHU247" s="2"/>
      <c r="AHV247" s="2"/>
      <c r="AHW247" s="2"/>
      <c r="AHX247" s="2"/>
      <c r="AHY247" s="2"/>
      <c r="AHZ247" s="2"/>
      <c r="AIA247" s="2"/>
      <c r="AIB247" s="2"/>
      <c r="AIC247" s="2"/>
      <c r="AID247" s="2"/>
      <c r="AIE247" s="2"/>
      <c r="AIF247" s="2"/>
      <c r="AIG247" s="2"/>
      <c r="AIH247" s="2"/>
      <c r="AII247" s="2"/>
      <c r="AIJ247" s="2"/>
      <c r="AIK247" s="2"/>
      <c r="AIL247" s="2"/>
      <c r="AIM247" s="2"/>
      <c r="AIN247" s="2"/>
      <c r="AIO247" s="2"/>
      <c r="AIP247" s="2"/>
      <c r="AIQ247" s="2"/>
      <c r="AIR247" s="2"/>
      <c r="AIS247" s="2"/>
      <c r="AIT247" s="2"/>
      <c r="AIU247" s="2"/>
      <c r="AIV247" s="2"/>
      <c r="AIW247" s="2"/>
      <c r="AIX247" s="2"/>
      <c r="AIY247" s="2"/>
      <c r="AIZ247" s="2"/>
      <c r="AJA247" s="2"/>
      <c r="AJB247" s="2"/>
      <c r="AJC247" s="2"/>
      <c r="AJD247" s="2"/>
      <c r="AJE247" s="2"/>
      <c r="AJF247" s="2"/>
      <c r="AJG247" s="2"/>
      <c r="AJH247" s="2"/>
      <c r="AJI247" s="2"/>
      <c r="AJJ247" s="2"/>
      <c r="AJK247" s="2"/>
      <c r="AJL247" s="2"/>
      <c r="AJM247" s="2"/>
      <c r="AJN247" s="2"/>
      <c r="AJO247" s="2"/>
      <c r="AJP247" s="2"/>
      <c r="AJQ247" s="2"/>
      <c r="AJR247" s="2"/>
      <c r="AJS247" s="2"/>
      <c r="AJT247" s="2"/>
      <c r="AJU247" s="2"/>
      <c r="AJV247" s="2"/>
      <c r="AJW247" s="2"/>
      <c r="AJX247" s="2"/>
      <c r="AJY247" s="2"/>
      <c r="AJZ247" s="2"/>
      <c r="AKA247" s="2"/>
      <c r="AKB247" s="2"/>
      <c r="AKC247" s="2"/>
      <c r="AKD247" s="2"/>
      <c r="AKE247" s="2"/>
      <c r="AKF247" s="2"/>
      <c r="AKG247" s="2"/>
      <c r="AKH247" s="2"/>
      <c r="AKI247" s="2"/>
      <c r="AKJ247" s="2"/>
      <c r="AKK247" s="2"/>
      <c r="AKL247" s="2"/>
      <c r="AKM247" s="2"/>
      <c r="AKN247" s="2"/>
      <c r="AKO247" s="2"/>
      <c r="AKP247" s="2"/>
      <c r="AKQ247" s="2"/>
      <c r="AKR247" s="2"/>
      <c r="AKS247" s="2"/>
      <c r="AKT247" s="2"/>
      <c r="AKU247" s="2"/>
      <c r="AKV247" s="2"/>
      <c r="AKW247" s="2"/>
    </row>
    <row r="248" spans="1:985">
      <c r="A248" s="69">
        <v>237</v>
      </c>
      <c r="B248" s="110" t="s">
        <v>359</v>
      </c>
      <c r="C248" s="73" t="s">
        <v>320</v>
      </c>
      <c r="D248" s="69">
        <v>6</v>
      </c>
      <c r="E248" s="36">
        <v>11.3</v>
      </c>
      <c r="F248" s="36">
        <v>3.5</v>
      </c>
      <c r="G248" s="36">
        <v>2.5</v>
      </c>
      <c r="H248" s="36">
        <v>0.7</v>
      </c>
      <c r="I248" s="49">
        <f t="shared" si="14"/>
        <v>18</v>
      </c>
      <c r="J248" s="118"/>
      <c r="K248" s="9"/>
      <c r="L248" s="9"/>
      <c r="M248" s="9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  <c r="KF248" s="2"/>
      <c r="KG248" s="2"/>
      <c r="KH248" s="2"/>
      <c r="KI248" s="2"/>
      <c r="KJ248" s="2"/>
      <c r="KK248" s="2"/>
      <c r="KL248" s="2"/>
      <c r="KM248" s="2"/>
      <c r="KN248" s="2"/>
      <c r="KO248" s="2"/>
      <c r="KP248" s="2"/>
      <c r="KQ248" s="2"/>
      <c r="KR248" s="2"/>
      <c r="KS248" s="2"/>
      <c r="KT248" s="2"/>
      <c r="KU248" s="2"/>
      <c r="KV248" s="2"/>
      <c r="KW248" s="2"/>
      <c r="KX248" s="2"/>
      <c r="KY248" s="2"/>
      <c r="KZ248" s="2"/>
      <c r="LA248" s="2"/>
      <c r="LB248" s="2"/>
      <c r="LC248" s="2"/>
      <c r="LD248" s="2"/>
      <c r="LE248" s="2"/>
      <c r="LF248" s="2"/>
      <c r="LG248" s="2"/>
      <c r="LH248" s="2"/>
      <c r="LI248" s="2"/>
      <c r="LJ248" s="2"/>
      <c r="LK248" s="2"/>
      <c r="LL248" s="2"/>
      <c r="LM248" s="2"/>
      <c r="LN248" s="2"/>
      <c r="LO248" s="2"/>
      <c r="LP248" s="2"/>
      <c r="LQ248" s="2"/>
      <c r="LR248" s="2"/>
      <c r="LS248" s="2"/>
      <c r="LT248" s="2"/>
      <c r="LU248" s="2"/>
      <c r="LV248" s="2"/>
      <c r="LW248" s="2"/>
      <c r="LX248" s="2"/>
      <c r="LY248" s="2"/>
      <c r="LZ248" s="2"/>
      <c r="MA248" s="2"/>
      <c r="MB248" s="2"/>
      <c r="MC248" s="2"/>
      <c r="MD248" s="2"/>
      <c r="ME248" s="2"/>
      <c r="MF248" s="2"/>
      <c r="MG248" s="2"/>
      <c r="MH248" s="2"/>
      <c r="MI248" s="2"/>
      <c r="MJ248" s="2"/>
      <c r="MK248" s="2"/>
      <c r="ML248" s="2"/>
      <c r="MM248" s="2"/>
      <c r="MN248" s="2"/>
      <c r="MO248" s="2"/>
      <c r="MP248" s="2"/>
      <c r="MQ248" s="2"/>
      <c r="MR248" s="2"/>
      <c r="MS248" s="2"/>
      <c r="MT248" s="2"/>
      <c r="MU248" s="2"/>
      <c r="MV248" s="2"/>
      <c r="MW248" s="2"/>
      <c r="MX248" s="2"/>
      <c r="MY248" s="2"/>
      <c r="MZ248" s="2"/>
      <c r="NA248" s="2"/>
      <c r="NB248" s="2"/>
      <c r="NC248" s="2"/>
      <c r="ND248" s="2"/>
      <c r="NE248" s="2"/>
      <c r="NF248" s="2"/>
      <c r="NG248" s="2"/>
      <c r="NH248" s="2"/>
      <c r="NI248" s="2"/>
      <c r="NJ248" s="2"/>
      <c r="NK248" s="2"/>
      <c r="NL248" s="2"/>
      <c r="NM248" s="2"/>
      <c r="NN248" s="2"/>
      <c r="NO248" s="2"/>
      <c r="NP248" s="2"/>
      <c r="NQ248" s="2"/>
      <c r="NR248" s="2"/>
      <c r="NS248" s="2"/>
      <c r="NT248" s="2"/>
      <c r="NU248" s="2"/>
      <c r="NV248" s="2"/>
      <c r="NW248" s="2"/>
      <c r="NX248" s="2"/>
      <c r="NY248" s="2"/>
      <c r="NZ248" s="2"/>
      <c r="OA248" s="2"/>
      <c r="OB248" s="2"/>
      <c r="OC248" s="2"/>
      <c r="OD248" s="2"/>
      <c r="OE248" s="2"/>
      <c r="OF248" s="2"/>
      <c r="OG248" s="2"/>
      <c r="OH248" s="2"/>
      <c r="OI248" s="2"/>
      <c r="OJ248" s="2"/>
      <c r="OK248" s="2"/>
      <c r="OL248" s="2"/>
      <c r="OM248" s="2"/>
      <c r="ON248" s="2"/>
      <c r="OO248" s="2"/>
      <c r="OP248" s="2"/>
      <c r="OQ248" s="2"/>
      <c r="OR248" s="2"/>
      <c r="OS248" s="2"/>
      <c r="OT248" s="2"/>
      <c r="OU248" s="2"/>
      <c r="OV248" s="2"/>
      <c r="OW248" s="2"/>
      <c r="OX248" s="2"/>
      <c r="OY248" s="2"/>
      <c r="OZ248" s="2"/>
      <c r="PA248" s="2"/>
      <c r="PB248" s="2"/>
      <c r="PC248" s="2"/>
      <c r="PD248" s="2"/>
      <c r="PE248" s="2"/>
      <c r="PF248" s="2"/>
      <c r="PG248" s="2"/>
      <c r="PH248" s="2"/>
      <c r="PI248" s="2"/>
      <c r="PJ248" s="2"/>
      <c r="PK248" s="2"/>
      <c r="PL248" s="2"/>
      <c r="PM248" s="2"/>
      <c r="PN248" s="2"/>
      <c r="PO248" s="2"/>
      <c r="PP248" s="2"/>
      <c r="PQ248" s="2"/>
      <c r="PR248" s="2"/>
      <c r="PS248" s="2"/>
      <c r="PT248" s="2"/>
      <c r="PU248" s="2"/>
      <c r="PV248" s="2"/>
      <c r="PW248" s="2"/>
      <c r="PX248" s="2"/>
      <c r="PY248" s="2"/>
      <c r="PZ248" s="2"/>
      <c r="QA248" s="2"/>
      <c r="QB248" s="2"/>
      <c r="QC248" s="2"/>
      <c r="QD248" s="2"/>
      <c r="QE248" s="2"/>
      <c r="QF248" s="2"/>
      <c r="QG248" s="2"/>
      <c r="QH248" s="2"/>
      <c r="QI248" s="2"/>
      <c r="QJ248" s="2"/>
      <c r="QK248" s="2"/>
      <c r="QL248" s="2"/>
      <c r="QM248" s="2"/>
      <c r="QN248" s="2"/>
      <c r="QO248" s="2"/>
      <c r="QP248" s="2"/>
      <c r="QQ248" s="2"/>
      <c r="QR248" s="2"/>
      <c r="QS248" s="2"/>
      <c r="QT248" s="2"/>
      <c r="QU248" s="2"/>
      <c r="QV248" s="2"/>
      <c r="QW248" s="2"/>
      <c r="QX248" s="2"/>
      <c r="QY248" s="2"/>
      <c r="QZ248" s="2"/>
      <c r="RA248" s="2"/>
      <c r="RB248" s="2"/>
      <c r="RC248" s="2"/>
      <c r="RD248" s="2"/>
      <c r="RE248" s="2"/>
      <c r="RF248" s="2"/>
      <c r="RG248" s="2"/>
      <c r="RH248" s="2"/>
      <c r="RI248" s="2"/>
      <c r="RJ248" s="2"/>
      <c r="RK248" s="2"/>
      <c r="RL248" s="2"/>
      <c r="RM248" s="2"/>
      <c r="RN248" s="2"/>
      <c r="RO248" s="2"/>
      <c r="RP248" s="2"/>
      <c r="RQ248" s="2"/>
      <c r="RR248" s="2"/>
      <c r="RS248" s="2"/>
      <c r="RT248" s="2"/>
      <c r="RU248" s="2"/>
      <c r="RV248" s="2"/>
      <c r="RW248" s="2"/>
      <c r="RX248" s="2"/>
      <c r="RY248" s="2"/>
      <c r="RZ248" s="2"/>
      <c r="SA248" s="2"/>
      <c r="SB248" s="2"/>
      <c r="SC248" s="2"/>
      <c r="SD248" s="2"/>
      <c r="SE248" s="2"/>
      <c r="SF248" s="2"/>
      <c r="SG248" s="2"/>
      <c r="SH248" s="2"/>
      <c r="SI248" s="2"/>
      <c r="SJ248" s="2"/>
      <c r="SK248" s="2"/>
      <c r="SL248" s="2"/>
      <c r="SM248" s="2"/>
      <c r="SN248" s="2"/>
      <c r="SO248" s="2"/>
      <c r="SP248" s="2"/>
      <c r="SQ248" s="2"/>
      <c r="SR248" s="2"/>
      <c r="SS248" s="2"/>
      <c r="ST248" s="2"/>
      <c r="SU248" s="2"/>
      <c r="SV248" s="2"/>
      <c r="SW248" s="2"/>
      <c r="SX248" s="2"/>
      <c r="SY248" s="2"/>
      <c r="SZ248" s="2"/>
      <c r="TA248" s="2"/>
      <c r="TB248" s="2"/>
      <c r="TC248" s="2"/>
      <c r="TD248" s="2"/>
      <c r="TE248" s="2"/>
      <c r="TF248" s="2"/>
      <c r="TG248" s="2"/>
      <c r="TH248" s="2"/>
      <c r="TI248" s="2"/>
      <c r="TJ248" s="2"/>
      <c r="TK248" s="2"/>
      <c r="TL248" s="2"/>
      <c r="TM248" s="2"/>
      <c r="TN248" s="2"/>
      <c r="TO248" s="2"/>
      <c r="TP248" s="2"/>
      <c r="TQ248" s="2"/>
      <c r="TR248" s="2"/>
      <c r="TS248" s="2"/>
      <c r="TT248" s="2"/>
      <c r="TU248" s="2"/>
      <c r="TV248" s="2"/>
      <c r="TW248" s="2"/>
      <c r="TX248" s="2"/>
      <c r="TY248" s="2"/>
      <c r="TZ248" s="2"/>
      <c r="UA248" s="2"/>
      <c r="UB248" s="2"/>
      <c r="UC248" s="2"/>
      <c r="UD248" s="2"/>
      <c r="UE248" s="2"/>
      <c r="UF248" s="2"/>
      <c r="UG248" s="2"/>
      <c r="UH248" s="2"/>
      <c r="UI248" s="2"/>
      <c r="UJ248" s="2"/>
      <c r="UK248" s="2"/>
      <c r="UL248" s="2"/>
      <c r="UM248" s="2"/>
      <c r="UN248" s="2"/>
      <c r="UO248" s="2"/>
      <c r="UP248" s="2"/>
      <c r="UQ248" s="2"/>
      <c r="UR248" s="2"/>
      <c r="US248" s="2"/>
      <c r="UT248" s="2"/>
      <c r="UU248" s="2"/>
      <c r="UV248" s="2"/>
      <c r="UW248" s="2"/>
      <c r="UX248" s="2"/>
      <c r="UY248" s="2"/>
      <c r="UZ248" s="2"/>
      <c r="VA248" s="2"/>
      <c r="VB248" s="2"/>
      <c r="VC248" s="2"/>
      <c r="VD248" s="2"/>
      <c r="VE248" s="2"/>
      <c r="VF248" s="2"/>
      <c r="VG248" s="2"/>
      <c r="VH248" s="2"/>
      <c r="VI248" s="2"/>
      <c r="VJ248" s="2"/>
      <c r="VK248" s="2"/>
      <c r="VL248" s="2"/>
      <c r="VM248" s="2"/>
      <c r="VN248" s="2"/>
      <c r="VO248" s="2"/>
      <c r="VP248" s="2"/>
      <c r="VQ248" s="2"/>
      <c r="VR248" s="2"/>
      <c r="VS248" s="2"/>
      <c r="VT248" s="2"/>
      <c r="VU248" s="2"/>
      <c r="VV248" s="2"/>
      <c r="VW248" s="2"/>
      <c r="VX248" s="2"/>
      <c r="VY248" s="2"/>
      <c r="VZ248" s="2"/>
      <c r="WA248" s="2"/>
      <c r="WB248" s="2"/>
      <c r="WC248" s="2"/>
      <c r="WD248" s="2"/>
      <c r="WE248" s="2"/>
      <c r="WF248" s="2"/>
      <c r="WG248" s="2"/>
      <c r="WH248" s="2"/>
      <c r="WI248" s="2"/>
      <c r="WJ248" s="2"/>
      <c r="WK248" s="2"/>
      <c r="WL248" s="2"/>
      <c r="WM248" s="2"/>
      <c r="WN248" s="2"/>
      <c r="WO248" s="2"/>
      <c r="WP248" s="2"/>
      <c r="WQ248" s="2"/>
      <c r="WR248" s="2"/>
      <c r="WS248" s="2"/>
      <c r="WT248" s="2"/>
      <c r="WU248" s="2"/>
      <c r="WV248" s="2"/>
      <c r="WW248" s="2"/>
      <c r="WX248" s="2"/>
      <c r="WY248" s="2"/>
      <c r="WZ248" s="2"/>
      <c r="XA248" s="2"/>
      <c r="XB248" s="2"/>
      <c r="XC248" s="2"/>
      <c r="XD248" s="2"/>
      <c r="XE248" s="2"/>
      <c r="XF248" s="2"/>
      <c r="XG248" s="2"/>
      <c r="XH248" s="2"/>
      <c r="XI248" s="2"/>
      <c r="XJ248" s="2"/>
      <c r="XK248" s="2"/>
      <c r="XL248" s="2"/>
      <c r="XM248" s="2"/>
      <c r="XN248" s="2"/>
      <c r="XO248" s="2"/>
      <c r="XP248" s="2"/>
      <c r="XQ248" s="2"/>
      <c r="XR248" s="2"/>
      <c r="XS248" s="2"/>
      <c r="XT248" s="2"/>
      <c r="XU248" s="2"/>
      <c r="XV248" s="2"/>
      <c r="XW248" s="2"/>
      <c r="XX248" s="2"/>
      <c r="XY248" s="2"/>
      <c r="XZ248" s="2"/>
      <c r="YA248" s="2"/>
      <c r="YB248" s="2"/>
      <c r="YC248" s="2"/>
      <c r="YD248" s="2"/>
      <c r="YE248" s="2"/>
      <c r="YF248" s="2"/>
      <c r="YG248" s="2"/>
      <c r="YH248" s="2"/>
      <c r="YI248" s="2"/>
      <c r="YJ248" s="2"/>
      <c r="YK248" s="2"/>
      <c r="YL248" s="2"/>
      <c r="YM248" s="2"/>
      <c r="YN248" s="2"/>
      <c r="YO248" s="2"/>
      <c r="YP248" s="2"/>
      <c r="YQ248" s="2"/>
      <c r="YR248" s="2"/>
      <c r="YS248" s="2"/>
      <c r="YT248" s="2"/>
      <c r="YU248" s="2"/>
      <c r="YV248" s="2"/>
      <c r="YW248" s="2"/>
      <c r="YX248" s="2"/>
      <c r="YY248" s="2"/>
      <c r="YZ248" s="2"/>
      <c r="ZA248" s="2"/>
      <c r="ZB248" s="2"/>
      <c r="ZC248" s="2"/>
      <c r="ZD248" s="2"/>
      <c r="ZE248" s="2"/>
      <c r="ZF248" s="2"/>
      <c r="ZG248" s="2"/>
      <c r="ZH248" s="2"/>
      <c r="ZI248" s="2"/>
      <c r="ZJ248" s="2"/>
      <c r="ZK248" s="2"/>
      <c r="ZL248" s="2"/>
      <c r="ZM248" s="2"/>
      <c r="ZN248" s="2"/>
      <c r="ZO248" s="2"/>
      <c r="ZP248" s="2"/>
      <c r="ZQ248" s="2"/>
      <c r="ZR248" s="2"/>
      <c r="ZS248" s="2"/>
      <c r="ZT248" s="2"/>
      <c r="ZU248" s="2"/>
      <c r="ZV248" s="2"/>
      <c r="ZW248" s="2"/>
      <c r="ZX248" s="2"/>
      <c r="ZY248" s="2"/>
      <c r="ZZ248" s="2"/>
      <c r="AAA248" s="2"/>
      <c r="AAB248" s="2"/>
      <c r="AAC248" s="2"/>
      <c r="AAD248" s="2"/>
      <c r="AAE248" s="2"/>
      <c r="AAF248" s="2"/>
      <c r="AAG248" s="2"/>
      <c r="AAH248" s="2"/>
      <c r="AAI248" s="2"/>
      <c r="AAJ248" s="2"/>
      <c r="AAK248" s="2"/>
      <c r="AAL248" s="2"/>
      <c r="AAM248" s="2"/>
      <c r="AAN248" s="2"/>
      <c r="AAO248" s="2"/>
      <c r="AAP248" s="2"/>
      <c r="AAQ248" s="2"/>
      <c r="AAR248" s="2"/>
      <c r="AAS248" s="2"/>
      <c r="AAT248" s="2"/>
      <c r="AAU248" s="2"/>
      <c r="AAV248" s="2"/>
      <c r="AAW248" s="2"/>
      <c r="AAX248" s="2"/>
      <c r="AAY248" s="2"/>
      <c r="AAZ248" s="2"/>
      <c r="ABA248" s="2"/>
      <c r="ABB248" s="2"/>
      <c r="ABC248" s="2"/>
      <c r="ABD248" s="2"/>
      <c r="ABE248" s="2"/>
      <c r="ABF248" s="2"/>
      <c r="ABG248" s="2"/>
      <c r="ABH248" s="2"/>
      <c r="ABI248" s="2"/>
      <c r="ABJ248" s="2"/>
      <c r="ABK248" s="2"/>
      <c r="ABL248" s="2"/>
      <c r="ABM248" s="2"/>
      <c r="ABN248" s="2"/>
      <c r="ABO248" s="2"/>
      <c r="ABP248" s="2"/>
      <c r="ABQ248" s="2"/>
      <c r="ABR248" s="2"/>
      <c r="ABS248" s="2"/>
      <c r="ABT248" s="2"/>
      <c r="ABU248" s="2"/>
      <c r="ABV248" s="2"/>
      <c r="ABW248" s="2"/>
      <c r="ABX248" s="2"/>
      <c r="ABY248" s="2"/>
      <c r="ABZ248" s="2"/>
      <c r="ACA248" s="2"/>
      <c r="ACB248" s="2"/>
      <c r="ACC248" s="2"/>
      <c r="ACD248" s="2"/>
      <c r="ACE248" s="2"/>
      <c r="ACF248" s="2"/>
      <c r="ACG248" s="2"/>
      <c r="ACH248" s="2"/>
      <c r="ACI248" s="2"/>
      <c r="ACJ248" s="2"/>
      <c r="ACK248" s="2"/>
      <c r="ACL248" s="2"/>
      <c r="ACM248" s="2"/>
      <c r="ACN248" s="2"/>
      <c r="ACO248" s="2"/>
      <c r="ACP248" s="2"/>
      <c r="ACQ248" s="2"/>
      <c r="ACR248" s="2"/>
      <c r="ACS248" s="2"/>
      <c r="ACT248" s="2"/>
      <c r="ACU248" s="2"/>
      <c r="ACV248" s="2"/>
      <c r="ACW248" s="2"/>
      <c r="ACX248" s="2"/>
      <c r="ACY248" s="2"/>
      <c r="ACZ248" s="2"/>
      <c r="ADA248" s="2"/>
      <c r="ADB248" s="2"/>
      <c r="ADC248" s="2"/>
      <c r="ADD248" s="2"/>
      <c r="ADE248" s="2"/>
      <c r="ADF248" s="2"/>
      <c r="ADG248" s="2"/>
      <c r="ADH248" s="2"/>
      <c r="ADI248" s="2"/>
      <c r="ADJ248" s="2"/>
      <c r="ADK248" s="2"/>
      <c r="ADL248" s="2"/>
      <c r="ADM248" s="2"/>
      <c r="ADN248" s="2"/>
      <c r="ADO248" s="2"/>
      <c r="ADP248" s="2"/>
      <c r="ADQ248" s="2"/>
      <c r="ADR248" s="2"/>
      <c r="ADS248" s="2"/>
      <c r="ADT248" s="2"/>
      <c r="ADU248" s="2"/>
      <c r="ADV248" s="2"/>
      <c r="ADW248" s="2"/>
      <c r="ADX248" s="2"/>
      <c r="ADY248" s="2"/>
      <c r="ADZ248" s="2"/>
      <c r="AEA248" s="2"/>
      <c r="AEB248" s="2"/>
      <c r="AEC248" s="2"/>
      <c r="AED248" s="2"/>
      <c r="AEE248" s="2"/>
      <c r="AEF248" s="2"/>
      <c r="AEG248" s="2"/>
      <c r="AEH248" s="2"/>
      <c r="AEI248" s="2"/>
      <c r="AEJ248" s="2"/>
      <c r="AEK248" s="2"/>
      <c r="AEL248" s="2"/>
      <c r="AEM248" s="2"/>
      <c r="AEN248" s="2"/>
      <c r="AEO248" s="2"/>
      <c r="AEP248" s="2"/>
      <c r="AEQ248" s="2"/>
      <c r="AER248" s="2"/>
      <c r="AES248" s="2"/>
      <c r="AET248" s="2"/>
      <c r="AEU248" s="2"/>
      <c r="AEV248" s="2"/>
      <c r="AEW248" s="2"/>
      <c r="AEX248" s="2"/>
      <c r="AEY248" s="2"/>
      <c r="AEZ248" s="2"/>
      <c r="AFA248" s="2"/>
      <c r="AFB248" s="2"/>
      <c r="AFC248" s="2"/>
      <c r="AFD248" s="2"/>
      <c r="AFE248" s="2"/>
      <c r="AFF248" s="2"/>
      <c r="AFG248" s="2"/>
      <c r="AFH248" s="2"/>
      <c r="AFI248" s="2"/>
      <c r="AFJ248" s="2"/>
      <c r="AFK248" s="2"/>
      <c r="AFL248" s="2"/>
      <c r="AFM248" s="2"/>
      <c r="AFN248" s="2"/>
      <c r="AFO248" s="2"/>
      <c r="AFP248" s="2"/>
      <c r="AFQ248" s="2"/>
      <c r="AFR248" s="2"/>
      <c r="AFS248" s="2"/>
      <c r="AFT248" s="2"/>
      <c r="AFU248" s="2"/>
      <c r="AFV248" s="2"/>
      <c r="AFW248" s="2"/>
      <c r="AFX248" s="2"/>
      <c r="AFY248" s="2"/>
      <c r="AFZ248" s="2"/>
      <c r="AGA248" s="2"/>
      <c r="AGB248" s="2"/>
      <c r="AGC248" s="2"/>
      <c r="AGD248" s="2"/>
      <c r="AGE248" s="2"/>
      <c r="AGF248" s="2"/>
      <c r="AGG248" s="2"/>
      <c r="AGH248" s="2"/>
      <c r="AGI248" s="2"/>
      <c r="AGJ248" s="2"/>
      <c r="AGK248" s="2"/>
      <c r="AGL248" s="2"/>
      <c r="AGM248" s="2"/>
      <c r="AGN248" s="2"/>
      <c r="AGO248" s="2"/>
      <c r="AGP248" s="2"/>
      <c r="AGQ248" s="2"/>
      <c r="AGR248" s="2"/>
      <c r="AGS248" s="2"/>
      <c r="AGT248" s="2"/>
      <c r="AGU248" s="2"/>
      <c r="AGV248" s="2"/>
      <c r="AGW248" s="2"/>
      <c r="AGX248" s="2"/>
      <c r="AGY248" s="2"/>
      <c r="AGZ248" s="2"/>
      <c r="AHA248" s="2"/>
      <c r="AHB248" s="2"/>
      <c r="AHC248" s="2"/>
      <c r="AHD248" s="2"/>
      <c r="AHE248" s="2"/>
      <c r="AHF248" s="2"/>
      <c r="AHG248" s="2"/>
      <c r="AHH248" s="2"/>
      <c r="AHI248" s="2"/>
      <c r="AHJ248" s="2"/>
      <c r="AHK248" s="2"/>
      <c r="AHL248" s="2"/>
      <c r="AHM248" s="2"/>
      <c r="AHN248" s="2"/>
      <c r="AHO248" s="2"/>
      <c r="AHP248" s="2"/>
      <c r="AHQ248" s="2"/>
      <c r="AHR248" s="2"/>
      <c r="AHS248" s="2"/>
      <c r="AHT248" s="2"/>
      <c r="AHU248" s="2"/>
      <c r="AHV248" s="2"/>
      <c r="AHW248" s="2"/>
      <c r="AHX248" s="2"/>
      <c r="AHY248" s="2"/>
      <c r="AHZ248" s="2"/>
      <c r="AIA248" s="2"/>
      <c r="AIB248" s="2"/>
      <c r="AIC248" s="2"/>
      <c r="AID248" s="2"/>
      <c r="AIE248" s="2"/>
      <c r="AIF248" s="2"/>
      <c r="AIG248" s="2"/>
      <c r="AIH248" s="2"/>
      <c r="AII248" s="2"/>
      <c r="AIJ248" s="2"/>
      <c r="AIK248" s="2"/>
      <c r="AIL248" s="2"/>
      <c r="AIM248" s="2"/>
      <c r="AIN248" s="2"/>
      <c r="AIO248" s="2"/>
      <c r="AIP248" s="2"/>
      <c r="AIQ248" s="2"/>
      <c r="AIR248" s="2"/>
      <c r="AIS248" s="2"/>
      <c r="AIT248" s="2"/>
      <c r="AIU248" s="2"/>
      <c r="AIV248" s="2"/>
      <c r="AIW248" s="2"/>
      <c r="AIX248" s="2"/>
      <c r="AIY248" s="2"/>
      <c r="AIZ248" s="2"/>
      <c r="AJA248" s="2"/>
      <c r="AJB248" s="2"/>
      <c r="AJC248" s="2"/>
      <c r="AJD248" s="2"/>
      <c r="AJE248" s="2"/>
      <c r="AJF248" s="2"/>
      <c r="AJG248" s="2"/>
      <c r="AJH248" s="2"/>
      <c r="AJI248" s="2"/>
      <c r="AJJ248" s="2"/>
      <c r="AJK248" s="2"/>
      <c r="AJL248" s="2"/>
      <c r="AJM248" s="2"/>
      <c r="AJN248" s="2"/>
      <c r="AJO248" s="2"/>
      <c r="AJP248" s="2"/>
      <c r="AJQ248" s="2"/>
      <c r="AJR248" s="2"/>
      <c r="AJS248" s="2"/>
      <c r="AJT248" s="2"/>
      <c r="AJU248" s="2"/>
      <c r="AJV248" s="2"/>
      <c r="AJW248" s="2"/>
      <c r="AJX248" s="2"/>
      <c r="AJY248" s="2"/>
      <c r="AJZ248" s="2"/>
      <c r="AKA248" s="2"/>
      <c r="AKB248" s="2"/>
      <c r="AKC248" s="2"/>
      <c r="AKD248" s="2"/>
      <c r="AKE248" s="2"/>
      <c r="AKF248" s="2"/>
      <c r="AKG248" s="2"/>
      <c r="AKH248" s="2"/>
      <c r="AKI248" s="2"/>
      <c r="AKJ248" s="2"/>
      <c r="AKK248" s="2"/>
      <c r="AKL248" s="2"/>
      <c r="AKM248" s="2"/>
      <c r="AKN248" s="2"/>
      <c r="AKO248" s="2"/>
      <c r="AKP248" s="2"/>
      <c r="AKQ248" s="2"/>
      <c r="AKR248" s="2"/>
      <c r="AKS248" s="2"/>
      <c r="AKT248" s="2"/>
      <c r="AKU248" s="2"/>
      <c r="AKV248" s="2"/>
      <c r="AKW248" s="2"/>
    </row>
    <row r="249" spans="1:985">
      <c r="A249" s="69">
        <v>238</v>
      </c>
      <c r="B249" s="111" t="s">
        <v>728</v>
      </c>
      <c r="C249" s="73" t="s">
        <v>320</v>
      </c>
      <c r="D249" s="69">
        <v>6</v>
      </c>
      <c r="E249" s="36">
        <v>10.4</v>
      </c>
      <c r="F249" s="36">
        <v>3.2</v>
      </c>
      <c r="G249" s="36">
        <v>2.4</v>
      </c>
      <c r="H249" s="36">
        <v>1.1000000000000001</v>
      </c>
      <c r="I249" s="49">
        <f t="shared" si="14"/>
        <v>17.100000000000001</v>
      </c>
      <c r="J249" s="118"/>
      <c r="K249" s="9"/>
      <c r="L249" s="9"/>
      <c r="M249" s="9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  <c r="IZ249" s="2"/>
      <c r="JA249" s="2"/>
      <c r="JB249" s="2"/>
      <c r="JC249" s="2"/>
      <c r="JD249" s="2"/>
      <c r="JE249" s="2"/>
      <c r="JF249" s="2"/>
      <c r="JG249" s="2"/>
      <c r="JH249" s="2"/>
      <c r="JI249" s="2"/>
      <c r="JJ249" s="2"/>
      <c r="JK249" s="2"/>
      <c r="JL249" s="2"/>
      <c r="JM249" s="2"/>
      <c r="JN249" s="2"/>
      <c r="JO249" s="2"/>
      <c r="JP249" s="2"/>
      <c r="JQ249" s="2"/>
      <c r="JR249" s="2"/>
      <c r="JS249" s="2"/>
      <c r="JT249" s="2"/>
      <c r="JU249" s="2"/>
      <c r="JV249" s="2"/>
      <c r="JW249" s="2"/>
      <c r="JX249" s="2"/>
      <c r="JY249" s="2"/>
      <c r="JZ249" s="2"/>
      <c r="KA249" s="2"/>
      <c r="KB249" s="2"/>
      <c r="KC249" s="2"/>
      <c r="KD249" s="2"/>
      <c r="KE249" s="2"/>
      <c r="KF249" s="2"/>
      <c r="KG249" s="2"/>
      <c r="KH249" s="2"/>
      <c r="KI249" s="2"/>
      <c r="KJ249" s="2"/>
      <c r="KK249" s="2"/>
      <c r="KL249" s="2"/>
      <c r="KM249" s="2"/>
      <c r="KN249" s="2"/>
      <c r="KO249" s="2"/>
      <c r="KP249" s="2"/>
      <c r="KQ249" s="2"/>
      <c r="KR249" s="2"/>
      <c r="KS249" s="2"/>
      <c r="KT249" s="2"/>
      <c r="KU249" s="2"/>
      <c r="KV249" s="2"/>
      <c r="KW249" s="2"/>
      <c r="KX249" s="2"/>
      <c r="KY249" s="2"/>
      <c r="KZ249" s="2"/>
      <c r="LA249" s="2"/>
      <c r="LB249" s="2"/>
      <c r="LC249" s="2"/>
      <c r="LD249" s="2"/>
      <c r="LE249" s="2"/>
      <c r="LF249" s="2"/>
      <c r="LG249" s="2"/>
      <c r="LH249" s="2"/>
      <c r="LI249" s="2"/>
      <c r="LJ249" s="2"/>
      <c r="LK249" s="2"/>
      <c r="LL249" s="2"/>
      <c r="LM249" s="2"/>
      <c r="LN249" s="2"/>
      <c r="LO249" s="2"/>
      <c r="LP249" s="2"/>
      <c r="LQ249" s="2"/>
      <c r="LR249" s="2"/>
      <c r="LS249" s="2"/>
      <c r="LT249" s="2"/>
      <c r="LU249" s="2"/>
      <c r="LV249" s="2"/>
      <c r="LW249" s="2"/>
      <c r="LX249" s="2"/>
      <c r="LY249" s="2"/>
      <c r="LZ249" s="2"/>
      <c r="MA249" s="2"/>
      <c r="MB249" s="2"/>
      <c r="MC249" s="2"/>
      <c r="MD249" s="2"/>
      <c r="ME249" s="2"/>
      <c r="MF249" s="2"/>
      <c r="MG249" s="2"/>
      <c r="MH249" s="2"/>
      <c r="MI249" s="2"/>
      <c r="MJ249" s="2"/>
      <c r="MK249" s="2"/>
      <c r="ML249" s="2"/>
      <c r="MM249" s="2"/>
      <c r="MN249" s="2"/>
      <c r="MO249" s="2"/>
      <c r="MP249" s="2"/>
      <c r="MQ249" s="2"/>
      <c r="MR249" s="2"/>
      <c r="MS249" s="2"/>
      <c r="MT249" s="2"/>
      <c r="MU249" s="2"/>
      <c r="MV249" s="2"/>
      <c r="MW249" s="2"/>
      <c r="MX249" s="2"/>
      <c r="MY249" s="2"/>
      <c r="MZ249" s="2"/>
      <c r="NA249" s="2"/>
      <c r="NB249" s="2"/>
      <c r="NC249" s="2"/>
      <c r="ND249" s="2"/>
      <c r="NE249" s="2"/>
      <c r="NF249" s="2"/>
      <c r="NG249" s="2"/>
      <c r="NH249" s="2"/>
      <c r="NI249" s="2"/>
      <c r="NJ249" s="2"/>
      <c r="NK249" s="2"/>
      <c r="NL249" s="2"/>
      <c r="NM249" s="2"/>
      <c r="NN249" s="2"/>
      <c r="NO249" s="2"/>
      <c r="NP249" s="2"/>
      <c r="NQ249" s="2"/>
      <c r="NR249" s="2"/>
      <c r="NS249" s="2"/>
      <c r="NT249" s="2"/>
      <c r="NU249" s="2"/>
      <c r="NV249" s="2"/>
      <c r="NW249" s="2"/>
      <c r="NX249" s="2"/>
      <c r="NY249" s="2"/>
      <c r="NZ249" s="2"/>
      <c r="OA249" s="2"/>
      <c r="OB249" s="2"/>
      <c r="OC249" s="2"/>
      <c r="OD249" s="2"/>
      <c r="OE249" s="2"/>
      <c r="OF249" s="2"/>
      <c r="OG249" s="2"/>
      <c r="OH249" s="2"/>
      <c r="OI249" s="2"/>
      <c r="OJ249" s="2"/>
      <c r="OK249" s="2"/>
      <c r="OL249" s="2"/>
      <c r="OM249" s="2"/>
      <c r="ON249" s="2"/>
      <c r="OO249" s="2"/>
      <c r="OP249" s="2"/>
      <c r="OQ249" s="2"/>
      <c r="OR249" s="2"/>
      <c r="OS249" s="2"/>
      <c r="OT249" s="2"/>
      <c r="OU249" s="2"/>
      <c r="OV249" s="2"/>
      <c r="OW249" s="2"/>
      <c r="OX249" s="2"/>
      <c r="OY249" s="2"/>
      <c r="OZ249" s="2"/>
      <c r="PA249" s="2"/>
      <c r="PB249" s="2"/>
      <c r="PC249" s="2"/>
      <c r="PD249" s="2"/>
      <c r="PE249" s="2"/>
      <c r="PF249" s="2"/>
      <c r="PG249" s="2"/>
      <c r="PH249" s="2"/>
      <c r="PI249" s="2"/>
      <c r="PJ249" s="2"/>
      <c r="PK249" s="2"/>
      <c r="PL249" s="2"/>
      <c r="PM249" s="2"/>
      <c r="PN249" s="2"/>
      <c r="PO249" s="2"/>
      <c r="PP249" s="2"/>
      <c r="PQ249" s="2"/>
      <c r="PR249" s="2"/>
      <c r="PS249" s="2"/>
      <c r="PT249" s="2"/>
      <c r="PU249" s="2"/>
      <c r="PV249" s="2"/>
      <c r="PW249" s="2"/>
      <c r="PX249" s="2"/>
      <c r="PY249" s="2"/>
      <c r="PZ249" s="2"/>
      <c r="QA249" s="2"/>
      <c r="QB249" s="2"/>
      <c r="QC249" s="2"/>
      <c r="QD249" s="2"/>
      <c r="QE249" s="2"/>
      <c r="QF249" s="2"/>
      <c r="QG249" s="2"/>
      <c r="QH249" s="2"/>
      <c r="QI249" s="2"/>
      <c r="QJ249" s="2"/>
      <c r="QK249" s="2"/>
      <c r="QL249" s="2"/>
      <c r="QM249" s="2"/>
      <c r="QN249" s="2"/>
      <c r="QO249" s="2"/>
      <c r="QP249" s="2"/>
      <c r="QQ249" s="2"/>
      <c r="QR249" s="2"/>
      <c r="QS249" s="2"/>
      <c r="QT249" s="2"/>
      <c r="QU249" s="2"/>
      <c r="QV249" s="2"/>
      <c r="QW249" s="2"/>
      <c r="QX249" s="2"/>
      <c r="QY249" s="2"/>
      <c r="QZ249" s="2"/>
      <c r="RA249" s="2"/>
      <c r="RB249" s="2"/>
      <c r="RC249" s="2"/>
      <c r="RD249" s="2"/>
      <c r="RE249" s="2"/>
      <c r="RF249" s="2"/>
      <c r="RG249" s="2"/>
      <c r="RH249" s="2"/>
      <c r="RI249" s="2"/>
      <c r="RJ249" s="2"/>
      <c r="RK249" s="2"/>
      <c r="RL249" s="2"/>
      <c r="RM249" s="2"/>
      <c r="RN249" s="2"/>
      <c r="RO249" s="2"/>
      <c r="RP249" s="2"/>
      <c r="RQ249" s="2"/>
      <c r="RR249" s="2"/>
      <c r="RS249" s="2"/>
      <c r="RT249" s="2"/>
      <c r="RU249" s="2"/>
      <c r="RV249" s="2"/>
      <c r="RW249" s="2"/>
      <c r="RX249" s="2"/>
      <c r="RY249" s="2"/>
      <c r="RZ249" s="2"/>
      <c r="SA249" s="2"/>
      <c r="SB249" s="2"/>
      <c r="SC249" s="2"/>
      <c r="SD249" s="2"/>
      <c r="SE249" s="2"/>
      <c r="SF249" s="2"/>
      <c r="SG249" s="2"/>
      <c r="SH249" s="2"/>
      <c r="SI249" s="2"/>
      <c r="SJ249" s="2"/>
      <c r="SK249" s="2"/>
      <c r="SL249" s="2"/>
      <c r="SM249" s="2"/>
      <c r="SN249" s="2"/>
      <c r="SO249" s="2"/>
      <c r="SP249" s="2"/>
      <c r="SQ249" s="2"/>
      <c r="SR249" s="2"/>
      <c r="SS249" s="2"/>
      <c r="ST249" s="2"/>
      <c r="SU249" s="2"/>
      <c r="SV249" s="2"/>
      <c r="SW249" s="2"/>
      <c r="SX249" s="2"/>
      <c r="SY249" s="2"/>
      <c r="SZ249" s="2"/>
      <c r="TA249" s="2"/>
      <c r="TB249" s="2"/>
      <c r="TC249" s="2"/>
      <c r="TD249" s="2"/>
      <c r="TE249" s="2"/>
      <c r="TF249" s="2"/>
      <c r="TG249" s="2"/>
      <c r="TH249" s="2"/>
      <c r="TI249" s="2"/>
      <c r="TJ249" s="2"/>
      <c r="TK249" s="2"/>
      <c r="TL249" s="2"/>
      <c r="TM249" s="2"/>
      <c r="TN249" s="2"/>
      <c r="TO249" s="2"/>
      <c r="TP249" s="2"/>
      <c r="TQ249" s="2"/>
      <c r="TR249" s="2"/>
      <c r="TS249" s="2"/>
      <c r="TT249" s="2"/>
      <c r="TU249" s="2"/>
      <c r="TV249" s="2"/>
      <c r="TW249" s="2"/>
      <c r="TX249" s="2"/>
      <c r="TY249" s="2"/>
      <c r="TZ249" s="2"/>
      <c r="UA249" s="2"/>
      <c r="UB249" s="2"/>
      <c r="UC249" s="2"/>
      <c r="UD249" s="2"/>
      <c r="UE249" s="2"/>
      <c r="UF249" s="2"/>
      <c r="UG249" s="2"/>
      <c r="UH249" s="2"/>
      <c r="UI249" s="2"/>
      <c r="UJ249" s="2"/>
      <c r="UK249" s="2"/>
      <c r="UL249" s="2"/>
      <c r="UM249" s="2"/>
      <c r="UN249" s="2"/>
      <c r="UO249" s="2"/>
      <c r="UP249" s="2"/>
      <c r="UQ249" s="2"/>
      <c r="UR249" s="2"/>
      <c r="US249" s="2"/>
      <c r="UT249" s="2"/>
      <c r="UU249" s="2"/>
      <c r="UV249" s="2"/>
      <c r="UW249" s="2"/>
      <c r="UX249" s="2"/>
      <c r="UY249" s="2"/>
      <c r="UZ249" s="2"/>
      <c r="VA249" s="2"/>
      <c r="VB249" s="2"/>
      <c r="VC249" s="2"/>
      <c r="VD249" s="2"/>
      <c r="VE249" s="2"/>
      <c r="VF249" s="2"/>
      <c r="VG249" s="2"/>
      <c r="VH249" s="2"/>
      <c r="VI249" s="2"/>
      <c r="VJ249" s="2"/>
      <c r="VK249" s="2"/>
      <c r="VL249" s="2"/>
      <c r="VM249" s="2"/>
      <c r="VN249" s="2"/>
      <c r="VO249" s="2"/>
      <c r="VP249" s="2"/>
      <c r="VQ249" s="2"/>
      <c r="VR249" s="2"/>
      <c r="VS249" s="2"/>
      <c r="VT249" s="2"/>
      <c r="VU249" s="2"/>
      <c r="VV249" s="2"/>
      <c r="VW249" s="2"/>
      <c r="VX249" s="2"/>
      <c r="VY249" s="2"/>
      <c r="VZ249" s="2"/>
      <c r="WA249" s="2"/>
      <c r="WB249" s="2"/>
      <c r="WC249" s="2"/>
      <c r="WD249" s="2"/>
      <c r="WE249" s="2"/>
      <c r="WF249" s="2"/>
      <c r="WG249" s="2"/>
      <c r="WH249" s="2"/>
      <c r="WI249" s="2"/>
      <c r="WJ249" s="2"/>
      <c r="WK249" s="2"/>
      <c r="WL249" s="2"/>
      <c r="WM249" s="2"/>
      <c r="WN249" s="2"/>
      <c r="WO249" s="2"/>
      <c r="WP249" s="2"/>
      <c r="WQ249" s="2"/>
      <c r="WR249" s="2"/>
      <c r="WS249" s="2"/>
      <c r="WT249" s="2"/>
      <c r="WU249" s="2"/>
      <c r="WV249" s="2"/>
      <c r="WW249" s="2"/>
      <c r="WX249" s="2"/>
      <c r="WY249" s="2"/>
      <c r="WZ249" s="2"/>
      <c r="XA249" s="2"/>
      <c r="XB249" s="2"/>
      <c r="XC249" s="2"/>
      <c r="XD249" s="2"/>
      <c r="XE249" s="2"/>
      <c r="XF249" s="2"/>
      <c r="XG249" s="2"/>
      <c r="XH249" s="2"/>
      <c r="XI249" s="2"/>
      <c r="XJ249" s="2"/>
      <c r="XK249" s="2"/>
      <c r="XL249" s="2"/>
      <c r="XM249" s="2"/>
      <c r="XN249" s="2"/>
      <c r="XO249" s="2"/>
      <c r="XP249" s="2"/>
      <c r="XQ249" s="2"/>
      <c r="XR249" s="2"/>
      <c r="XS249" s="2"/>
      <c r="XT249" s="2"/>
      <c r="XU249" s="2"/>
      <c r="XV249" s="2"/>
      <c r="XW249" s="2"/>
      <c r="XX249" s="2"/>
      <c r="XY249" s="2"/>
      <c r="XZ249" s="2"/>
      <c r="YA249" s="2"/>
      <c r="YB249" s="2"/>
      <c r="YC249" s="2"/>
      <c r="YD249" s="2"/>
      <c r="YE249" s="2"/>
      <c r="YF249" s="2"/>
      <c r="YG249" s="2"/>
      <c r="YH249" s="2"/>
      <c r="YI249" s="2"/>
      <c r="YJ249" s="2"/>
      <c r="YK249" s="2"/>
      <c r="YL249" s="2"/>
      <c r="YM249" s="2"/>
      <c r="YN249" s="2"/>
      <c r="YO249" s="2"/>
      <c r="YP249" s="2"/>
      <c r="YQ249" s="2"/>
      <c r="YR249" s="2"/>
      <c r="YS249" s="2"/>
      <c r="YT249" s="2"/>
      <c r="YU249" s="2"/>
      <c r="YV249" s="2"/>
      <c r="YW249" s="2"/>
      <c r="YX249" s="2"/>
      <c r="YY249" s="2"/>
      <c r="YZ249" s="2"/>
      <c r="ZA249" s="2"/>
      <c r="ZB249" s="2"/>
      <c r="ZC249" s="2"/>
      <c r="ZD249" s="2"/>
      <c r="ZE249" s="2"/>
      <c r="ZF249" s="2"/>
      <c r="ZG249" s="2"/>
      <c r="ZH249" s="2"/>
      <c r="ZI249" s="2"/>
      <c r="ZJ249" s="2"/>
      <c r="ZK249" s="2"/>
      <c r="ZL249" s="2"/>
      <c r="ZM249" s="2"/>
      <c r="ZN249" s="2"/>
      <c r="ZO249" s="2"/>
      <c r="ZP249" s="2"/>
      <c r="ZQ249" s="2"/>
      <c r="ZR249" s="2"/>
      <c r="ZS249" s="2"/>
      <c r="ZT249" s="2"/>
      <c r="ZU249" s="2"/>
      <c r="ZV249" s="2"/>
      <c r="ZW249" s="2"/>
      <c r="ZX249" s="2"/>
      <c r="ZY249" s="2"/>
      <c r="ZZ249" s="2"/>
      <c r="AAA249" s="2"/>
      <c r="AAB249" s="2"/>
      <c r="AAC249" s="2"/>
      <c r="AAD249" s="2"/>
      <c r="AAE249" s="2"/>
      <c r="AAF249" s="2"/>
      <c r="AAG249" s="2"/>
      <c r="AAH249" s="2"/>
      <c r="AAI249" s="2"/>
      <c r="AAJ249" s="2"/>
      <c r="AAK249" s="2"/>
      <c r="AAL249" s="2"/>
      <c r="AAM249" s="2"/>
      <c r="AAN249" s="2"/>
      <c r="AAO249" s="2"/>
      <c r="AAP249" s="2"/>
      <c r="AAQ249" s="2"/>
      <c r="AAR249" s="2"/>
      <c r="AAS249" s="2"/>
      <c r="AAT249" s="2"/>
      <c r="AAU249" s="2"/>
      <c r="AAV249" s="2"/>
      <c r="AAW249" s="2"/>
      <c r="AAX249" s="2"/>
      <c r="AAY249" s="2"/>
      <c r="AAZ249" s="2"/>
      <c r="ABA249" s="2"/>
      <c r="ABB249" s="2"/>
      <c r="ABC249" s="2"/>
      <c r="ABD249" s="2"/>
      <c r="ABE249" s="2"/>
      <c r="ABF249" s="2"/>
      <c r="ABG249" s="2"/>
      <c r="ABH249" s="2"/>
      <c r="ABI249" s="2"/>
      <c r="ABJ249" s="2"/>
      <c r="ABK249" s="2"/>
      <c r="ABL249" s="2"/>
      <c r="ABM249" s="2"/>
      <c r="ABN249" s="2"/>
      <c r="ABO249" s="2"/>
      <c r="ABP249" s="2"/>
      <c r="ABQ249" s="2"/>
      <c r="ABR249" s="2"/>
      <c r="ABS249" s="2"/>
      <c r="ABT249" s="2"/>
      <c r="ABU249" s="2"/>
      <c r="ABV249" s="2"/>
      <c r="ABW249" s="2"/>
      <c r="ABX249" s="2"/>
      <c r="ABY249" s="2"/>
      <c r="ABZ249" s="2"/>
      <c r="ACA249" s="2"/>
      <c r="ACB249" s="2"/>
      <c r="ACC249" s="2"/>
      <c r="ACD249" s="2"/>
      <c r="ACE249" s="2"/>
      <c r="ACF249" s="2"/>
      <c r="ACG249" s="2"/>
      <c r="ACH249" s="2"/>
      <c r="ACI249" s="2"/>
      <c r="ACJ249" s="2"/>
      <c r="ACK249" s="2"/>
      <c r="ACL249" s="2"/>
      <c r="ACM249" s="2"/>
      <c r="ACN249" s="2"/>
      <c r="ACO249" s="2"/>
      <c r="ACP249" s="2"/>
      <c r="ACQ249" s="2"/>
      <c r="ACR249" s="2"/>
      <c r="ACS249" s="2"/>
      <c r="ACT249" s="2"/>
      <c r="ACU249" s="2"/>
      <c r="ACV249" s="2"/>
      <c r="ACW249" s="2"/>
      <c r="ACX249" s="2"/>
      <c r="ACY249" s="2"/>
      <c r="ACZ249" s="2"/>
      <c r="ADA249" s="2"/>
      <c r="ADB249" s="2"/>
      <c r="ADC249" s="2"/>
      <c r="ADD249" s="2"/>
      <c r="ADE249" s="2"/>
      <c r="ADF249" s="2"/>
      <c r="ADG249" s="2"/>
      <c r="ADH249" s="2"/>
      <c r="ADI249" s="2"/>
      <c r="ADJ249" s="2"/>
      <c r="ADK249" s="2"/>
      <c r="ADL249" s="2"/>
      <c r="ADM249" s="2"/>
      <c r="ADN249" s="2"/>
      <c r="ADO249" s="2"/>
      <c r="ADP249" s="2"/>
      <c r="ADQ249" s="2"/>
      <c r="ADR249" s="2"/>
      <c r="ADS249" s="2"/>
      <c r="ADT249" s="2"/>
      <c r="ADU249" s="2"/>
      <c r="ADV249" s="2"/>
      <c r="ADW249" s="2"/>
      <c r="ADX249" s="2"/>
      <c r="ADY249" s="2"/>
      <c r="ADZ249" s="2"/>
      <c r="AEA249" s="2"/>
      <c r="AEB249" s="2"/>
      <c r="AEC249" s="2"/>
      <c r="AED249" s="2"/>
      <c r="AEE249" s="2"/>
      <c r="AEF249" s="2"/>
      <c r="AEG249" s="2"/>
      <c r="AEH249" s="2"/>
      <c r="AEI249" s="2"/>
      <c r="AEJ249" s="2"/>
      <c r="AEK249" s="2"/>
      <c r="AEL249" s="2"/>
      <c r="AEM249" s="2"/>
      <c r="AEN249" s="2"/>
      <c r="AEO249" s="2"/>
      <c r="AEP249" s="2"/>
      <c r="AEQ249" s="2"/>
      <c r="AER249" s="2"/>
      <c r="AES249" s="2"/>
      <c r="AET249" s="2"/>
      <c r="AEU249" s="2"/>
      <c r="AEV249" s="2"/>
      <c r="AEW249" s="2"/>
      <c r="AEX249" s="2"/>
      <c r="AEY249" s="2"/>
      <c r="AEZ249" s="2"/>
      <c r="AFA249" s="2"/>
      <c r="AFB249" s="2"/>
      <c r="AFC249" s="2"/>
      <c r="AFD249" s="2"/>
      <c r="AFE249" s="2"/>
      <c r="AFF249" s="2"/>
      <c r="AFG249" s="2"/>
      <c r="AFH249" s="2"/>
      <c r="AFI249" s="2"/>
      <c r="AFJ249" s="2"/>
      <c r="AFK249" s="2"/>
      <c r="AFL249" s="2"/>
      <c r="AFM249" s="2"/>
      <c r="AFN249" s="2"/>
      <c r="AFO249" s="2"/>
      <c r="AFP249" s="2"/>
      <c r="AFQ249" s="2"/>
      <c r="AFR249" s="2"/>
      <c r="AFS249" s="2"/>
      <c r="AFT249" s="2"/>
      <c r="AFU249" s="2"/>
      <c r="AFV249" s="2"/>
      <c r="AFW249" s="2"/>
      <c r="AFX249" s="2"/>
      <c r="AFY249" s="2"/>
      <c r="AFZ249" s="2"/>
      <c r="AGA249" s="2"/>
      <c r="AGB249" s="2"/>
      <c r="AGC249" s="2"/>
      <c r="AGD249" s="2"/>
      <c r="AGE249" s="2"/>
      <c r="AGF249" s="2"/>
      <c r="AGG249" s="2"/>
      <c r="AGH249" s="2"/>
      <c r="AGI249" s="2"/>
      <c r="AGJ249" s="2"/>
      <c r="AGK249" s="2"/>
      <c r="AGL249" s="2"/>
      <c r="AGM249" s="2"/>
      <c r="AGN249" s="2"/>
      <c r="AGO249" s="2"/>
      <c r="AGP249" s="2"/>
      <c r="AGQ249" s="2"/>
      <c r="AGR249" s="2"/>
      <c r="AGS249" s="2"/>
      <c r="AGT249" s="2"/>
      <c r="AGU249" s="2"/>
      <c r="AGV249" s="2"/>
      <c r="AGW249" s="2"/>
      <c r="AGX249" s="2"/>
      <c r="AGY249" s="2"/>
      <c r="AGZ249" s="2"/>
      <c r="AHA249" s="2"/>
      <c r="AHB249" s="2"/>
      <c r="AHC249" s="2"/>
      <c r="AHD249" s="2"/>
      <c r="AHE249" s="2"/>
      <c r="AHF249" s="2"/>
      <c r="AHG249" s="2"/>
      <c r="AHH249" s="2"/>
      <c r="AHI249" s="2"/>
      <c r="AHJ249" s="2"/>
      <c r="AHK249" s="2"/>
      <c r="AHL249" s="2"/>
      <c r="AHM249" s="2"/>
      <c r="AHN249" s="2"/>
      <c r="AHO249" s="2"/>
      <c r="AHP249" s="2"/>
      <c r="AHQ249" s="2"/>
      <c r="AHR249" s="2"/>
      <c r="AHS249" s="2"/>
      <c r="AHT249" s="2"/>
      <c r="AHU249" s="2"/>
      <c r="AHV249" s="2"/>
      <c r="AHW249" s="2"/>
      <c r="AHX249" s="2"/>
      <c r="AHY249" s="2"/>
      <c r="AHZ249" s="2"/>
      <c r="AIA249" s="2"/>
      <c r="AIB249" s="2"/>
      <c r="AIC249" s="2"/>
      <c r="AID249" s="2"/>
      <c r="AIE249" s="2"/>
      <c r="AIF249" s="2"/>
      <c r="AIG249" s="2"/>
      <c r="AIH249" s="2"/>
      <c r="AII249" s="2"/>
      <c r="AIJ249" s="2"/>
      <c r="AIK249" s="2"/>
      <c r="AIL249" s="2"/>
      <c r="AIM249" s="2"/>
      <c r="AIN249" s="2"/>
      <c r="AIO249" s="2"/>
      <c r="AIP249" s="2"/>
      <c r="AIQ249" s="2"/>
      <c r="AIR249" s="2"/>
      <c r="AIS249" s="2"/>
      <c r="AIT249" s="2"/>
      <c r="AIU249" s="2"/>
      <c r="AIV249" s="2"/>
      <c r="AIW249" s="2"/>
      <c r="AIX249" s="2"/>
      <c r="AIY249" s="2"/>
      <c r="AIZ249" s="2"/>
      <c r="AJA249" s="2"/>
      <c r="AJB249" s="2"/>
      <c r="AJC249" s="2"/>
      <c r="AJD249" s="2"/>
      <c r="AJE249" s="2"/>
      <c r="AJF249" s="2"/>
      <c r="AJG249" s="2"/>
      <c r="AJH249" s="2"/>
      <c r="AJI249" s="2"/>
      <c r="AJJ249" s="2"/>
      <c r="AJK249" s="2"/>
      <c r="AJL249" s="2"/>
      <c r="AJM249" s="2"/>
      <c r="AJN249" s="2"/>
      <c r="AJO249" s="2"/>
      <c r="AJP249" s="2"/>
      <c r="AJQ249" s="2"/>
      <c r="AJR249" s="2"/>
      <c r="AJS249" s="2"/>
      <c r="AJT249" s="2"/>
      <c r="AJU249" s="2"/>
      <c r="AJV249" s="2"/>
      <c r="AJW249" s="2"/>
      <c r="AJX249" s="2"/>
      <c r="AJY249" s="2"/>
      <c r="AJZ249" s="2"/>
      <c r="AKA249" s="2"/>
      <c r="AKB249" s="2"/>
      <c r="AKC249" s="2"/>
      <c r="AKD249" s="2"/>
      <c r="AKE249" s="2"/>
      <c r="AKF249" s="2"/>
      <c r="AKG249" s="2"/>
      <c r="AKH249" s="2"/>
      <c r="AKI249" s="2"/>
      <c r="AKJ249" s="2"/>
      <c r="AKK249" s="2"/>
      <c r="AKL249" s="2"/>
      <c r="AKM249" s="2"/>
      <c r="AKN249" s="2"/>
      <c r="AKO249" s="2"/>
      <c r="AKP249" s="2"/>
      <c r="AKQ249" s="2"/>
      <c r="AKR249" s="2"/>
      <c r="AKS249" s="2"/>
      <c r="AKT249" s="2"/>
      <c r="AKU249" s="2"/>
      <c r="AKV249" s="2"/>
      <c r="AKW249" s="2"/>
    </row>
    <row r="250" spans="1:985">
      <c r="A250" s="69">
        <v>239</v>
      </c>
      <c r="B250" s="110" t="s">
        <v>360</v>
      </c>
      <c r="C250" s="73" t="s">
        <v>320</v>
      </c>
      <c r="D250" s="69">
        <v>6</v>
      </c>
      <c r="E250" s="36">
        <v>9.1</v>
      </c>
      <c r="F250" s="36">
        <v>3.6</v>
      </c>
      <c r="G250" s="36">
        <v>2.7</v>
      </c>
      <c r="H250" s="36">
        <v>1</v>
      </c>
      <c r="I250" s="49">
        <f t="shared" si="14"/>
        <v>16.399999999999999</v>
      </c>
      <c r="J250" s="118"/>
      <c r="K250" s="9"/>
      <c r="L250" s="9"/>
      <c r="M250" s="9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  <c r="IZ250" s="2"/>
      <c r="JA250" s="2"/>
      <c r="JB250" s="2"/>
      <c r="JC250" s="2"/>
      <c r="JD250" s="2"/>
      <c r="JE250" s="2"/>
      <c r="JF250" s="2"/>
      <c r="JG250" s="2"/>
      <c r="JH250" s="2"/>
      <c r="JI250" s="2"/>
      <c r="JJ250" s="2"/>
      <c r="JK250" s="2"/>
      <c r="JL250" s="2"/>
      <c r="JM250" s="2"/>
      <c r="JN250" s="2"/>
      <c r="JO250" s="2"/>
      <c r="JP250" s="2"/>
      <c r="JQ250" s="2"/>
      <c r="JR250" s="2"/>
      <c r="JS250" s="2"/>
      <c r="JT250" s="2"/>
      <c r="JU250" s="2"/>
      <c r="JV250" s="2"/>
      <c r="JW250" s="2"/>
      <c r="JX250" s="2"/>
      <c r="JY250" s="2"/>
      <c r="JZ250" s="2"/>
      <c r="KA250" s="2"/>
      <c r="KB250" s="2"/>
      <c r="KC250" s="2"/>
      <c r="KD250" s="2"/>
      <c r="KE250" s="2"/>
      <c r="KF250" s="2"/>
      <c r="KG250" s="2"/>
      <c r="KH250" s="2"/>
      <c r="KI250" s="2"/>
      <c r="KJ250" s="2"/>
      <c r="KK250" s="2"/>
      <c r="KL250" s="2"/>
      <c r="KM250" s="2"/>
      <c r="KN250" s="2"/>
      <c r="KO250" s="2"/>
      <c r="KP250" s="2"/>
      <c r="KQ250" s="2"/>
      <c r="KR250" s="2"/>
      <c r="KS250" s="2"/>
      <c r="KT250" s="2"/>
      <c r="KU250" s="2"/>
      <c r="KV250" s="2"/>
      <c r="KW250" s="2"/>
      <c r="KX250" s="2"/>
      <c r="KY250" s="2"/>
      <c r="KZ250" s="2"/>
      <c r="LA250" s="2"/>
      <c r="LB250" s="2"/>
      <c r="LC250" s="2"/>
      <c r="LD250" s="2"/>
      <c r="LE250" s="2"/>
      <c r="LF250" s="2"/>
      <c r="LG250" s="2"/>
      <c r="LH250" s="2"/>
      <c r="LI250" s="2"/>
      <c r="LJ250" s="2"/>
      <c r="LK250" s="2"/>
      <c r="LL250" s="2"/>
      <c r="LM250" s="2"/>
      <c r="LN250" s="2"/>
      <c r="LO250" s="2"/>
      <c r="LP250" s="2"/>
      <c r="LQ250" s="2"/>
      <c r="LR250" s="2"/>
      <c r="LS250" s="2"/>
      <c r="LT250" s="2"/>
      <c r="LU250" s="2"/>
      <c r="LV250" s="2"/>
      <c r="LW250" s="2"/>
      <c r="LX250" s="2"/>
      <c r="LY250" s="2"/>
      <c r="LZ250" s="2"/>
      <c r="MA250" s="2"/>
      <c r="MB250" s="2"/>
      <c r="MC250" s="2"/>
      <c r="MD250" s="2"/>
      <c r="ME250" s="2"/>
      <c r="MF250" s="2"/>
      <c r="MG250" s="2"/>
      <c r="MH250" s="2"/>
      <c r="MI250" s="2"/>
      <c r="MJ250" s="2"/>
      <c r="MK250" s="2"/>
      <c r="ML250" s="2"/>
      <c r="MM250" s="2"/>
      <c r="MN250" s="2"/>
      <c r="MO250" s="2"/>
      <c r="MP250" s="2"/>
      <c r="MQ250" s="2"/>
      <c r="MR250" s="2"/>
      <c r="MS250" s="2"/>
      <c r="MT250" s="2"/>
      <c r="MU250" s="2"/>
      <c r="MV250" s="2"/>
      <c r="MW250" s="2"/>
      <c r="MX250" s="2"/>
      <c r="MY250" s="2"/>
      <c r="MZ250" s="2"/>
      <c r="NA250" s="2"/>
      <c r="NB250" s="2"/>
      <c r="NC250" s="2"/>
      <c r="ND250" s="2"/>
      <c r="NE250" s="2"/>
      <c r="NF250" s="2"/>
      <c r="NG250" s="2"/>
      <c r="NH250" s="2"/>
      <c r="NI250" s="2"/>
      <c r="NJ250" s="2"/>
      <c r="NK250" s="2"/>
      <c r="NL250" s="2"/>
      <c r="NM250" s="2"/>
      <c r="NN250" s="2"/>
      <c r="NO250" s="2"/>
      <c r="NP250" s="2"/>
      <c r="NQ250" s="2"/>
      <c r="NR250" s="2"/>
      <c r="NS250" s="2"/>
      <c r="NT250" s="2"/>
      <c r="NU250" s="2"/>
      <c r="NV250" s="2"/>
      <c r="NW250" s="2"/>
      <c r="NX250" s="2"/>
      <c r="NY250" s="2"/>
      <c r="NZ250" s="2"/>
      <c r="OA250" s="2"/>
      <c r="OB250" s="2"/>
      <c r="OC250" s="2"/>
      <c r="OD250" s="2"/>
      <c r="OE250" s="2"/>
      <c r="OF250" s="2"/>
      <c r="OG250" s="2"/>
      <c r="OH250" s="2"/>
      <c r="OI250" s="2"/>
      <c r="OJ250" s="2"/>
      <c r="OK250" s="2"/>
      <c r="OL250" s="2"/>
      <c r="OM250" s="2"/>
      <c r="ON250" s="2"/>
      <c r="OO250" s="2"/>
      <c r="OP250" s="2"/>
      <c r="OQ250" s="2"/>
      <c r="OR250" s="2"/>
      <c r="OS250" s="2"/>
      <c r="OT250" s="2"/>
      <c r="OU250" s="2"/>
      <c r="OV250" s="2"/>
      <c r="OW250" s="2"/>
      <c r="OX250" s="2"/>
      <c r="OY250" s="2"/>
      <c r="OZ250" s="2"/>
      <c r="PA250" s="2"/>
      <c r="PB250" s="2"/>
      <c r="PC250" s="2"/>
      <c r="PD250" s="2"/>
      <c r="PE250" s="2"/>
      <c r="PF250" s="2"/>
      <c r="PG250" s="2"/>
      <c r="PH250" s="2"/>
      <c r="PI250" s="2"/>
      <c r="PJ250" s="2"/>
      <c r="PK250" s="2"/>
      <c r="PL250" s="2"/>
      <c r="PM250" s="2"/>
      <c r="PN250" s="2"/>
      <c r="PO250" s="2"/>
      <c r="PP250" s="2"/>
      <c r="PQ250" s="2"/>
      <c r="PR250" s="2"/>
      <c r="PS250" s="2"/>
      <c r="PT250" s="2"/>
      <c r="PU250" s="2"/>
      <c r="PV250" s="2"/>
      <c r="PW250" s="2"/>
      <c r="PX250" s="2"/>
      <c r="PY250" s="2"/>
      <c r="PZ250" s="2"/>
      <c r="QA250" s="2"/>
      <c r="QB250" s="2"/>
      <c r="QC250" s="2"/>
      <c r="QD250" s="2"/>
      <c r="QE250" s="2"/>
      <c r="QF250" s="2"/>
      <c r="QG250" s="2"/>
      <c r="QH250" s="2"/>
      <c r="QI250" s="2"/>
      <c r="QJ250" s="2"/>
      <c r="QK250" s="2"/>
      <c r="QL250" s="2"/>
      <c r="QM250" s="2"/>
      <c r="QN250" s="2"/>
      <c r="QO250" s="2"/>
      <c r="QP250" s="2"/>
      <c r="QQ250" s="2"/>
      <c r="QR250" s="2"/>
      <c r="QS250" s="2"/>
      <c r="QT250" s="2"/>
      <c r="QU250" s="2"/>
      <c r="QV250" s="2"/>
      <c r="QW250" s="2"/>
      <c r="QX250" s="2"/>
      <c r="QY250" s="2"/>
      <c r="QZ250" s="2"/>
      <c r="RA250" s="2"/>
      <c r="RB250" s="2"/>
      <c r="RC250" s="2"/>
      <c r="RD250" s="2"/>
      <c r="RE250" s="2"/>
      <c r="RF250" s="2"/>
      <c r="RG250" s="2"/>
      <c r="RH250" s="2"/>
      <c r="RI250" s="2"/>
      <c r="RJ250" s="2"/>
      <c r="RK250" s="2"/>
      <c r="RL250" s="2"/>
      <c r="RM250" s="2"/>
      <c r="RN250" s="2"/>
      <c r="RO250" s="2"/>
      <c r="RP250" s="2"/>
      <c r="RQ250" s="2"/>
      <c r="RR250" s="2"/>
      <c r="RS250" s="2"/>
      <c r="RT250" s="2"/>
      <c r="RU250" s="2"/>
      <c r="RV250" s="2"/>
      <c r="RW250" s="2"/>
      <c r="RX250" s="2"/>
      <c r="RY250" s="2"/>
      <c r="RZ250" s="2"/>
      <c r="SA250" s="2"/>
      <c r="SB250" s="2"/>
      <c r="SC250" s="2"/>
      <c r="SD250" s="2"/>
      <c r="SE250" s="2"/>
      <c r="SF250" s="2"/>
      <c r="SG250" s="2"/>
      <c r="SH250" s="2"/>
      <c r="SI250" s="2"/>
      <c r="SJ250" s="2"/>
      <c r="SK250" s="2"/>
      <c r="SL250" s="2"/>
      <c r="SM250" s="2"/>
      <c r="SN250" s="2"/>
      <c r="SO250" s="2"/>
      <c r="SP250" s="2"/>
      <c r="SQ250" s="2"/>
      <c r="SR250" s="2"/>
      <c r="SS250" s="2"/>
      <c r="ST250" s="2"/>
      <c r="SU250" s="2"/>
      <c r="SV250" s="2"/>
      <c r="SW250" s="2"/>
      <c r="SX250" s="2"/>
      <c r="SY250" s="2"/>
      <c r="SZ250" s="2"/>
      <c r="TA250" s="2"/>
      <c r="TB250" s="2"/>
      <c r="TC250" s="2"/>
      <c r="TD250" s="2"/>
      <c r="TE250" s="2"/>
      <c r="TF250" s="2"/>
      <c r="TG250" s="2"/>
      <c r="TH250" s="2"/>
      <c r="TI250" s="2"/>
      <c r="TJ250" s="2"/>
      <c r="TK250" s="2"/>
      <c r="TL250" s="2"/>
      <c r="TM250" s="2"/>
      <c r="TN250" s="2"/>
      <c r="TO250" s="2"/>
      <c r="TP250" s="2"/>
      <c r="TQ250" s="2"/>
      <c r="TR250" s="2"/>
      <c r="TS250" s="2"/>
      <c r="TT250" s="2"/>
      <c r="TU250" s="2"/>
      <c r="TV250" s="2"/>
      <c r="TW250" s="2"/>
      <c r="TX250" s="2"/>
      <c r="TY250" s="2"/>
      <c r="TZ250" s="2"/>
      <c r="UA250" s="2"/>
      <c r="UB250" s="2"/>
      <c r="UC250" s="2"/>
      <c r="UD250" s="2"/>
      <c r="UE250" s="2"/>
      <c r="UF250" s="2"/>
      <c r="UG250" s="2"/>
      <c r="UH250" s="2"/>
      <c r="UI250" s="2"/>
      <c r="UJ250" s="2"/>
      <c r="UK250" s="2"/>
      <c r="UL250" s="2"/>
      <c r="UM250" s="2"/>
      <c r="UN250" s="2"/>
      <c r="UO250" s="2"/>
      <c r="UP250" s="2"/>
      <c r="UQ250" s="2"/>
      <c r="UR250" s="2"/>
      <c r="US250" s="2"/>
      <c r="UT250" s="2"/>
      <c r="UU250" s="2"/>
      <c r="UV250" s="2"/>
      <c r="UW250" s="2"/>
      <c r="UX250" s="2"/>
      <c r="UY250" s="2"/>
      <c r="UZ250" s="2"/>
      <c r="VA250" s="2"/>
      <c r="VB250" s="2"/>
      <c r="VC250" s="2"/>
      <c r="VD250" s="2"/>
      <c r="VE250" s="2"/>
      <c r="VF250" s="2"/>
      <c r="VG250" s="2"/>
      <c r="VH250" s="2"/>
      <c r="VI250" s="2"/>
      <c r="VJ250" s="2"/>
      <c r="VK250" s="2"/>
      <c r="VL250" s="2"/>
      <c r="VM250" s="2"/>
      <c r="VN250" s="2"/>
      <c r="VO250" s="2"/>
      <c r="VP250" s="2"/>
      <c r="VQ250" s="2"/>
      <c r="VR250" s="2"/>
      <c r="VS250" s="2"/>
      <c r="VT250" s="2"/>
      <c r="VU250" s="2"/>
      <c r="VV250" s="2"/>
      <c r="VW250" s="2"/>
      <c r="VX250" s="2"/>
      <c r="VY250" s="2"/>
      <c r="VZ250" s="2"/>
      <c r="WA250" s="2"/>
      <c r="WB250" s="2"/>
      <c r="WC250" s="2"/>
      <c r="WD250" s="2"/>
      <c r="WE250" s="2"/>
      <c r="WF250" s="2"/>
      <c r="WG250" s="2"/>
      <c r="WH250" s="2"/>
      <c r="WI250" s="2"/>
      <c r="WJ250" s="2"/>
      <c r="WK250" s="2"/>
      <c r="WL250" s="2"/>
      <c r="WM250" s="2"/>
      <c r="WN250" s="2"/>
      <c r="WO250" s="2"/>
      <c r="WP250" s="2"/>
      <c r="WQ250" s="2"/>
      <c r="WR250" s="2"/>
      <c r="WS250" s="2"/>
      <c r="WT250" s="2"/>
      <c r="WU250" s="2"/>
      <c r="WV250" s="2"/>
      <c r="WW250" s="2"/>
      <c r="WX250" s="2"/>
      <c r="WY250" s="2"/>
      <c r="WZ250" s="2"/>
      <c r="XA250" s="2"/>
      <c r="XB250" s="2"/>
      <c r="XC250" s="2"/>
      <c r="XD250" s="2"/>
      <c r="XE250" s="2"/>
      <c r="XF250" s="2"/>
      <c r="XG250" s="2"/>
      <c r="XH250" s="2"/>
      <c r="XI250" s="2"/>
      <c r="XJ250" s="2"/>
      <c r="XK250" s="2"/>
      <c r="XL250" s="2"/>
      <c r="XM250" s="2"/>
      <c r="XN250" s="2"/>
      <c r="XO250" s="2"/>
      <c r="XP250" s="2"/>
      <c r="XQ250" s="2"/>
      <c r="XR250" s="2"/>
      <c r="XS250" s="2"/>
      <c r="XT250" s="2"/>
      <c r="XU250" s="2"/>
      <c r="XV250" s="2"/>
      <c r="XW250" s="2"/>
      <c r="XX250" s="2"/>
      <c r="XY250" s="2"/>
      <c r="XZ250" s="2"/>
      <c r="YA250" s="2"/>
      <c r="YB250" s="2"/>
      <c r="YC250" s="2"/>
      <c r="YD250" s="2"/>
      <c r="YE250" s="2"/>
      <c r="YF250" s="2"/>
      <c r="YG250" s="2"/>
      <c r="YH250" s="2"/>
      <c r="YI250" s="2"/>
      <c r="YJ250" s="2"/>
      <c r="YK250" s="2"/>
      <c r="YL250" s="2"/>
      <c r="YM250" s="2"/>
      <c r="YN250" s="2"/>
      <c r="YO250" s="2"/>
      <c r="YP250" s="2"/>
      <c r="YQ250" s="2"/>
      <c r="YR250" s="2"/>
      <c r="YS250" s="2"/>
      <c r="YT250" s="2"/>
      <c r="YU250" s="2"/>
      <c r="YV250" s="2"/>
      <c r="YW250" s="2"/>
      <c r="YX250" s="2"/>
      <c r="YY250" s="2"/>
      <c r="YZ250" s="2"/>
      <c r="ZA250" s="2"/>
      <c r="ZB250" s="2"/>
      <c r="ZC250" s="2"/>
      <c r="ZD250" s="2"/>
      <c r="ZE250" s="2"/>
      <c r="ZF250" s="2"/>
      <c r="ZG250" s="2"/>
      <c r="ZH250" s="2"/>
      <c r="ZI250" s="2"/>
      <c r="ZJ250" s="2"/>
      <c r="ZK250" s="2"/>
      <c r="ZL250" s="2"/>
      <c r="ZM250" s="2"/>
      <c r="ZN250" s="2"/>
      <c r="ZO250" s="2"/>
      <c r="ZP250" s="2"/>
      <c r="ZQ250" s="2"/>
      <c r="ZR250" s="2"/>
      <c r="ZS250" s="2"/>
      <c r="ZT250" s="2"/>
      <c r="ZU250" s="2"/>
      <c r="ZV250" s="2"/>
      <c r="ZW250" s="2"/>
      <c r="ZX250" s="2"/>
      <c r="ZY250" s="2"/>
      <c r="ZZ250" s="2"/>
      <c r="AAA250" s="2"/>
      <c r="AAB250" s="2"/>
      <c r="AAC250" s="2"/>
      <c r="AAD250" s="2"/>
      <c r="AAE250" s="2"/>
      <c r="AAF250" s="2"/>
      <c r="AAG250" s="2"/>
      <c r="AAH250" s="2"/>
      <c r="AAI250" s="2"/>
      <c r="AAJ250" s="2"/>
      <c r="AAK250" s="2"/>
      <c r="AAL250" s="2"/>
      <c r="AAM250" s="2"/>
      <c r="AAN250" s="2"/>
      <c r="AAO250" s="2"/>
      <c r="AAP250" s="2"/>
      <c r="AAQ250" s="2"/>
      <c r="AAR250" s="2"/>
      <c r="AAS250" s="2"/>
      <c r="AAT250" s="2"/>
      <c r="AAU250" s="2"/>
      <c r="AAV250" s="2"/>
      <c r="AAW250" s="2"/>
      <c r="AAX250" s="2"/>
      <c r="AAY250" s="2"/>
      <c r="AAZ250" s="2"/>
      <c r="ABA250" s="2"/>
      <c r="ABB250" s="2"/>
      <c r="ABC250" s="2"/>
      <c r="ABD250" s="2"/>
      <c r="ABE250" s="2"/>
      <c r="ABF250" s="2"/>
      <c r="ABG250" s="2"/>
      <c r="ABH250" s="2"/>
      <c r="ABI250" s="2"/>
      <c r="ABJ250" s="2"/>
      <c r="ABK250" s="2"/>
      <c r="ABL250" s="2"/>
      <c r="ABM250" s="2"/>
      <c r="ABN250" s="2"/>
      <c r="ABO250" s="2"/>
      <c r="ABP250" s="2"/>
      <c r="ABQ250" s="2"/>
      <c r="ABR250" s="2"/>
      <c r="ABS250" s="2"/>
      <c r="ABT250" s="2"/>
      <c r="ABU250" s="2"/>
      <c r="ABV250" s="2"/>
      <c r="ABW250" s="2"/>
      <c r="ABX250" s="2"/>
      <c r="ABY250" s="2"/>
      <c r="ABZ250" s="2"/>
      <c r="ACA250" s="2"/>
      <c r="ACB250" s="2"/>
      <c r="ACC250" s="2"/>
      <c r="ACD250" s="2"/>
      <c r="ACE250" s="2"/>
      <c r="ACF250" s="2"/>
      <c r="ACG250" s="2"/>
      <c r="ACH250" s="2"/>
      <c r="ACI250" s="2"/>
      <c r="ACJ250" s="2"/>
      <c r="ACK250" s="2"/>
      <c r="ACL250" s="2"/>
      <c r="ACM250" s="2"/>
      <c r="ACN250" s="2"/>
      <c r="ACO250" s="2"/>
      <c r="ACP250" s="2"/>
      <c r="ACQ250" s="2"/>
      <c r="ACR250" s="2"/>
      <c r="ACS250" s="2"/>
      <c r="ACT250" s="2"/>
      <c r="ACU250" s="2"/>
      <c r="ACV250" s="2"/>
      <c r="ACW250" s="2"/>
      <c r="ACX250" s="2"/>
      <c r="ACY250" s="2"/>
      <c r="ACZ250" s="2"/>
      <c r="ADA250" s="2"/>
      <c r="ADB250" s="2"/>
      <c r="ADC250" s="2"/>
      <c r="ADD250" s="2"/>
      <c r="ADE250" s="2"/>
      <c r="ADF250" s="2"/>
      <c r="ADG250" s="2"/>
      <c r="ADH250" s="2"/>
      <c r="ADI250" s="2"/>
      <c r="ADJ250" s="2"/>
      <c r="ADK250" s="2"/>
      <c r="ADL250" s="2"/>
      <c r="ADM250" s="2"/>
      <c r="ADN250" s="2"/>
      <c r="ADO250" s="2"/>
      <c r="ADP250" s="2"/>
      <c r="ADQ250" s="2"/>
      <c r="ADR250" s="2"/>
      <c r="ADS250" s="2"/>
      <c r="ADT250" s="2"/>
      <c r="ADU250" s="2"/>
      <c r="ADV250" s="2"/>
      <c r="ADW250" s="2"/>
      <c r="ADX250" s="2"/>
      <c r="ADY250" s="2"/>
      <c r="ADZ250" s="2"/>
      <c r="AEA250" s="2"/>
      <c r="AEB250" s="2"/>
      <c r="AEC250" s="2"/>
      <c r="AED250" s="2"/>
      <c r="AEE250" s="2"/>
      <c r="AEF250" s="2"/>
      <c r="AEG250" s="2"/>
      <c r="AEH250" s="2"/>
      <c r="AEI250" s="2"/>
      <c r="AEJ250" s="2"/>
      <c r="AEK250" s="2"/>
      <c r="AEL250" s="2"/>
      <c r="AEM250" s="2"/>
      <c r="AEN250" s="2"/>
      <c r="AEO250" s="2"/>
      <c r="AEP250" s="2"/>
      <c r="AEQ250" s="2"/>
      <c r="AER250" s="2"/>
      <c r="AES250" s="2"/>
      <c r="AET250" s="2"/>
      <c r="AEU250" s="2"/>
      <c r="AEV250" s="2"/>
      <c r="AEW250" s="2"/>
      <c r="AEX250" s="2"/>
      <c r="AEY250" s="2"/>
      <c r="AEZ250" s="2"/>
      <c r="AFA250" s="2"/>
      <c r="AFB250" s="2"/>
      <c r="AFC250" s="2"/>
      <c r="AFD250" s="2"/>
      <c r="AFE250" s="2"/>
      <c r="AFF250" s="2"/>
      <c r="AFG250" s="2"/>
      <c r="AFH250" s="2"/>
      <c r="AFI250" s="2"/>
      <c r="AFJ250" s="2"/>
      <c r="AFK250" s="2"/>
      <c r="AFL250" s="2"/>
      <c r="AFM250" s="2"/>
      <c r="AFN250" s="2"/>
      <c r="AFO250" s="2"/>
      <c r="AFP250" s="2"/>
      <c r="AFQ250" s="2"/>
      <c r="AFR250" s="2"/>
      <c r="AFS250" s="2"/>
      <c r="AFT250" s="2"/>
      <c r="AFU250" s="2"/>
      <c r="AFV250" s="2"/>
      <c r="AFW250" s="2"/>
      <c r="AFX250" s="2"/>
      <c r="AFY250" s="2"/>
      <c r="AFZ250" s="2"/>
      <c r="AGA250" s="2"/>
      <c r="AGB250" s="2"/>
      <c r="AGC250" s="2"/>
      <c r="AGD250" s="2"/>
      <c r="AGE250" s="2"/>
      <c r="AGF250" s="2"/>
      <c r="AGG250" s="2"/>
      <c r="AGH250" s="2"/>
      <c r="AGI250" s="2"/>
      <c r="AGJ250" s="2"/>
      <c r="AGK250" s="2"/>
      <c r="AGL250" s="2"/>
      <c r="AGM250" s="2"/>
      <c r="AGN250" s="2"/>
      <c r="AGO250" s="2"/>
      <c r="AGP250" s="2"/>
      <c r="AGQ250" s="2"/>
      <c r="AGR250" s="2"/>
      <c r="AGS250" s="2"/>
      <c r="AGT250" s="2"/>
      <c r="AGU250" s="2"/>
      <c r="AGV250" s="2"/>
      <c r="AGW250" s="2"/>
      <c r="AGX250" s="2"/>
      <c r="AGY250" s="2"/>
      <c r="AGZ250" s="2"/>
      <c r="AHA250" s="2"/>
      <c r="AHB250" s="2"/>
      <c r="AHC250" s="2"/>
      <c r="AHD250" s="2"/>
      <c r="AHE250" s="2"/>
      <c r="AHF250" s="2"/>
      <c r="AHG250" s="2"/>
      <c r="AHH250" s="2"/>
      <c r="AHI250" s="2"/>
      <c r="AHJ250" s="2"/>
      <c r="AHK250" s="2"/>
      <c r="AHL250" s="2"/>
      <c r="AHM250" s="2"/>
      <c r="AHN250" s="2"/>
      <c r="AHO250" s="2"/>
      <c r="AHP250" s="2"/>
      <c r="AHQ250" s="2"/>
      <c r="AHR250" s="2"/>
      <c r="AHS250" s="2"/>
      <c r="AHT250" s="2"/>
      <c r="AHU250" s="2"/>
      <c r="AHV250" s="2"/>
      <c r="AHW250" s="2"/>
      <c r="AHX250" s="2"/>
      <c r="AHY250" s="2"/>
      <c r="AHZ250" s="2"/>
      <c r="AIA250" s="2"/>
      <c r="AIB250" s="2"/>
      <c r="AIC250" s="2"/>
      <c r="AID250" s="2"/>
      <c r="AIE250" s="2"/>
      <c r="AIF250" s="2"/>
      <c r="AIG250" s="2"/>
      <c r="AIH250" s="2"/>
      <c r="AII250" s="2"/>
      <c r="AIJ250" s="2"/>
      <c r="AIK250" s="2"/>
      <c r="AIL250" s="2"/>
      <c r="AIM250" s="2"/>
      <c r="AIN250" s="2"/>
      <c r="AIO250" s="2"/>
      <c r="AIP250" s="2"/>
      <c r="AIQ250" s="2"/>
      <c r="AIR250" s="2"/>
      <c r="AIS250" s="2"/>
      <c r="AIT250" s="2"/>
      <c r="AIU250" s="2"/>
      <c r="AIV250" s="2"/>
      <c r="AIW250" s="2"/>
      <c r="AIX250" s="2"/>
      <c r="AIY250" s="2"/>
      <c r="AIZ250" s="2"/>
      <c r="AJA250" s="2"/>
      <c r="AJB250" s="2"/>
      <c r="AJC250" s="2"/>
      <c r="AJD250" s="2"/>
      <c r="AJE250" s="2"/>
      <c r="AJF250" s="2"/>
      <c r="AJG250" s="2"/>
      <c r="AJH250" s="2"/>
      <c r="AJI250" s="2"/>
      <c r="AJJ250" s="2"/>
      <c r="AJK250" s="2"/>
      <c r="AJL250" s="2"/>
      <c r="AJM250" s="2"/>
      <c r="AJN250" s="2"/>
      <c r="AJO250" s="2"/>
      <c r="AJP250" s="2"/>
      <c r="AJQ250" s="2"/>
      <c r="AJR250" s="2"/>
      <c r="AJS250" s="2"/>
      <c r="AJT250" s="2"/>
      <c r="AJU250" s="2"/>
      <c r="AJV250" s="2"/>
      <c r="AJW250" s="2"/>
      <c r="AJX250" s="2"/>
      <c r="AJY250" s="2"/>
      <c r="AJZ250" s="2"/>
      <c r="AKA250" s="2"/>
      <c r="AKB250" s="2"/>
      <c r="AKC250" s="2"/>
      <c r="AKD250" s="2"/>
      <c r="AKE250" s="2"/>
      <c r="AKF250" s="2"/>
      <c r="AKG250" s="2"/>
      <c r="AKH250" s="2"/>
      <c r="AKI250" s="2"/>
      <c r="AKJ250" s="2"/>
      <c r="AKK250" s="2"/>
      <c r="AKL250" s="2"/>
      <c r="AKM250" s="2"/>
      <c r="AKN250" s="2"/>
      <c r="AKO250" s="2"/>
      <c r="AKP250" s="2"/>
      <c r="AKQ250" s="2"/>
      <c r="AKR250" s="2"/>
      <c r="AKS250" s="2"/>
      <c r="AKT250" s="2"/>
      <c r="AKU250" s="2"/>
      <c r="AKV250" s="2"/>
      <c r="AKW250" s="2"/>
    </row>
    <row r="251" spans="1:985">
      <c r="A251" s="69">
        <v>240</v>
      </c>
      <c r="B251" s="110" t="s">
        <v>361</v>
      </c>
      <c r="C251" s="73" t="s">
        <v>320</v>
      </c>
      <c r="D251" s="69">
        <v>6</v>
      </c>
      <c r="E251" s="36">
        <v>10.1</v>
      </c>
      <c r="F251" s="36">
        <v>3.1</v>
      </c>
      <c r="G251" s="36">
        <v>2.4</v>
      </c>
      <c r="H251" s="36">
        <v>1</v>
      </c>
      <c r="I251" s="49">
        <f t="shared" si="14"/>
        <v>16.600000000000001</v>
      </c>
      <c r="J251" s="118"/>
      <c r="K251" s="9"/>
      <c r="L251" s="9"/>
      <c r="M251" s="9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  <c r="KF251" s="2"/>
      <c r="KG251" s="2"/>
      <c r="KH251" s="2"/>
      <c r="KI251" s="2"/>
      <c r="KJ251" s="2"/>
      <c r="KK251" s="2"/>
      <c r="KL251" s="2"/>
      <c r="KM251" s="2"/>
      <c r="KN251" s="2"/>
      <c r="KO251" s="2"/>
      <c r="KP251" s="2"/>
      <c r="KQ251" s="2"/>
      <c r="KR251" s="2"/>
      <c r="KS251" s="2"/>
      <c r="KT251" s="2"/>
      <c r="KU251" s="2"/>
      <c r="KV251" s="2"/>
      <c r="KW251" s="2"/>
      <c r="KX251" s="2"/>
      <c r="KY251" s="2"/>
      <c r="KZ251" s="2"/>
      <c r="LA251" s="2"/>
      <c r="LB251" s="2"/>
      <c r="LC251" s="2"/>
      <c r="LD251" s="2"/>
      <c r="LE251" s="2"/>
      <c r="LF251" s="2"/>
      <c r="LG251" s="2"/>
      <c r="LH251" s="2"/>
      <c r="LI251" s="2"/>
      <c r="LJ251" s="2"/>
      <c r="LK251" s="2"/>
      <c r="LL251" s="2"/>
      <c r="LM251" s="2"/>
      <c r="LN251" s="2"/>
      <c r="LO251" s="2"/>
      <c r="LP251" s="2"/>
      <c r="LQ251" s="2"/>
      <c r="LR251" s="2"/>
      <c r="LS251" s="2"/>
      <c r="LT251" s="2"/>
      <c r="LU251" s="2"/>
      <c r="LV251" s="2"/>
      <c r="LW251" s="2"/>
      <c r="LX251" s="2"/>
      <c r="LY251" s="2"/>
      <c r="LZ251" s="2"/>
      <c r="MA251" s="2"/>
      <c r="MB251" s="2"/>
      <c r="MC251" s="2"/>
      <c r="MD251" s="2"/>
      <c r="ME251" s="2"/>
      <c r="MF251" s="2"/>
      <c r="MG251" s="2"/>
      <c r="MH251" s="2"/>
      <c r="MI251" s="2"/>
      <c r="MJ251" s="2"/>
      <c r="MK251" s="2"/>
      <c r="ML251" s="2"/>
      <c r="MM251" s="2"/>
      <c r="MN251" s="2"/>
      <c r="MO251" s="2"/>
      <c r="MP251" s="2"/>
      <c r="MQ251" s="2"/>
      <c r="MR251" s="2"/>
      <c r="MS251" s="2"/>
      <c r="MT251" s="2"/>
      <c r="MU251" s="2"/>
      <c r="MV251" s="2"/>
      <c r="MW251" s="2"/>
      <c r="MX251" s="2"/>
      <c r="MY251" s="2"/>
      <c r="MZ251" s="2"/>
      <c r="NA251" s="2"/>
      <c r="NB251" s="2"/>
      <c r="NC251" s="2"/>
      <c r="ND251" s="2"/>
      <c r="NE251" s="2"/>
      <c r="NF251" s="2"/>
      <c r="NG251" s="2"/>
      <c r="NH251" s="2"/>
      <c r="NI251" s="2"/>
      <c r="NJ251" s="2"/>
      <c r="NK251" s="2"/>
      <c r="NL251" s="2"/>
      <c r="NM251" s="2"/>
      <c r="NN251" s="2"/>
      <c r="NO251" s="2"/>
      <c r="NP251" s="2"/>
      <c r="NQ251" s="2"/>
      <c r="NR251" s="2"/>
      <c r="NS251" s="2"/>
      <c r="NT251" s="2"/>
      <c r="NU251" s="2"/>
      <c r="NV251" s="2"/>
      <c r="NW251" s="2"/>
      <c r="NX251" s="2"/>
      <c r="NY251" s="2"/>
      <c r="NZ251" s="2"/>
      <c r="OA251" s="2"/>
      <c r="OB251" s="2"/>
      <c r="OC251" s="2"/>
      <c r="OD251" s="2"/>
      <c r="OE251" s="2"/>
      <c r="OF251" s="2"/>
      <c r="OG251" s="2"/>
      <c r="OH251" s="2"/>
      <c r="OI251" s="2"/>
      <c r="OJ251" s="2"/>
      <c r="OK251" s="2"/>
      <c r="OL251" s="2"/>
      <c r="OM251" s="2"/>
      <c r="ON251" s="2"/>
      <c r="OO251" s="2"/>
      <c r="OP251" s="2"/>
      <c r="OQ251" s="2"/>
      <c r="OR251" s="2"/>
      <c r="OS251" s="2"/>
      <c r="OT251" s="2"/>
      <c r="OU251" s="2"/>
      <c r="OV251" s="2"/>
      <c r="OW251" s="2"/>
      <c r="OX251" s="2"/>
      <c r="OY251" s="2"/>
      <c r="OZ251" s="2"/>
      <c r="PA251" s="2"/>
      <c r="PB251" s="2"/>
      <c r="PC251" s="2"/>
      <c r="PD251" s="2"/>
      <c r="PE251" s="2"/>
      <c r="PF251" s="2"/>
      <c r="PG251" s="2"/>
      <c r="PH251" s="2"/>
      <c r="PI251" s="2"/>
      <c r="PJ251" s="2"/>
      <c r="PK251" s="2"/>
      <c r="PL251" s="2"/>
      <c r="PM251" s="2"/>
      <c r="PN251" s="2"/>
      <c r="PO251" s="2"/>
      <c r="PP251" s="2"/>
      <c r="PQ251" s="2"/>
      <c r="PR251" s="2"/>
      <c r="PS251" s="2"/>
      <c r="PT251" s="2"/>
      <c r="PU251" s="2"/>
      <c r="PV251" s="2"/>
      <c r="PW251" s="2"/>
      <c r="PX251" s="2"/>
      <c r="PY251" s="2"/>
      <c r="PZ251" s="2"/>
      <c r="QA251" s="2"/>
      <c r="QB251" s="2"/>
      <c r="QC251" s="2"/>
      <c r="QD251" s="2"/>
      <c r="QE251" s="2"/>
      <c r="QF251" s="2"/>
      <c r="QG251" s="2"/>
      <c r="QH251" s="2"/>
      <c r="QI251" s="2"/>
      <c r="QJ251" s="2"/>
      <c r="QK251" s="2"/>
      <c r="QL251" s="2"/>
      <c r="QM251" s="2"/>
      <c r="QN251" s="2"/>
      <c r="QO251" s="2"/>
      <c r="QP251" s="2"/>
      <c r="QQ251" s="2"/>
      <c r="QR251" s="2"/>
      <c r="QS251" s="2"/>
      <c r="QT251" s="2"/>
      <c r="QU251" s="2"/>
      <c r="QV251" s="2"/>
      <c r="QW251" s="2"/>
      <c r="QX251" s="2"/>
      <c r="QY251" s="2"/>
      <c r="QZ251" s="2"/>
      <c r="RA251" s="2"/>
      <c r="RB251" s="2"/>
      <c r="RC251" s="2"/>
      <c r="RD251" s="2"/>
      <c r="RE251" s="2"/>
      <c r="RF251" s="2"/>
      <c r="RG251" s="2"/>
      <c r="RH251" s="2"/>
      <c r="RI251" s="2"/>
      <c r="RJ251" s="2"/>
      <c r="RK251" s="2"/>
      <c r="RL251" s="2"/>
      <c r="RM251" s="2"/>
      <c r="RN251" s="2"/>
      <c r="RO251" s="2"/>
      <c r="RP251" s="2"/>
      <c r="RQ251" s="2"/>
      <c r="RR251" s="2"/>
      <c r="RS251" s="2"/>
      <c r="RT251" s="2"/>
      <c r="RU251" s="2"/>
      <c r="RV251" s="2"/>
      <c r="RW251" s="2"/>
      <c r="RX251" s="2"/>
      <c r="RY251" s="2"/>
      <c r="RZ251" s="2"/>
      <c r="SA251" s="2"/>
      <c r="SB251" s="2"/>
      <c r="SC251" s="2"/>
      <c r="SD251" s="2"/>
      <c r="SE251" s="2"/>
      <c r="SF251" s="2"/>
      <c r="SG251" s="2"/>
      <c r="SH251" s="2"/>
      <c r="SI251" s="2"/>
      <c r="SJ251" s="2"/>
      <c r="SK251" s="2"/>
      <c r="SL251" s="2"/>
      <c r="SM251" s="2"/>
      <c r="SN251" s="2"/>
      <c r="SO251" s="2"/>
      <c r="SP251" s="2"/>
      <c r="SQ251" s="2"/>
      <c r="SR251" s="2"/>
      <c r="SS251" s="2"/>
      <c r="ST251" s="2"/>
      <c r="SU251" s="2"/>
      <c r="SV251" s="2"/>
      <c r="SW251" s="2"/>
      <c r="SX251" s="2"/>
      <c r="SY251" s="2"/>
      <c r="SZ251" s="2"/>
      <c r="TA251" s="2"/>
      <c r="TB251" s="2"/>
      <c r="TC251" s="2"/>
      <c r="TD251" s="2"/>
      <c r="TE251" s="2"/>
      <c r="TF251" s="2"/>
      <c r="TG251" s="2"/>
      <c r="TH251" s="2"/>
      <c r="TI251" s="2"/>
      <c r="TJ251" s="2"/>
      <c r="TK251" s="2"/>
      <c r="TL251" s="2"/>
      <c r="TM251" s="2"/>
      <c r="TN251" s="2"/>
      <c r="TO251" s="2"/>
      <c r="TP251" s="2"/>
      <c r="TQ251" s="2"/>
      <c r="TR251" s="2"/>
      <c r="TS251" s="2"/>
      <c r="TT251" s="2"/>
      <c r="TU251" s="2"/>
      <c r="TV251" s="2"/>
      <c r="TW251" s="2"/>
      <c r="TX251" s="2"/>
      <c r="TY251" s="2"/>
      <c r="TZ251" s="2"/>
      <c r="UA251" s="2"/>
      <c r="UB251" s="2"/>
      <c r="UC251" s="2"/>
      <c r="UD251" s="2"/>
      <c r="UE251" s="2"/>
      <c r="UF251" s="2"/>
      <c r="UG251" s="2"/>
      <c r="UH251" s="2"/>
      <c r="UI251" s="2"/>
      <c r="UJ251" s="2"/>
      <c r="UK251" s="2"/>
      <c r="UL251" s="2"/>
      <c r="UM251" s="2"/>
      <c r="UN251" s="2"/>
      <c r="UO251" s="2"/>
      <c r="UP251" s="2"/>
      <c r="UQ251" s="2"/>
      <c r="UR251" s="2"/>
      <c r="US251" s="2"/>
      <c r="UT251" s="2"/>
      <c r="UU251" s="2"/>
      <c r="UV251" s="2"/>
      <c r="UW251" s="2"/>
      <c r="UX251" s="2"/>
      <c r="UY251" s="2"/>
      <c r="UZ251" s="2"/>
      <c r="VA251" s="2"/>
      <c r="VB251" s="2"/>
      <c r="VC251" s="2"/>
      <c r="VD251" s="2"/>
      <c r="VE251" s="2"/>
      <c r="VF251" s="2"/>
      <c r="VG251" s="2"/>
      <c r="VH251" s="2"/>
      <c r="VI251" s="2"/>
      <c r="VJ251" s="2"/>
      <c r="VK251" s="2"/>
      <c r="VL251" s="2"/>
      <c r="VM251" s="2"/>
      <c r="VN251" s="2"/>
      <c r="VO251" s="2"/>
      <c r="VP251" s="2"/>
      <c r="VQ251" s="2"/>
      <c r="VR251" s="2"/>
      <c r="VS251" s="2"/>
      <c r="VT251" s="2"/>
      <c r="VU251" s="2"/>
      <c r="VV251" s="2"/>
      <c r="VW251" s="2"/>
      <c r="VX251" s="2"/>
      <c r="VY251" s="2"/>
      <c r="VZ251" s="2"/>
      <c r="WA251" s="2"/>
      <c r="WB251" s="2"/>
      <c r="WC251" s="2"/>
      <c r="WD251" s="2"/>
      <c r="WE251" s="2"/>
      <c r="WF251" s="2"/>
      <c r="WG251" s="2"/>
      <c r="WH251" s="2"/>
      <c r="WI251" s="2"/>
      <c r="WJ251" s="2"/>
      <c r="WK251" s="2"/>
      <c r="WL251" s="2"/>
      <c r="WM251" s="2"/>
      <c r="WN251" s="2"/>
      <c r="WO251" s="2"/>
      <c r="WP251" s="2"/>
      <c r="WQ251" s="2"/>
      <c r="WR251" s="2"/>
      <c r="WS251" s="2"/>
      <c r="WT251" s="2"/>
      <c r="WU251" s="2"/>
      <c r="WV251" s="2"/>
      <c r="WW251" s="2"/>
      <c r="WX251" s="2"/>
      <c r="WY251" s="2"/>
      <c r="WZ251" s="2"/>
      <c r="XA251" s="2"/>
      <c r="XB251" s="2"/>
      <c r="XC251" s="2"/>
      <c r="XD251" s="2"/>
      <c r="XE251" s="2"/>
      <c r="XF251" s="2"/>
      <c r="XG251" s="2"/>
      <c r="XH251" s="2"/>
      <c r="XI251" s="2"/>
      <c r="XJ251" s="2"/>
      <c r="XK251" s="2"/>
      <c r="XL251" s="2"/>
      <c r="XM251" s="2"/>
      <c r="XN251" s="2"/>
      <c r="XO251" s="2"/>
      <c r="XP251" s="2"/>
      <c r="XQ251" s="2"/>
      <c r="XR251" s="2"/>
      <c r="XS251" s="2"/>
      <c r="XT251" s="2"/>
      <c r="XU251" s="2"/>
      <c r="XV251" s="2"/>
      <c r="XW251" s="2"/>
      <c r="XX251" s="2"/>
      <c r="XY251" s="2"/>
      <c r="XZ251" s="2"/>
      <c r="YA251" s="2"/>
      <c r="YB251" s="2"/>
      <c r="YC251" s="2"/>
      <c r="YD251" s="2"/>
      <c r="YE251" s="2"/>
      <c r="YF251" s="2"/>
      <c r="YG251" s="2"/>
      <c r="YH251" s="2"/>
      <c r="YI251" s="2"/>
      <c r="YJ251" s="2"/>
      <c r="YK251" s="2"/>
      <c r="YL251" s="2"/>
      <c r="YM251" s="2"/>
      <c r="YN251" s="2"/>
      <c r="YO251" s="2"/>
      <c r="YP251" s="2"/>
      <c r="YQ251" s="2"/>
      <c r="YR251" s="2"/>
      <c r="YS251" s="2"/>
      <c r="YT251" s="2"/>
      <c r="YU251" s="2"/>
      <c r="YV251" s="2"/>
      <c r="YW251" s="2"/>
      <c r="YX251" s="2"/>
      <c r="YY251" s="2"/>
      <c r="YZ251" s="2"/>
      <c r="ZA251" s="2"/>
      <c r="ZB251" s="2"/>
      <c r="ZC251" s="2"/>
      <c r="ZD251" s="2"/>
      <c r="ZE251" s="2"/>
      <c r="ZF251" s="2"/>
      <c r="ZG251" s="2"/>
      <c r="ZH251" s="2"/>
      <c r="ZI251" s="2"/>
      <c r="ZJ251" s="2"/>
      <c r="ZK251" s="2"/>
      <c r="ZL251" s="2"/>
      <c r="ZM251" s="2"/>
      <c r="ZN251" s="2"/>
      <c r="ZO251" s="2"/>
      <c r="ZP251" s="2"/>
      <c r="ZQ251" s="2"/>
      <c r="ZR251" s="2"/>
      <c r="ZS251" s="2"/>
      <c r="ZT251" s="2"/>
      <c r="ZU251" s="2"/>
      <c r="ZV251" s="2"/>
      <c r="ZW251" s="2"/>
      <c r="ZX251" s="2"/>
      <c r="ZY251" s="2"/>
      <c r="ZZ251" s="2"/>
      <c r="AAA251" s="2"/>
      <c r="AAB251" s="2"/>
      <c r="AAC251" s="2"/>
      <c r="AAD251" s="2"/>
      <c r="AAE251" s="2"/>
      <c r="AAF251" s="2"/>
      <c r="AAG251" s="2"/>
      <c r="AAH251" s="2"/>
      <c r="AAI251" s="2"/>
      <c r="AAJ251" s="2"/>
      <c r="AAK251" s="2"/>
      <c r="AAL251" s="2"/>
      <c r="AAM251" s="2"/>
      <c r="AAN251" s="2"/>
      <c r="AAO251" s="2"/>
      <c r="AAP251" s="2"/>
      <c r="AAQ251" s="2"/>
      <c r="AAR251" s="2"/>
      <c r="AAS251" s="2"/>
      <c r="AAT251" s="2"/>
      <c r="AAU251" s="2"/>
      <c r="AAV251" s="2"/>
      <c r="AAW251" s="2"/>
      <c r="AAX251" s="2"/>
      <c r="AAY251" s="2"/>
      <c r="AAZ251" s="2"/>
      <c r="ABA251" s="2"/>
      <c r="ABB251" s="2"/>
      <c r="ABC251" s="2"/>
      <c r="ABD251" s="2"/>
      <c r="ABE251" s="2"/>
      <c r="ABF251" s="2"/>
      <c r="ABG251" s="2"/>
      <c r="ABH251" s="2"/>
      <c r="ABI251" s="2"/>
      <c r="ABJ251" s="2"/>
      <c r="ABK251" s="2"/>
      <c r="ABL251" s="2"/>
      <c r="ABM251" s="2"/>
      <c r="ABN251" s="2"/>
      <c r="ABO251" s="2"/>
      <c r="ABP251" s="2"/>
      <c r="ABQ251" s="2"/>
      <c r="ABR251" s="2"/>
      <c r="ABS251" s="2"/>
      <c r="ABT251" s="2"/>
      <c r="ABU251" s="2"/>
      <c r="ABV251" s="2"/>
      <c r="ABW251" s="2"/>
      <c r="ABX251" s="2"/>
      <c r="ABY251" s="2"/>
      <c r="ABZ251" s="2"/>
      <c r="ACA251" s="2"/>
      <c r="ACB251" s="2"/>
      <c r="ACC251" s="2"/>
      <c r="ACD251" s="2"/>
      <c r="ACE251" s="2"/>
      <c r="ACF251" s="2"/>
      <c r="ACG251" s="2"/>
      <c r="ACH251" s="2"/>
      <c r="ACI251" s="2"/>
      <c r="ACJ251" s="2"/>
      <c r="ACK251" s="2"/>
      <c r="ACL251" s="2"/>
      <c r="ACM251" s="2"/>
      <c r="ACN251" s="2"/>
      <c r="ACO251" s="2"/>
      <c r="ACP251" s="2"/>
      <c r="ACQ251" s="2"/>
      <c r="ACR251" s="2"/>
      <c r="ACS251" s="2"/>
      <c r="ACT251" s="2"/>
      <c r="ACU251" s="2"/>
      <c r="ACV251" s="2"/>
      <c r="ACW251" s="2"/>
      <c r="ACX251" s="2"/>
      <c r="ACY251" s="2"/>
      <c r="ACZ251" s="2"/>
      <c r="ADA251" s="2"/>
      <c r="ADB251" s="2"/>
      <c r="ADC251" s="2"/>
      <c r="ADD251" s="2"/>
      <c r="ADE251" s="2"/>
      <c r="ADF251" s="2"/>
      <c r="ADG251" s="2"/>
      <c r="ADH251" s="2"/>
      <c r="ADI251" s="2"/>
      <c r="ADJ251" s="2"/>
      <c r="ADK251" s="2"/>
      <c r="ADL251" s="2"/>
      <c r="ADM251" s="2"/>
      <c r="ADN251" s="2"/>
      <c r="ADO251" s="2"/>
      <c r="ADP251" s="2"/>
      <c r="ADQ251" s="2"/>
      <c r="ADR251" s="2"/>
      <c r="ADS251" s="2"/>
      <c r="ADT251" s="2"/>
      <c r="ADU251" s="2"/>
      <c r="ADV251" s="2"/>
      <c r="ADW251" s="2"/>
      <c r="ADX251" s="2"/>
      <c r="ADY251" s="2"/>
      <c r="ADZ251" s="2"/>
      <c r="AEA251" s="2"/>
      <c r="AEB251" s="2"/>
      <c r="AEC251" s="2"/>
      <c r="AED251" s="2"/>
      <c r="AEE251" s="2"/>
      <c r="AEF251" s="2"/>
      <c r="AEG251" s="2"/>
      <c r="AEH251" s="2"/>
      <c r="AEI251" s="2"/>
      <c r="AEJ251" s="2"/>
      <c r="AEK251" s="2"/>
      <c r="AEL251" s="2"/>
      <c r="AEM251" s="2"/>
      <c r="AEN251" s="2"/>
      <c r="AEO251" s="2"/>
      <c r="AEP251" s="2"/>
      <c r="AEQ251" s="2"/>
      <c r="AER251" s="2"/>
      <c r="AES251" s="2"/>
      <c r="AET251" s="2"/>
      <c r="AEU251" s="2"/>
      <c r="AEV251" s="2"/>
      <c r="AEW251" s="2"/>
      <c r="AEX251" s="2"/>
      <c r="AEY251" s="2"/>
      <c r="AEZ251" s="2"/>
      <c r="AFA251" s="2"/>
      <c r="AFB251" s="2"/>
      <c r="AFC251" s="2"/>
      <c r="AFD251" s="2"/>
      <c r="AFE251" s="2"/>
      <c r="AFF251" s="2"/>
      <c r="AFG251" s="2"/>
      <c r="AFH251" s="2"/>
      <c r="AFI251" s="2"/>
      <c r="AFJ251" s="2"/>
      <c r="AFK251" s="2"/>
      <c r="AFL251" s="2"/>
      <c r="AFM251" s="2"/>
      <c r="AFN251" s="2"/>
      <c r="AFO251" s="2"/>
      <c r="AFP251" s="2"/>
      <c r="AFQ251" s="2"/>
      <c r="AFR251" s="2"/>
      <c r="AFS251" s="2"/>
      <c r="AFT251" s="2"/>
      <c r="AFU251" s="2"/>
      <c r="AFV251" s="2"/>
      <c r="AFW251" s="2"/>
      <c r="AFX251" s="2"/>
      <c r="AFY251" s="2"/>
      <c r="AFZ251" s="2"/>
      <c r="AGA251" s="2"/>
      <c r="AGB251" s="2"/>
      <c r="AGC251" s="2"/>
      <c r="AGD251" s="2"/>
      <c r="AGE251" s="2"/>
      <c r="AGF251" s="2"/>
      <c r="AGG251" s="2"/>
      <c r="AGH251" s="2"/>
      <c r="AGI251" s="2"/>
      <c r="AGJ251" s="2"/>
      <c r="AGK251" s="2"/>
      <c r="AGL251" s="2"/>
      <c r="AGM251" s="2"/>
      <c r="AGN251" s="2"/>
      <c r="AGO251" s="2"/>
      <c r="AGP251" s="2"/>
      <c r="AGQ251" s="2"/>
      <c r="AGR251" s="2"/>
      <c r="AGS251" s="2"/>
      <c r="AGT251" s="2"/>
      <c r="AGU251" s="2"/>
      <c r="AGV251" s="2"/>
      <c r="AGW251" s="2"/>
      <c r="AGX251" s="2"/>
      <c r="AGY251" s="2"/>
      <c r="AGZ251" s="2"/>
      <c r="AHA251" s="2"/>
      <c r="AHB251" s="2"/>
      <c r="AHC251" s="2"/>
      <c r="AHD251" s="2"/>
      <c r="AHE251" s="2"/>
      <c r="AHF251" s="2"/>
      <c r="AHG251" s="2"/>
      <c r="AHH251" s="2"/>
      <c r="AHI251" s="2"/>
      <c r="AHJ251" s="2"/>
      <c r="AHK251" s="2"/>
      <c r="AHL251" s="2"/>
      <c r="AHM251" s="2"/>
      <c r="AHN251" s="2"/>
      <c r="AHO251" s="2"/>
      <c r="AHP251" s="2"/>
      <c r="AHQ251" s="2"/>
      <c r="AHR251" s="2"/>
      <c r="AHS251" s="2"/>
      <c r="AHT251" s="2"/>
      <c r="AHU251" s="2"/>
      <c r="AHV251" s="2"/>
      <c r="AHW251" s="2"/>
      <c r="AHX251" s="2"/>
      <c r="AHY251" s="2"/>
      <c r="AHZ251" s="2"/>
      <c r="AIA251" s="2"/>
      <c r="AIB251" s="2"/>
      <c r="AIC251" s="2"/>
      <c r="AID251" s="2"/>
      <c r="AIE251" s="2"/>
      <c r="AIF251" s="2"/>
      <c r="AIG251" s="2"/>
      <c r="AIH251" s="2"/>
      <c r="AII251" s="2"/>
      <c r="AIJ251" s="2"/>
      <c r="AIK251" s="2"/>
      <c r="AIL251" s="2"/>
      <c r="AIM251" s="2"/>
      <c r="AIN251" s="2"/>
      <c r="AIO251" s="2"/>
      <c r="AIP251" s="2"/>
      <c r="AIQ251" s="2"/>
      <c r="AIR251" s="2"/>
      <c r="AIS251" s="2"/>
      <c r="AIT251" s="2"/>
      <c r="AIU251" s="2"/>
      <c r="AIV251" s="2"/>
      <c r="AIW251" s="2"/>
      <c r="AIX251" s="2"/>
      <c r="AIY251" s="2"/>
      <c r="AIZ251" s="2"/>
      <c r="AJA251" s="2"/>
      <c r="AJB251" s="2"/>
      <c r="AJC251" s="2"/>
      <c r="AJD251" s="2"/>
      <c r="AJE251" s="2"/>
      <c r="AJF251" s="2"/>
      <c r="AJG251" s="2"/>
      <c r="AJH251" s="2"/>
      <c r="AJI251" s="2"/>
      <c r="AJJ251" s="2"/>
      <c r="AJK251" s="2"/>
      <c r="AJL251" s="2"/>
      <c r="AJM251" s="2"/>
      <c r="AJN251" s="2"/>
      <c r="AJO251" s="2"/>
      <c r="AJP251" s="2"/>
      <c r="AJQ251" s="2"/>
      <c r="AJR251" s="2"/>
      <c r="AJS251" s="2"/>
      <c r="AJT251" s="2"/>
      <c r="AJU251" s="2"/>
      <c r="AJV251" s="2"/>
      <c r="AJW251" s="2"/>
      <c r="AJX251" s="2"/>
      <c r="AJY251" s="2"/>
      <c r="AJZ251" s="2"/>
      <c r="AKA251" s="2"/>
      <c r="AKB251" s="2"/>
      <c r="AKC251" s="2"/>
      <c r="AKD251" s="2"/>
      <c r="AKE251" s="2"/>
      <c r="AKF251" s="2"/>
      <c r="AKG251" s="2"/>
      <c r="AKH251" s="2"/>
      <c r="AKI251" s="2"/>
      <c r="AKJ251" s="2"/>
      <c r="AKK251" s="2"/>
      <c r="AKL251" s="2"/>
      <c r="AKM251" s="2"/>
      <c r="AKN251" s="2"/>
      <c r="AKO251" s="2"/>
      <c r="AKP251" s="2"/>
      <c r="AKQ251" s="2"/>
      <c r="AKR251" s="2"/>
      <c r="AKS251" s="2"/>
      <c r="AKT251" s="2"/>
      <c r="AKU251" s="2"/>
      <c r="AKV251" s="2"/>
      <c r="AKW251" s="2"/>
    </row>
    <row r="252" spans="1:985">
      <c r="A252" s="69">
        <v>241</v>
      </c>
      <c r="B252" s="110" t="s">
        <v>362</v>
      </c>
      <c r="C252" s="73" t="s">
        <v>320</v>
      </c>
      <c r="D252" s="69">
        <v>6</v>
      </c>
      <c r="E252" s="36">
        <v>9.1</v>
      </c>
      <c r="F252" s="36">
        <v>3.1</v>
      </c>
      <c r="G252" s="36">
        <v>2.5</v>
      </c>
      <c r="H252" s="36">
        <v>1.2</v>
      </c>
      <c r="I252" s="49">
        <f t="shared" si="14"/>
        <v>15.899999999999999</v>
      </c>
      <c r="J252" s="118"/>
      <c r="K252" s="9"/>
      <c r="L252" s="9"/>
      <c r="M252" s="9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  <c r="KF252" s="2"/>
      <c r="KG252" s="2"/>
      <c r="KH252" s="2"/>
      <c r="KI252" s="2"/>
      <c r="KJ252" s="2"/>
      <c r="KK252" s="2"/>
      <c r="KL252" s="2"/>
      <c r="KM252" s="2"/>
      <c r="KN252" s="2"/>
      <c r="KO252" s="2"/>
      <c r="KP252" s="2"/>
      <c r="KQ252" s="2"/>
      <c r="KR252" s="2"/>
      <c r="KS252" s="2"/>
      <c r="KT252" s="2"/>
      <c r="KU252" s="2"/>
      <c r="KV252" s="2"/>
      <c r="KW252" s="2"/>
      <c r="KX252" s="2"/>
      <c r="KY252" s="2"/>
      <c r="KZ252" s="2"/>
      <c r="LA252" s="2"/>
      <c r="LB252" s="2"/>
      <c r="LC252" s="2"/>
      <c r="LD252" s="2"/>
      <c r="LE252" s="2"/>
      <c r="LF252" s="2"/>
      <c r="LG252" s="2"/>
      <c r="LH252" s="2"/>
      <c r="LI252" s="2"/>
      <c r="LJ252" s="2"/>
      <c r="LK252" s="2"/>
      <c r="LL252" s="2"/>
      <c r="LM252" s="2"/>
      <c r="LN252" s="2"/>
      <c r="LO252" s="2"/>
      <c r="LP252" s="2"/>
      <c r="LQ252" s="2"/>
      <c r="LR252" s="2"/>
      <c r="LS252" s="2"/>
      <c r="LT252" s="2"/>
      <c r="LU252" s="2"/>
      <c r="LV252" s="2"/>
      <c r="LW252" s="2"/>
      <c r="LX252" s="2"/>
      <c r="LY252" s="2"/>
      <c r="LZ252" s="2"/>
      <c r="MA252" s="2"/>
      <c r="MB252" s="2"/>
      <c r="MC252" s="2"/>
      <c r="MD252" s="2"/>
      <c r="ME252" s="2"/>
      <c r="MF252" s="2"/>
      <c r="MG252" s="2"/>
      <c r="MH252" s="2"/>
      <c r="MI252" s="2"/>
      <c r="MJ252" s="2"/>
      <c r="MK252" s="2"/>
      <c r="ML252" s="2"/>
      <c r="MM252" s="2"/>
      <c r="MN252" s="2"/>
      <c r="MO252" s="2"/>
      <c r="MP252" s="2"/>
      <c r="MQ252" s="2"/>
      <c r="MR252" s="2"/>
      <c r="MS252" s="2"/>
      <c r="MT252" s="2"/>
      <c r="MU252" s="2"/>
      <c r="MV252" s="2"/>
      <c r="MW252" s="2"/>
      <c r="MX252" s="2"/>
      <c r="MY252" s="2"/>
      <c r="MZ252" s="2"/>
      <c r="NA252" s="2"/>
      <c r="NB252" s="2"/>
      <c r="NC252" s="2"/>
      <c r="ND252" s="2"/>
      <c r="NE252" s="2"/>
      <c r="NF252" s="2"/>
      <c r="NG252" s="2"/>
      <c r="NH252" s="2"/>
      <c r="NI252" s="2"/>
      <c r="NJ252" s="2"/>
      <c r="NK252" s="2"/>
      <c r="NL252" s="2"/>
      <c r="NM252" s="2"/>
      <c r="NN252" s="2"/>
      <c r="NO252" s="2"/>
      <c r="NP252" s="2"/>
      <c r="NQ252" s="2"/>
      <c r="NR252" s="2"/>
      <c r="NS252" s="2"/>
      <c r="NT252" s="2"/>
      <c r="NU252" s="2"/>
      <c r="NV252" s="2"/>
      <c r="NW252" s="2"/>
      <c r="NX252" s="2"/>
      <c r="NY252" s="2"/>
      <c r="NZ252" s="2"/>
      <c r="OA252" s="2"/>
      <c r="OB252" s="2"/>
      <c r="OC252" s="2"/>
      <c r="OD252" s="2"/>
      <c r="OE252" s="2"/>
      <c r="OF252" s="2"/>
      <c r="OG252" s="2"/>
      <c r="OH252" s="2"/>
      <c r="OI252" s="2"/>
      <c r="OJ252" s="2"/>
      <c r="OK252" s="2"/>
      <c r="OL252" s="2"/>
      <c r="OM252" s="2"/>
      <c r="ON252" s="2"/>
      <c r="OO252" s="2"/>
      <c r="OP252" s="2"/>
      <c r="OQ252" s="2"/>
      <c r="OR252" s="2"/>
      <c r="OS252" s="2"/>
      <c r="OT252" s="2"/>
      <c r="OU252" s="2"/>
      <c r="OV252" s="2"/>
      <c r="OW252" s="2"/>
      <c r="OX252" s="2"/>
      <c r="OY252" s="2"/>
      <c r="OZ252" s="2"/>
      <c r="PA252" s="2"/>
      <c r="PB252" s="2"/>
      <c r="PC252" s="2"/>
      <c r="PD252" s="2"/>
      <c r="PE252" s="2"/>
      <c r="PF252" s="2"/>
      <c r="PG252" s="2"/>
      <c r="PH252" s="2"/>
      <c r="PI252" s="2"/>
      <c r="PJ252" s="2"/>
      <c r="PK252" s="2"/>
      <c r="PL252" s="2"/>
      <c r="PM252" s="2"/>
      <c r="PN252" s="2"/>
      <c r="PO252" s="2"/>
      <c r="PP252" s="2"/>
      <c r="PQ252" s="2"/>
      <c r="PR252" s="2"/>
      <c r="PS252" s="2"/>
      <c r="PT252" s="2"/>
      <c r="PU252" s="2"/>
      <c r="PV252" s="2"/>
      <c r="PW252" s="2"/>
      <c r="PX252" s="2"/>
      <c r="PY252" s="2"/>
      <c r="PZ252" s="2"/>
      <c r="QA252" s="2"/>
      <c r="QB252" s="2"/>
      <c r="QC252" s="2"/>
      <c r="QD252" s="2"/>
      <c r="QE252" s="2"/>
      <c r="QF252" s="2"/>
      <c r="QG252" s="2"/>
      <c r="QH252" s="2"/>
      <c r="QI252" s="2"/>
      <c r="QJ252" s="2"/>
      <c r="QK252" s="2"/>
      <c r="QL252" s="2"/>
      <c r="QM252" s="2"/>
      <c r="QN252" s="2"/>
      <c r="QO252" s="2"/>
      <c r="QP252" s="2"/>
      <c r="QQ252" s="2"/>
      <c r="QR252" s="2"/>
      <c r="QS252" s="2"/>
      <c r="QT252" s="2"/>
      <c r="QU252" s="2"/>
      <c r="QV252" s="2"/>
      <c r="QW252" s="2"/>
      <c r="QX252" s="2"/>
      <c r="QY252" s="2"/>
      <c r="QZ252" s="2"/>
      <c r="RA252" s="2"/>
      <c r="RB252" s="2"/>
      <c r="RC252" s="2"/>
      <c r="RD252" s="2"/>
      <c r="RE252" s="2"/>
      <c r="RF252" s="2"/>
      <c r="RG252" s="2"/>
      <c r="RH252" s="2"/>
      <c r="RI252" s="2"/>
      <c r="RJ252" s="2"/>
      <c r="RK252" s="2"/>
      <c r="RL252" s="2"/>
      <c r="RM252" s="2"/>
      <c r="RN252" s="2"/>
      <c r="RO252" s="2"/>
      <c r="RP252" s="2"/>
      <c r="RQ252" s="2"/>
      <c r="RR252" s="2"/>
      <c r="RS252" s="2"/>
      <c r="RT252" s="2"/>
      <c r="RU252" s="2"/>
      <c r="RV252" s="2"/>
      <c r="RW252" s="2"/>
      <c r="RX252" s="2"/>
      <c r="RY252" s="2"/>
      <c r="RZ252" s="2"/>
      <c r="SA252" s="2"/>
      <c r="SB252" s="2"/>
      <c r="SC252" s="2"/>
      <c r="SD252" s="2"/>
      <c r="SE252" s="2"/>
      <c r="SF252" s="2"/>
      <c r="SG252" s="2"/>
      <c r="SH252" s="2"/>
      <c r="SI252" s="2"/>
      <c r="SJ252" s="2"/>
      <c r="SK252" s="2"/>
      <c r="SL252" s="2"/>
      <c r="SM252" s="2"/>
      <c r="SN252" s="2"/>
      <c r="SO252" s="2"/>
      <c r="SP252" s="2"/>
      <c r="SQ252" s="2"/>
      <c r="SR252" s="2"/>
      <c r="SS252" s="2"/>
      <c r="ST252" s="2"/>
      <c r="SU252" s="2"/>
      <c r="SV252" s="2"/>
      <c r="SW252" s="2"/>
      <c r="SX252" s="2"/>
      <c r="SY252" s="2"/>
      <c r="SZ252" s="2"/>
      <c r="TA252" s="2"/>
      <c r="TB252" s="2"/>
      <c r="TC252" s="2"/>
      <c r="TD252" s="2"/>
      <c r="TE252" s="2"/>
      <c r="TF252" s="2"/>
      <c r="TG252" s="2"/>
      <c r="TH252" s="2"/>
      <c r="TI252" s="2"/>
      <c r="TJ252" s="2"/>
      <c r="TK252" s="2"/>
      <c r="TL252" s="2"/>
      <c r="TM252" s="2"/>
      <c r="TN252" s="2"/>
      <c r="TO252" s="2"/>
      <c r="TP252" s="2"/>
      <c r="TQ252" s="2"/>
      <c r="TR252" s="2"/>
      <c r="TS252" s="2"/>
      <c r="TT252" s="2"/>
      <c r="TU252" s="2"/>
      <c r="TV252" s="2"/>
      <c r="TW252" s="2"/>
      <c r="TX252" s="2"/>
      <c r="TY252" s="2"/>
      <c r="TZ252" s="2"/>
      <c r="UA252" s="2"/>
      <c r="UB252" s="2"/>
      <c r="UC252" s="2"/>
      <c r="UD252" s="2"/>
      <c r="UE252" s="2"/>
      <c r="UF252" s="2"/>
      <c r="UG252" s="2"/>
      <c r="UH252" s="2"/>
      <c r="UI252" s="2"/>
      <c r="UJ252" s="2"/>
      <c r="UK252" s="2"/>
      <c r="UL252" s="2"/>
      <c r="UM252" s="2"/>
      <c r="UN252" s="2"/>
      <c r="UO252" s="2"/>
      <c r="UP252" s="2"/>
      <c r="UQ252" s="2"/>
      <c r="UR252" s="2"/>
      <c r="US252" s="2"/>
      <c r="UT252" s="2"/>
      <c r="UU252" s="2"/>
      <c r="UV252" s="2"/>
      <c r="UW252" s="2"/>
      <c r="UX252" s="2"/>
      <c r="UY252" s="2"/>
      <c r="UZ252" s="2"/>
      <c r="VA252" s="2"/>
      <c r="VB252" s="2"/>
      <c r="VC252" s="2"/>
      <c r="VD252" s="2"/>
      <c r="VE252" s="2"/>
      <c r="VF252" s="2"/>
      <c r="VG252" s="2"/>
      <c r="VH252" s="2"/>
      <c r="VI252" s="2"/>
      <c r="VJ252" s="2"/>
      <c r="VK252" s="2"/>
      <c r="VL252" s="2"/>
      <c r="VM252" s="2"/>
      <c r="VN252" s="2"/>
      <c r="VO252" s="2"/>
      <c r="VP252" s="2"/>
      <c r="VQ252" s="2"/>
      <c r="VR252" s="2"/>
      <c r="VS252" s="2"/>
      <c r="VT252" s="2"/>
      <c r="VU252" s="2"/>
      <c r="VV252" s="2"/>
      <c r="VW252" s="2"/>
      <c r="VX252" s="2"/>
      <c r="VY252" s="2"/>
      <c r="VZ252" s="2"/>
      <c r="WA252" s="2"/>
      <c r="WB252" s="2"/>
      <c r="WC252" s="2"/>
      <c r="WD252" s="2"/>
      <c r="WE252" s="2"/>
      <c r="WF252" s="2"/>
      <c r="WG252" s="2"/>
      <c r="WH252" s="2"/>
      <c r="WI252" s="2"/>
      <c r="WJ252" s="2"/>
      <c r="WK252" s="2"/>
      <c r="WL252" s="2"/>
      <c r="WM252" s="2"/>
      <c r="WN252" s="2"/>
      <c r="WO252" s="2"/>
      <c r="WP252" s="2"/>
      <c r="WQ252" s="2"/>
      <c r="WR252" s="2"/>
      <c r="WS252" s="2"/>
      <c r="WT252" s="2"/>
      <c r="WU252" s="2"/>
      <c r="WV252" s="2"/>
      <c r="WW252" s="2"/>
      <c r="WX252" s="2"/>
      <c r="WY252" s="2"/>
      <c r="WZ252" s="2"/>
      <c r="XA252" s="2"/>
      <c r="XB252" s="2"/>
      <c r="XC252" s="2"/>
      <c r="XD252" s="2"/>
      <c r="XE252" s="2"/>
      <c r="XF252" s="2"/>
      <c r="XG252" s="2"/>
      <c r="XH252" s="2"/>
      <c r="XI252" s="2"/>
      <c r="XJ252" s="2"/>
      <c r="XK252" s="2"/>
      <c r="XL252" s="2"/>
      <c r="XM252" s="2"/>
      <c r="XN252" s="2"/>
      <c r="XO252" s="2"/>
      <c r="XP252" s="2"/>
      <c r="XQ252" s="2"/>
      <c r="XR252" s="2"/>
      <c r="XS252" s="2"/>
      <c r="XT252" s="2"/>
      <c r="XU252" s="2"/>
      <c r="XV252" s="2"/>
      <c r="XW252" s="2"/>
      <c r="XX252" s="2"/>
      <c r="XY252" s="2"/>
      <c r="XZ252" s="2"/>
      <c r="YA252" s="2"/>
      <c r="YB252" s="2"/>
      <c r="YC252" s="2"/>
      <c r="YD252" s="2"/>
      <c r="YE252" s="2"/>
      <c r="YF252" s="2"/>
      <c r="YG252" s="2"/>
      <c r="YH252" s="2"/>
      <c r="YI252" s="2"/>
      <c r="YJ252" s="2"/>
      <c r="YK252" s="2"/>
      <c r="YL252" s="2"/>
      <c r="YM252" s="2"/>
      <c r="YN252" s="2"/>
      <c r="YO252" s="2"/>
      <c r="YP252" s="2"/>
      <c r="YQ252" s="2"/>
      <c r="YR252" s="2"/>
      <c r="YS252" s="2"/>
      <c r="YT252" s="2"/>
      <c r="YU252" s="2"/>
      <c r="YV252" s="2"/>
      <c r="YW252" s="2"/>
      <c r="YX252" s="2"/>
      <c r="YY252" s="2"/>
      <c r="YZ252" s="2"/>
      <c r="ZA252" s="2"/>
      <c r="ZB252" s="2"/>
      <c r="ZC252" s="2"/>
      <c r="ZD252" s="2"/>
      <c r="ZE252" s="2"/>
      <c r="ZF252" s="2"/>
      <c r="ZG252" s="2"/>
      <c r="ZH252" s="2"/>
      <c r="ZI252" s="2"/>
      <c r="ZJ252" s="2"/>
      <c r="ZK252" s="2"/>
      <c r="ZL252" s="2"/>
      <c r="ZM252" s="2"/>
      <c r="ZN252" s="2"/>
      <c r="ZO252" s="2"/>
      <c r="ZP252" s="2"/>
      <c r="ZQ252" s="2"/>
      <c r="ZR252" s="2"/>
      <c r="ZS252" s="2"/>
      <c r="ZT252" s="2"/>
      <c r="ZU252" s="2"/>
      <c r="ZV252" s="2"/>
      <c r="ZW252" s="2"/>
      <c r="ZX252" s="2"/>
      <c r="ZY252" s="2"/>
      <c r="ZZ252" s="2"/>
      <c r="AAA252" s="2"/>
      <c r="AAB252" s="2"/>
      <c r="AAC252" s="2"/>
      <c r="AAD252" s="2"/>
      <c r="AAE252" s="2"/>
      <c r="AAF252" s="2"/>
      <c r="AAG252" s="2"/>
      <c r="AAH252" s="2"/>
      <c r="AAI252" s="2"/>
      <c r="AAJ252" s="2"/>
      <c r="AAK252" s="2"/>
      <c r="AAL252" s="2"/>
      <c r="AAM252" s="2"/>
      <c r="AAN252" s="2"/>
      <c r="AAO252" s="2"/>
      <c r="AAP252" s="2"/>
      <c r="AAQ252" s="2"/>
      <c r="AAR252" s="2"/>
      <c r="AAS252" s="2"/>
      <c r="AAT252" s="2"/>
      <c r="AAU252" s="2"/>
      <c r="AAV252" s="2"/>
      <c r="AAW252" s="2"/>
      <c r="AAX252" s="2"/>
      <c r="AAY252" s="2"/>
      <c r="AAZ252" s="2"/>
      <c r="ABA252" s="2"/>
      <c r="ABB252" s="2"/>
      <c r="ABC252" s="2"/>
      <c r="ABD252" s="2"/>
      <c r="ABE252" s="2"/>
      <c r="ABF252" s="2"/>
      <c r="ABG252" s="2"/>
      <c r="ABH252" s="2"/>
      <c r="ABI252" s="2"/>
      <c r="ABJ252" s="2"/>
      <c r="ABK252" s="2"/>
      <c r="ABL252" s="2"/>
      <c r="ABM252" s="2"/>
      <c r="ABN252" s="2"/>
      <c r="ABO252" s="2"/>
      <c r="ABP252" s="2"/>
      <c r="ABQ252" s="2"/>
      <c r="ABR252" s="2"/>
      <c r="ABS252" s="2"/>
      <c r="ABT252" s="2"/>
      <c r="ABU252" s="2"/>
      <c r="ABV252" s="2"/>
      <c r="ABW252" s="2"/>
      <c r="ABX252" s="2"/>
      <c r="ABY252" s="2"/>
      <c r="ABZ252" s="2"/>
      <c r="ACA252" s="2"/>
      <c r="ACB252" s="2"/>
      <c r="ACC252" s="2"/>
      <c r="ACD252" s="2"/>
      <c r="ACE252" s="2"/>
      <c r="ACF252" s="2"/>
      <c r="ACG252" s="2"/>
      <c r="ACH252" s="2"/>
      <c r="ACI252" s="2"/>
      <c r="ACJ252" s="2"/>
      <c r="ACK252" s="2"/>
      <c r="ACL252" s="2"/>
      <c r="ACM252" s="2"/>
      <c r="ACN252" s="2"/>
      <c r="ACO252" s="2"/>
      <c r="ACP252" s="2"/>
      <c r="ACQ252" s="2"/>
      <c r="ACR252" s="2"/>
      <c r="ACS252" s="2"/>
      <c r="ACT252" s="2"/>
      <c r="ACU252" s="2"/>
      <c r="ACV252" s="2"/>
      <c r="ACW252" s="2"/>
      <c r="ACX252" s="2"/>
      <c r="ACY252" s="2"/>
      <c r="ACZ252" s="2"/>
      <c r="ADA252" s="2"/>
      <c r="ADB252" s="2"/>
      <c r="ADC252" s="2"/>
      <c r="ADD252" s="2"/>
      <c r="ADE252" s="2"/>
      <c r="ADF252" s="2"/>
      <c r="ADG252" s="2"/>
      <c r="ADH252" s="2"/>
      <c r="ADI252" s="2"/>
      <c r="ADJ252" s="2"/>
      <c r="ADK252" s="2"/>
      <c r="ADL252" s="2"/>
      <c r="ADM252" s="2"/>
      <c r="ADN252" s="2"/>
      <c r="ADO252" s="2"/>
      <c r="ADP252" s="2"/>
      <c r="ADQ252" s="2"/>
      <c r="ADR252" s="2"/>
      <c r="ADS252" s="2"/>
      <c r="ADT252" s="2"/>
      <c r="ADU252" s="2"/>
      <c r="ADV252" s="2"/>
      <c r="ADW252" s="2"/>
      <c r="ADX252" s="2"/>
      <c r="ADY252" s="2"/>
      <c r="ADZ252" s="2"/>
      <c r="AEA252" s="2"/>
      <c r="AEB252" s="2"/>
      <c r="AEC252" s="2"/>
      <c r="AED252" s="2"/>
      <c r="AEE252" s="2"/>
      <c r="AEF252" s="2"/>
      <c r="AEG252" s="2"/>
      <c r="AEH252" s="2"/>
      <c r="AEI252" s="2"/>
      <c r="AEJ252" s="2"/>
      <c r="AEK252" s="2"/>
      <c r="AEL252" s="2"/>
      <c r="AEM252" s="2"/>
      <c r="AEN252" s="2"/>
      <c r="AEO252" s="2"/>
      <c r="AEP252" s="2"/>
      <c r="AEQ252" s="2"/>
      <c r="AER252" s="2"/>
      <c r="AES252" s="2"/>
      <c r="AET252" s="2"/>
      <c r="AEU252" s="2"/>
      <c r="AEV252" s="2"/>
      <c r="AEW252" s="2"/>
      <c r="AEX252" s="2"/>
      <c r="AEY252" s="2"/>
      <c r="AEZ252" s="2"/>
      <c r="AFA252" s="2"/>
      <c r="AFB252" s="2"/>
      <c r="AFC252" s="2"/>
      <c r="AFD252" s="2"/>
      <c r="AFE252" s="2"/>
      <c r="AFF252" s="2"/>
      <c r="AFG252" s="2"/>
      <c r="AFH252" s="2"/>
      <c r="AFI252" s="2"/>
      <c r="AFJ252" s="2"/>
      <c r="AFK252" s="2"/>
      <c r="AFL252" s="2"/>
      <c r="AFM252" s="2"/>
      <c r="AFN252" s="2"/>
      <c r="AFO252" s="2"/>
      <c r="AFP252" s="2"/>
      <c r="AFQ252" s="2"/>
      <c r="AFR252" s="2"/>
      <c r="AFS252" s="2"/>
      <c r="AFT252" s="2"/>
      <c r="AFU252" s="2"/>
      <c r="AFV252" s="2"/>
      <c r="AFW252" s="2"/>
      <c r="AFX252" s="2"/>
      <c r="AFY252" s="2"/>
      <c r="AFZ252" s="2"/>
      <c r="AGA252" s="2"/>
      <c r="AGB252" s="2"/>
      <c r="AGC252" s="2"/>
      <c r="AGD252" s="2"/>
      <c r="AGE252" s="2"/>
      <c r="AGF252" s="2"/>
      <c r="AGG252" s="2"/>
      <c r="AGH252" s="2"/>
      <c r="AGI252" s="2"/>
      <c r="AGJ252" s="2"/>
      <c r="AGK252" s="2"/>
      <c r="AGL252" s="2"/>
      <c r="AGM252" s="2"/>
      <c r="AGN252" s="2"/>
      <c r="AGO252" s="2"/>
      <c r="AGP252" s="2"/>
      <c r="AGQ252" s="2"/>
      <c r="AGR252" s="2"/>
      <c r="AGS252" s="2"/>
      <c r="AGT252" s="2"/>
      <c r="AGU252" s="2"/>
      <c r="AGV252" s="2"/>
      <c r="AGW252" s="2"/>
      <c r="AGX252" s="2"/>
      <c r="AGY252" s="2"/>
      <c r="AGZ252" s="2"/>
      <c r="AHA252" s="2"/>
      <c r="AHB252" s="2"/>
      <c r="AHC252" s="2"/>
      <c r="AHD252" s="2"/>
      <c r="AHE252" s="2"/>
      <c r="AHF252" s="2"/>
      <c r="AHG252" s="2"/>
      <c r="AHH252" s="2"/>
      <c r="AHI252" s="2"/>
      <c r="AHJ252" s="2"/>
      <c r="AHK252" s="2"/>
      <c r="AHL252" s="2"/>
      <c r="AHM252" s="2"/>
      <c r="AHN252" s="2"/>
      <c r="AHO252" s="2"/>
      <c r="AHP252" s="2"/>
      <c r="AHQ252" s="2"/>
      <c r="AHR252" s="2"/>
      <c r="AHS252" s="2"/>
      <c r="AHT252" s="2"/>
      <c r="AHU252" s="2"/>
      <c r="AHV252" s="2"/>
      <c r="AHW252" s="2"/>
      <c r="AHX252" s="2"/>
      <c r="AHY252" s="2"/>
      <c r="AHZ252" s="2"/>
      <c r="AIA252" s="2"/>
      <c r="AIB252" s="2"/>
      <c r="AIC252" s="2"/>
      <c r="AID252" s="2"/>
      <c r="AIE252" s="2"/>
      <c r="AIF252" s="2"/>
      <c r="AIG252" s="2"/>
      <c r="AIH252" s="2"/>
      <c r="AII252" s="2"/>
      <c r="AIJ252" s="2"/>
      <c r="AIK252" s="2"/>
      <c r="AIL252" s="2"/>
      <c r="AIM252" s="2"/>
      <c r="AIN252" s="2"/>
      <c r="AIO252" s="2"/>
      <c r="AIP252" s="2"/>
      <c r="AIQ252" s="2"/>
      <c r="AIR252" s="2"/>
      <c r="AIS252" s="2"/>
      <c r="AIT252" s="2"/>
      <c r="AIU252" s="2"/>
      <c r="AIV252" s="2"/>
      <c r="AIW252" s="2"/>
      <c r="AIX252" s="2"/>
      <c r="AIY252" s="2"/>
      <c r="AIZ252" s="2"/>
      <c r="AJA252" s="2"/>
      <c r="AJB252" s="2"/>
      <c r="AJC252" s="2"/>
      <c r="AJD252" s="2"/>
      <c r="AJE252" s="2"/>
      <c r="AJF252" s="2"/>
      <c r="AJG252" s="2"/>
      <c r="AJH252" s="2"/>
      <c r="AJI252" s="2"/>
      <c r="AJJ252" s="2"/>
      <c r="AJK252" s="2"/>
      <c r="AJL252" s="2"/>
      <c r="AJM252" s="2"/>
      <c r="AJN252" s="2"/>
      <c r="AJO252" s="2"/>
      <c r="AJP252" s="2"/>
      <c r="AJQ252" s="2"/>
      <c r="AJR252" s="2"/>
      <c r="AJS252" s="2"/>
      <c r="AJT252" s="2"/>
      <c r="AJU252" s="2"/>
      <c r="AJV252" s="2"/>
      <c r="AJW252" s="2"/>
      <c r="AJX252" s="2"/>
      <c r="AJY252" s="2"/>
      <c r="AJZ252" s="2"/>
      <c r="AKA252" s="2"/>
      <c r="AKB252" s="2"/>
      <c r="AKC252" s="2"/>
      <c r="AKD252" s="2"/>
      <c r="AKE252" s="2"/>
      <c r="AKF252" s="2"/>
      <c r="AKG252" s="2"/>
      <c r="AKH252" s="2"/>
      <c r="AKI252" s="2"/>
      <c r="AKJ252" s="2"/>
      <c r="AKK252" s="2"/>
      <c r="AKL252" s="2"/>
      <c r="AKM252" s="2"/>
      <c r="AKN252" s="2"/>
      <c r="AKO252" s="2"/>
      <c r="AKP252" s="2"/>
      <c r="AKQ252" s="2"/>
      <c r="AKR252" s="2"/>
      <c r="AKS252" s="2"/>
      <c r="AKT252" s="2"/>
      <c r="AKU252" s="2"/>
      <c r="AKV252" s="2"/>
      <c r="AKW252" s="2"/>
    </row>
    <row r="253" spans="1:985">
      <c r="A253" s="69">
        <v>242</v>
      </c>
      <c r="B253" s="110" t="s">
        <v>363</v>
      </c>
      <c r="C253" s="73" t="s">
        <v>320</v>
      </c>
      <c r="D253" s="69">
        <v>6</v>
      </c>
      <c r="E253" s="36">
        <v>8.1</v>
      </c>
      <c r="F253" s="36">
        <v>4.0999999999999996</v>
      </c>
      <c r="G253" s="36">
        <v>3.5</v>
      </c>
      <c r="H253" s="36">
        <v>0.1</v>
      </c>
      <c r="I253" s="49">
        <f t="shared" si="14"/>
        <v>15.799999999999999</v>
      </c>
      <c r="J253" s="118"/>
      <c r="K253" s="9"/>
      <c r="L253" s="9"/>
      <c r="M253" s="9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  <c r="IX253" s="2"/>
      <c r="IY253" s="2"/>
      <c r="IZ253" s="2"/>
      <c r="JA253" s="2"/>
      <c r="JB253" s="2"/>
      <c r="JC253" s="2"/>
      <c r="JD253" s="2"/>
      <c r="JE253" s="2"/>
      <c r="JF253" s="2"/>
      <c r="JG253" s="2"/>
      <c r="JH253" s="2"/>
      <c r="JI253" s="2"/>
      <c r="JJ253" s="2"/>
      <c r="JK253" s="2"/>
      <c r="JL253" s="2"/>
      <c r="JM253" s="2"/>
      <c r="JN253" s="2"/>
      <c r="JO253" s="2"/>
      <c r="JP253" s="2"/>
      <c r="JQ253" s="2"/>
      <c r="JR253" s="2"/>
      <c r="JS253" s="2"/>
      <c r="JT253" s="2"/>
      <c r="JU253" s="2"/>
      <c r="JV253" s="2"/>
      <c r="JW253" s="2"/>
      <c r="JX253" s="2"/>
      <c r="JY253" s="2"/>
      <c r="JZ253" s="2"/>
      <c r="KA253" s="2"/>
      <c r="KB253" s="2"/>
      <c r="KC253" s="2"/>
      <c r="KD253" s="2"/>
      <c r="KE253" s="2"/>
      <c r="KF253" s="2"/>
      <c r="KG253" s="2"/>
      <c r="KH253" s="2"/>
      <c r="KI253" s="2"/>
      <c r="KJ253" s="2"/>
      <c r="KK253" s="2"/>
      <c r="KL253" s="2"/>
      <c r="KM253" s="2"/>
      <c r="KN253" s="2"/>
      <c r="KO253" s="2"/>
      <c r="KP253" s="2"/>
      <c r="KQ253" s="2"/>
      <c r="KR253" s="2"/>
      <c r="KS253" s="2"/>
      <c r="KT253" s="2"/>
      <c r="KU253" s="2"/>
      <c r="KV253" s="2"/>
      <c r="KW253" s="2"/>
      <c r="KX253" s="2"/>
      <c r="KY253" s="2"/>
      <c r="KZ253" s="2"/>
      <c r="LA253" s="2"/>
      <c r="LB253" s="2"/>
      <c r="LC253" s="2"/>
      <c r="LD253" s="2"/>
      <c r="LE253" s="2"/>
      <c r="LF253" s="2"/>
      <c r="LG253" s="2"/>
      <c r="LH253" s="2"/>
      <c r="LI253" s="2"/>
      <c r="LJ253" s="2"/>
      <c r="LK253" s="2"/>
      <c r="LL253" s="2"/>
      <c r="LM253" s="2"/>
      <c r="LN253" s="2"/>
      <c r="LO253" s="2"/>
      <c r="LP253" s="2"/>
      <c r="LQ253" s="2"/>
      <c r="LR253" s="2"/>
      <c r="LS253" s="2"/>
      <c r="LT253" s="2"/>
      <c r="LU253" s="2"/>
      <c r="LV253" s="2"/>
      <c r="LW253" s="2"/>
      <c r="LX253" s="2"/>
      <c r="LY253" s="2"/>
      <c r="LZ253" s="2"/>
      <c r="MA253" s="2"/>
      <c r="MB253" s="2"/>
      <c r="MC253" s="2"/>
      <c r="MD253" s="2"/>
      <c r="ME253" s="2"/>
      <c r="MF253" s="2"/>
      <c r="MG253" s="2"/>
      <c r="MH253" s="2"/>
      <c r="MI253" s="2"/>
      <c r="MJ253" s="2"/>
      <c r="MK253" s="2"/>
      <c r="ML253" s="2"/>
      <c r="MM253" s="2"/>
      <c r="MN253" s="2"/>
      <c r="MO253" s="2"/>
      <c r="MP253" s="2"/>
      <c r="MQ253" s="2"/>
      <c r="MR253" s="2"/>
      <c r="MS253" s="2"/>
      <c r="MT253" s="2"/>
      <c r="MU253" s="2"/>
      <c r="MV253" s="2"/>
      <c r="MW253" s="2"/>
      <c r="MX253" s="2"/>
      <c r="MY253" s="2"/>
      <c r="MZ253" s="2"/>
      <c r="NA253" s="2"/>
      <c r="NB253" s="2"/>
      <c r="NC253" s="2"/>
      <c r="ND253" s="2"/>
      <c r="NE253" s="2"/>
      <c r="NF253" s="2"/>
      <c r="NG253" s="2"/>
      <c r="NH253" s="2"/>
      <c r="NI253" s="2"/>
      <c r="NJ253" s="2"/>
      <c r="NK253" s="2"/>
      <c r="NL253" s="2"/>
      <c r="NM253" s="2"/>
      <c r="NN253" s="2"/>
      <c r="NO253" s="2"/>
      <c r="NP253" s="2"/>
      <c r="NQ253" s="2"/>
      <c r="NR253" s="2"/>
      <c r="NS253" s="2"/>
      <c r="NT253" s="2"/>
      <c r="NU253" s="2"/>
      <c r="NV253" s="2"/>
      <c r="NW253" s="2"/>
      <c r="NX253" s="2"/>
      <c r="NY253" s="2"/>
      <c r="NZ253" s="2"/>
      <c r="OA253" s="2"/>
      <c r="OB253" s="2"/>
      <c r="OC253" s="2"/>
      <c r="OD253" s="2"/>
      <c r="OE253" s="2"/>
      <c r="OF253" s="2"/>
      <c r="OG253" s="2"/>
      <c r="OH253" s="2"/>
      <c r="OI253" s="2"/>
      <c r="OJ253" s="2"/>
      <c r="OK253" s="2"/>
      <c r="OL253" s="2"/>
      <c r="OM253" s="2"/>
      <c r="ON253" s="2"/>
      <c r="OO253" s="2"/>
      <c r="OP253" s="2"/>
      <c r="OQ253" s="2"/>
      <c r="OR253" s="2"/>
      <c r="OS253" s="2"/>
      <c r="OT253" s="2"/>
      <c r="OU253" s="2"/>
      <c r="OV253" s="2"/>
      <c r="OW253" s="2"/>
      <c r="OX253" s="2"/>
      <c r="OY253" s="2"/>
      <c r="OZ253" s="2"/>
      <c r="PA253" s="2"/>
      <c r="PB253" s="2"/>
      <c r="PC253" s="2"/>
      <c r="PD253" s="2"/>
      <c r="PE253" s="2"/>
      <c r="PF253" s="2"/>
      <c r="PG253" s="2"/>
      <c r="PH253" s="2"/>
      <c r="PI253" s="2"/>
      <c r="PJ253" s="2"/>
      <c r="PK253" s="2"/>
      <c r="PL253" s="2"/>
      <c r="PM253" s="2"/>
      <c r="PN253" s="2"/>
      <c r="PO253" s="2"/>
      <c r="PP253" s="2"/>
      <c r="PQ253" s="2"/>
      <c r="PR253" s="2"/>
      <c r="PS253" s="2"/>
      <c r="PT253" s="2"/>
      <c r="PU253" s="2"/>
      <c r="PV253" s="2"/>
      <c r="PW253" s="2"/>
      <c r="PX253" s="2"/>
      <c r="PY253" s="2"/>
      <c r="PZ253" s="2"/>
      <c r="QA253" s="2"/>
      <c r="QB253" s="2"/>
      <c r="QC253" s="2"/>
      <c r="QD253" s="2"/>
      <c r="QE253" s="2"/>
      <c r="QF253" s="2"/>
      <c r="QG253" s="2"/>
      <c r="QH253" s="2"/>
      <c r="QI253" s="2"/>
      <c r="QJ253" s="2"/>
      <c r="QK253" s="2"/>
      <c r="QL253" s="2"/>
      <c r="QM253" s="2"/>
      <c r="QN253" s="2"/>
      <c r="QO253" s="2"/>
      <c r="QP253" s="2"/>
      <c r="QQ253" s="2"/>
      <c r="QR253" s="2"/>
      <c r="QS253" s="2"/>
      <c r="QT253" s="2"/>
      <c r="QU253" s="2"/>
      <c r="QV253" s="2"/>
      <c r="QW253" s="2"/>
      <c r="QX253" s="2"/>
      <c r="QY253" s="2"/>
      <c r="QZ253" s="2"/>
      <c r="RA253" s="2"/>
      <c r="RB253" s="2"/>
      <c r="RC253" s="2"/>
      <c r="RD253" s="2"/>
      <c r="RE253" s="2"/>
      <c r="RF253" s="2"/>
      <c r="RG253" s="2"/>
      <c r="RH253" s="2"/>
      <c r="RI253" s="2"/>
      <c r="RJ253" s="2"/>
      <c r="RK253" s="2"/>
      <c r="RL253" s="2"/>
      <c r="RM253" s="2"/>
      <c r="RN253" s="2"/>
      <c r="RO253" s="2"/>
      <c r="RP253" s="2"/>
      <c r="RQ253" s="2"/>
      <c r="RR253" s="2"/>
      <c r="RS253" s="2"/>
      <c r="RT253" s="2"/>
      <c r="RU253" s="2"/>
      <c r="RV253" s="2"/>
      <c r="RW253" s="2"/>
      <c r="RX253" s="2"/>
      <c r="RY253" s="2"/>
      <c r="RZ253" s="2"/>
      <c r="SA253" s="2"/>
      <c r="SB253" s="2"/>
      <c r="SC253" s="2"/>
      <c r="SD253" s="2"/>
      <c r="SE253" s="2"/>
      <c r="SF253" s="2"/>
      <c r="SG253" s="2"/>
      <c r="SH253" s="2"/>
      <c r="SI253" s="2"/>
      <c r="SJ253" s="2"/>
      <c r="SK253" s="2"/>
      <c r="SL253" s="2"/>
      <c r="SM253" s="2"/>
      <c r="SN253" s="2"/>
      <c r="SO253" s="2"/>
      <c r="SP253" s="2"/>
      <c r="SQ253" s="2"/>
      <c r="SR253" s="2"/>
      <c r="SS253" s="2"/>
      <c r="ST253" s="2"/>
      <c r="SU253" s="2"/>
      <c r="SV253" s="2"/>
      <c r="SW253" s="2"/>
      <c r="SX253" s="2"/>
      <c r="SY253" s="2"/>
      <c r="SZ253" s="2"/>
      <c r="TA253" s="2"/>
      <c r="TB253" s="2"/>
      <c r="TC253" s="2"/>
      <c r="TD253" s="2"/>
      <c r="TE253" s="2"/>
      <c r="TF253" s="2"/>
      <c r="TG253" s="2"/>
      <c r="TH253" s="2"/>
      <c r="TI253" s="2"/>
      <c r="TJ253" s="2"/>
      <c r="TK253" s="2"/>
      <c r="TL253" s="2"/>
      <c r="TM253" s="2"/>
      <c r="TN253" s="2"/>
      <c r="TO253" s="2"/>
      <c r="TP253" s="2"/>
      <c r="TQ253" s="2"/>
      <c r="TR253" s="2"/>
      <c r="TS253" s="2"/>
      <c r="TT253" s="2"/>
      <c r="TU253" s="2"/>
      <c r="TV253" s="2"/>
      <c r="TW253" s="2"/>
      <c r="TX253" s="2"/>
      <c r="TY253" s="2"/>
      <c r="TZ253" s="2"/>
      <c r="UA253" s="2"/>
      <c r="UB253" s="2"/>
      <c r="UC253" s="2"/>
      <c r="UD253" s="2"/>
      <c r="UE253" s="2"/>
      <c r="UF253" s="2"/>
      <c r="UG253" s="2"/>
      <c r="UH253" s="2"/>
      <c r="UI253" s="2"/>
      <c r="UJ253" s="2"/>
      <c r="UK253" s="2"/>
      <c r="UL253" s="2"/>
      <c r="UM253" s="2"/>
      <c r="UN253" s="2"/>
      <c r="UO253" s="2"/>
      <c r="UP253" s="2"/>
      <c r="UQ253" s="2"/>
      <c r="UR253" s="2"/>
      <c r="US253" s="2"/>
      <c r="UT253" s="2"/>
      <c r="UU253" s="2"/>
      <c r="UV253" s="2"/>
      <c r="UW253" s="2"/>
      <c r="UX253" s="2"/>
      <c r="UY253" s="2"/>
      <c r="UZ253" s="2"/>
      <c r="VA253" s="2"/>
      <c r="VB253" s="2"/>
      <c r="VC253" s="2"/>
      <c r="VD253" s="2"/>
      <c r="VE253" s="2"/>
      <c r="VF253" s="2"/>
      <c r="VG253" s="2"/>
      <c r="VH253" s="2"/>
      <c r="VI253" s="2"/>
      <c r="VJ253" s="2"/>
      <c r="VK253" s="2"/>
      <c r="VL253" s="2"/>
      <c r="VM253" s="2"/>
      <c r="VN253" s="2"/>
      <c r="VO253" s="2"/>
      <c r="VP253" s="2"/>
      <c r="VQ253" s="2"/>
      <c r="VR253" s="2"/>
      <c r="VS253" s="2"/>
      <c r="VT253" s="2"/>
      <c r="VU253" s="2"/>
      <c r="VV253" s="2"/>
      <c r="VW253" s="2"/>
      <c r="VX253" s="2"/>
      <c r="VY253" s="2"/>
      <c r="VZ253" s="2"/>
      <c r="WA253" s="2"/>
      <c r="WB253" s="2"/>
      <c r="WC253" s="2"/>
      <c r="WD253" s="2"/>
      <c r="WE253" s="2"/>
      <c r="WF253" s="2"/>
      <c r="WG253" s="2"/>
      <c r="WH253" s="2"/>
      <c r="WI253" s="2"/>
      <c r="WJ253" s="2"/>
      <c r="WK253" s="2"/>
      <c r="WL253" s="2"/>
      <c r="WM253" s="2"/>
      <c r="WN253" s="2"/>
      <c r="WO253" s="2"/>
      <c r="WP253" s="2"/>
      <c r="WQ253" s="2"/>
      <c r="WR253" s="2"/>
      <c r="WS253" s="2"/>
      <c r="WT253" s="2"/>
      <c r="WU253" s="2"/>
      <c r="WV253" s="2"/>
      <c r="WW253" s="2"/>
      <c r="WX253" s="2"/>
      <c r="WY253" s="2"/>
      <c r="WZ253" s="2"/>
      <c r="XA253" s="2"/>
      <c r="XB253" s="2"/>
      <c r="XC253" s="2"/>
      <c r="XD253" s="2"/>
      <c r="XE253" s="2"/>
      <c r="XF253" s="2"/>
      <c r="XG253" s="2"/>
      <c r="XH253" s="2"/>
      <c r="XI253" s="2"/>
      <c r="XJ253" s="2"/>
      <c r="XK253" s="2"/>
      <c r="XL253" s="2"/>
      <c r="XM253" s="2"/>
      <c r="XN253" s="2"/>
      <c r="XO253" s="2"/>
      <c r="XP253" s="2"/>
      <c r="XQ253" s="2"/>
      <c r="XR253" s="2"/>
      <c r="XS253" s="2"/>
      <c r="XT253" s="2"/>
      <c r="XU253" s="2"/>
      <c r="XV253" s="2"/>
      <c r="XW253" s="2"/>
      <c r="XX253" s="2"/>
      <c r="XY253" s="2"/>
      <c r="XZ253" s="2"/>
      <c r="YA253" s="2"/>
      <c r="YB253" s="2"/>
      <c r="YC253" s="2"/>
      <c r="YD253" s="2"/>
      <c r="YE253" s="2"/>
      <c r="YF253" s="2"/>
      <c r="YG253" s="2"/>
      <c r="YH253" s="2"/>
      <c r="YI253" s="2"/>
      <c r="YJ253" s="2"/>
      <c r="YK253" s="2"/>
      <c r="YL253" s="2"/>
      <c r="YM253" s="2"/>
      <c r="YN253" s="2"/>
      <c r="YO253" s="2"/>
      <c r="YP253" s="2"/>
      <c r="YQ253" s="2"/>
      <c r="YR253" s="2"/>
      <c r="YS253" s="2"/>
      <c r="YT253" s="2"/>
      <c r="YU253" s="2"/>
      <c r="YV253" s="2"/>
      <c r="YW253" s="2"/>
      <c r="YX253" s="2"/>
      <c r="YY253" s="2"/>
      <c r="YZ253" s="2"/>
      <c r="ZA253" s="2"/>
      <c r="ZB253" s="2"/>
      <c r="ZC253" s="2"/>
      <c r="ZD253" s="2"/>
      <c r="ZE253" s="2"/>
      <c r="ZF253" s="2"/>
      <c r="ZG253" s="2"/>
      <c r="ZH253" s="2"/>
      <c r="ZI253" s="2"/>
      <c r="ZJ253" s="2"/>
      <c r="ZK253" s="2"/>
      <c r="ZL253" s="2"/>
      <c r="ZM253" s="2"/>
      <c r="ZN253" s="2"/>
      <c r="ZO253" s="2"/>
      <c r="ZP253" s="2"/>
      <c r="ZQ253" s="2"/>
      <c r="ZR253" s="2"/>
      <c r="ZS253" s="2"/>
      <c r="ZT253" s="2"/>
      <c r="ZU253" s="2"/>
      <c r="ZV253" s="2"/>
      <c r="ZW253" s="2"/>
      <c r="ZX253" s="2"/>
      <c r="ZY253" s="2"/>
      <c r="ZZ253" s="2"/>
      <c r="AAA253" s="2"/>
      <c r="AAB253" s="2"/>
      <c r="AAC253" s="2"/>
      <c r="AAD253" s="2"/>
      <c r="AAE253" s="2"/>
      <c r="AAF253" s="2"/>
      <c r="AAG253" s="2"/>
      <c r="AAH253" s="2"/>
      <c r="AAI253" s="2"/>
      <c r="AAJ253" s="2"/>
      <c r="AAK253" s="2"/>
      <c r="AAL253" s="2"/>
      <c r="AAM253" s="2"/>
      <c r="AAN253" s="2"/>
      <c r="AAO253" s="2"/>
      <c r="AAP253" s="2"/>
      <c r="AAQ253" s="2"/>
      <c r="AAR253" s="2"/>
      <c r="AAS253" s="2"/>
      <c r="AAT253" s="2"/>
      <c r="AAU253" s="2"/>
      <c r="AAV253" s="2"/>
      <c r="AAW253" s="2"/>
      <c r="AAX253" s="2"/>
      <c r="AAY253" s="2"/>
      <c r="AAZ253" s="2"/>
      <c r="ABA253" s="2"/>
      <c r="ABB253" s="2"/>
      <c r="ABC253" s="2"/>
      <c r="ABD253" s="2"/>
      <c r="ABE253" s="2"/>
      <c r="ABF253" s="2"/>
      <c r="ABG253" s="2"/>
      <c r="ABH253" s="2"/>
      <c r="ABI253" s="2"/>
      <c r="ABJ253" s="2"/>
      <c r="ABK253" s="2"/>
      <c r="ABL253" s="2"/>
      <c r="ABM253" s="2"/>
      <c r="ABN253" s="2"/>
      <c r="ABO253" s="2"/>
      <c r="ABP253" s="2"/>
      <c r="ABQ253" s="2"/>
      <c r="ABR253" s="2"/>
      <c r="ABS253" s="2"/>
      <c r="ABT253" s="2"/>
      <c r="ABU253" s="2"/>
      <c r="ABV253" s="2"/>
      <c r="ABW253" s="2"/>
      <c r="ABX253" s="2"/>
      <c r="ABY253" s="2"/>
      <c r="ABZ253" s="2"/>
      <c r="ACA253" s="2"/>
      <c r="ACB253" s="2"/>
      <c r="ACC253" s="2"/>
      <c r="ACD253" s="2"/>
      <c r="ACE253" s="2"/>
      <c r="ACF253" s="2"/>
      <c r="ACG253" s="2"/>
      <c r="ACH253" s="2"/>
      <c r="ACI253" s="2"/>
      <c r="ACJ253" s="2"/>
      <c r="ACK253" s="2"/>
      <c r="ACL253" s="2"/>
      <c r="ACM253" s="2"/>
      <c r="ACN253" s="2"/>
      <c r="ACO253" s="2"/>
      <c r="ACP253" s="2"/>
      <c r="ACQ253" s="2"/>
      <c r="ACR253" s="2"/>
      <c r="ACS253" s="2"/>
      <c r="ACT253" s="2"/>
      <c r="ACU253" s="2"/>
      <c r="ACV253" s="2"/>
      <c r="ACW253" s="2"/>
      <c r="ACX253" s="2"/>
      <c r="ACY253" s="2"/>
      <c r="ACZ253" s="2"/>
      <c r="ADA253" s="2"/>
      <c r="ADB253" s="2"/>
      <c r="ADC253" s="2"/>
      <c r="ADD253" s="2"/>
      <c r="ADE253" s="2"/>
      <c r="ADF253" s="2"/>
      <c r="ADG253" s="2"/>
      <c r="ADH253" s="2"/>
      <c r="ADI253" s="2"/>
      <c r="ADJ253" s="2"/>
      <c r="ADK253" s="2"/>
      <c r="ADL253" s="2"/>
      <c r="ADM253" s="2"/>
      <c r="ADN253" s="2"/>
      <c r="ADO253" s="2"/>
      <c r="ADP253" s="2"/>
      <c r="ADQ253" s="2"/>
      <c r="ADR253" s="2"/>
      <c r="ADS253" s="2"/>
      <c r="ADT253" s="2"/>
      <c r="ADU253" s="2"/>
      <c r="ADV253" s="2"/>
      <c r="ADW253" s="2"/>
      <c r="ADX253" s="2"/>
      <c r="ADY253" s="2"/>
      <c r="ADZ253" s="2"/>
      <c r="AEA253" s="2"/>
      <c r="AEB253" s="2"/>
      <c r="AEC253" s="2"/>
      <c r="AED253" s="2"/>
      <c r="AEE253" s="2"/>
      <c r="AEF253" s="2"/>
      <c r="AEG253" s="2"/>
      <c r="AEH253" s="2"/>
      <c r="AEI253" s="2"/>
      <c r="AEJ253" s="2"/>
      <c r="AEK253" s="2"/>
      <c r="AEL253" s="2"/>
      <c r="AEM253" s="2"/>
      <c r="AEN253" s="2"/>
      <c r="AEO253" s="2"/>
      <c r="AEP253" s="2"/>
      <c r="AEQ253" s="2"/>
      <c r="AER253" s="2"/>
      <c r="AES253" s="2"/>
      <c r="AET253" s="2"/>
      <c r="AEU253" s="2"/>
      <c r="AEV253" s="2"/>
      <c r="AEW253" s="2"/>
      <c r="AEX253" s="2"/>
      <c r="AEY253" s="2"/>
      <c r="AEZ253" s="2"/>
      <c r="AFA253" s="2"/>
      <c r="AFB253" s="2"/>
      <c r="AFC253" s="2"/>
      <c r="AFD253" s="2"/>
      <c r="AFE253" s="2"/>
      <c r="AFF253" s="2"/>
      <c r="AFG253" s="2"/>
      <c r="AFH253" s="2"/>
      <c r="AFI253" s="2"/>
      <c r="AFJ253" s="2"/>
      <c r="AFK253" s="2"/>
      <c r="AFL253" s="2"/>
      <c r="AFM253" s="2"/>
      <c r="AFN253" s="2"/>
      <c r="AFO253" s="2"/>
      <c r="AFP253" s="2"/>
      <c r="AFQ253" s="2"/>
      <c r="AFR253" s="2"/>
      <c r="AFS253" s="2"/>
      <c r="AFT253" s="2"/>
      <c r="AFU253" s="2"/>
      <c r="AFV253" s="2"/>
      <c r="AFW253" s="2"/>
      <c r="AFX253" s="2"/>
      <c r="AFY253" s="2"/>
      <c r="AFZ253" s="2"/>
      <c r="AGA253" s="2"/>
      <c r="AGB253" s="2"/>
      <c r="AGC253" s="2"/>
      <c r="AGD253" s="2"/>
      <c r="AGE253" s="2"/>
      <c r="AGF253" s="2"/>
      <c r="AGG253" s="2"/>
      <c r="AGH253" s="2"/>
      <c r="AGI253" s="2"/>
      <c r="AGJ253" s="2"/>
      <c r="AGK253" s="2"/>
      <c r="AGL253" s="2"/>
      <c r="AGM253" s="2"/>
      <c r="AGN253" s="2"/>
      <c r="AGO253" s="2"/>
      <c r="AGP253" s="2"/>
      <c r="AGQ253" s="2"/>
      <c r="AGR253" s="2"/>
      <c r="AGS253" s="2"/>
      <c r="AGT253" s="2"/>
      <c r="AGU253" s="2"/>
      <c r="AGV253" s="2"/>
      <c r="AGW253" s="2"/>
      <c r="AGX253" s="2"/>
      <c r="AGY253" s="2"/>
      <c r="AGZ253" s="2"/>
      <c r="AHA253" s="2"/>
      <c r="AHB253" s="2"/>
      <c r="AHC253" s="2"/>
      <c r="AHD253" s="2"/>
      <c r="AHE253" s="2"/>
      <c r="AHF253" s="2"/>
      <c r="AHG253" s="2"/>
      <c r="AHH253" s="2"/>
      <c r="AHI253" s="2"/>
      <c r="AHJ253" s="2"/>
      <c r="AHK253" s="2"/>
      <c r="AHL253" s="2"/>
      <c r="AHM253" s="2"/>
      <c r="AHN253" s="2"/>
      <c r="AHO253" s="2"/>
      <c r="AHP253" s="2"/>
      <c r="AHQ253" s="2"/>
      <c r="AHR253" s="2"/>
      <c r="AHS253" s="2"/>
      <c r="AHT253" s="2"/>
      <c r="AHU253" s="2"/>
      <c r="AHV253" s="2"/>
      <c r="AHW253" s="2"/>
      <c r="AHX253" s="2"/>
      <c r="AHY253" s="2"/>
      <c r="AHZ253" s="2"/>
      <c r="AIA253" s="2"/>
      <c r="AIB253" s="2"/>
      <c r="AIC253" s="2"/>
      <c r="AID253" s="2"/>
      <c r="AIE253" s="2"/>
      <c r="AIF253" s="2"/>
      <c r="AIG253" s="2"/>
      <c r="AIH253" s="2"/>
      <c r="AII253" s="2"/>
      <c r="AIJ253" s="2"/>
      <c r="AIK253" s="2"/>
      <c r="AIL253" s="2"/>
      <c r="AIM253" s="2"/>
      <c r="AIN253" s="2"/>
      <c r="AIO253" s="2"/>
      <c r="AIP253" s="2"/>
      <c r="AIQ253" s="2"/>
      <c r="AIR253" s="2"/>
      <c r="AIS253" s="2"/>
      <c r="AIT253" s="2"/>
      <c r="AIU253" s="2"/>
      <c r="AIV253" s="2"/>
      <c r="AIW253" s="2"/>
      <c r="AIX253" s="2"/>
      <c r="AIY253" s="2"/>
      <c r="AIZ253" s="2"/>
      <c r="AJA253" s="2"/>
      <c r="AJB253" s="2"/>
      <c r="AJC253" s="2"/>
      <c r="AJD253" s="2"/>
      <c r="AJE253" s="2"/>
      <c r="AJF253" s="2"/>
      <c r="AJG253" s="2"/>
      <c r="AJH253" s="2"/>
      <c r="AJI253" s="2"/>
      <c r="AJJ253" s="2"/>
      <c r="AJK253" s="2"/>
      <c r="AJL253" s="2"/>
      <c r="AJM253" s="2"/>
      <c r="AJN253" s="2"/>
      <c r="AJO253" s="2"/>
      <c r="AJP253" s="2"/>
      <c r="AJQ253" s="2"/>
      <c r="AJR253" s="2"/>
      <c r="AJS253" s="2"/>
      <c r="AJT253" s="2"/>
      <c r="AJU253" s="2"/>
      <c r="AJV253" s="2"/>
      <c r="AJW253" s="2"/>
      <c r="AJX253" s="2"/>
      <c r="AJY253" s="2"/>
      <c r="AJZ253" s="2"/>
      <c r="AKA253" s="2"/>
      <c r="AKB253" s="2"/>
      <c r="AKC253" s="2"/>
      <c r="AKD253" s="2"/>
      <c r="AKE253" s="2"/>
      <c r="AKF253" s="2"/>
      <c r="AKG253" s="2"/>
      <c r="AKH253" s="2"/>
      <c r="AKI253" s="2"/>
      <c r="AKJ253" s="2"/>
      <c r="AKK253" s="2"/>
      <c r="AKL253" s="2"/>
      <c r="AKM253" s="2"/>
      <c r="AKN253" s="2"/>
      <c r="AKO253" s="2"/>
      <c r="AKP253" s="2"/>
      <c r="AKQ253" s="2"/>
      <c r="AKR253" s="2"/>
      <c r="AKS253" s="2"/>
      <c r="AKT253" s="2"/>
      <c r="AKU253" s="2"/>
      <c r="AKV253" s="2"/>
      <c r="AKW253" s="2"/>
    </row>
    <row r="254" spans="1:985">
      <c r="A254" s="69">
        <v>243</v>
      </c>
      <c r="B254" s="110" t="s">
        <v>364</v>
      </c>
      <c r="C254" s="73" t="s">
        <v>320</v>
      </c>
      <c r="D254" s="69">
        <v>6</v>
      </c>
      <c r="E254" s="36">
        <v>9.3000000000000007</v>
      </c>
      <c r="F254" s="36">
        <v>4.5999999999999996</v>
      </c>
      <c r="G254" s="36">
        <v>3.2</v>
      </c>
      <c r="H254" s="36">
        <v>1</v>
      </c>
      <c r="I254" s="49">
        <f t="shared" si="14"/>
        <v>18.100000000000001</v>
      </c>
      <c r="J254" s="118"/>
      <c r="K254" s="9"/>
      <c r="L254" s="9"/>
      <c r="M254" s="9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  <c r="IX254" s="2"/>
      <c r="IY254" s="2"/>
      <c r="IZ254" s="2"/>
      <c r="JA254" s="2"/>
      <c r="JB254" s="2"/>
      <c r="JC254" s="2"/>
      <c r="JD254" s="2"/>
      <c r="JE254" s="2"/>
      <c r="JF254" s="2"/>
      <c r="JG254" s="2"/>
      <c r="JH254" s="2"/>
      <c r="JI254" s="2"/>
      <c r="JJ254" s="2"/>
      <c r="JK254" s="2"/>
      <c r="JL254" s="2"/>
      <c r="JM254" s="2"/>
      <c r="JN254" s="2"/>
      <c r="JO254" s="2"/>
      <c r="JP254" s="2"/>
      <c r="JQ254" s="2"/>
      <c r="JR254" s="2"/>
      <c r="JS254" s="2"/>
      <c r="JT254" s="2"/>
      <c r="JU254" s="2"/>
      <c r="JV254" s="2"/>
      <c r="JW254" s="2"/>
      <c r="JX254" s="2"/>
      <c r="JY254" s="2"/>
      <c r="JZ254" s="2"/>
      <c r="KA254" s="2"/>
      <c r="KB254" s="2"/>
      <c r="KC254" s="2"/>
      <c r="KD254" s="2"/>
      <c r="KE254" s="2"/>
      <c r="KF254" s="2"/>
      <c r="KG254" s="2"/>
      <c r="KH254" s="2"/>
      <c r="KI254" s="2"/>
      <c r="KJ254" s="2"/>
      <c r="KK254" s="2"/>
      <c r="KL254" s="2"/>
      <c r="KM254" s="2"/>
      <c r="KN254" s="2"/>
      <c r="KO254" s="2"/>
      <c r="KP254" s="2"/>
      <c r="KQ254" s="2"/>
      <c r="KR254" s="2"/>
      <c r="KS254" s="2"/>
      <c r="KT254" s="2"/>
      <c r="KU254" s="2"/>
      <c r="KV254" s="2"/>
      <c r="KW254" s="2"/>
      <c r="KX254" s="2"/>
      <c r="KY254" s="2"/>
      <c r="KZ254" s="2"/>
      <c r="LA254" s="2"/>
      <c r="LB254" s="2"/>
      <c r="LC254" s="2"/>
      <c r="LD254" s="2"/>
      <c r="LE254" s="2"/>
      <c r="LF254" s="2"/>
      <c r="LG254" s="2"/>
      <c r="LH254" s="2"/>
      <c r="LI254" s="2"/>
      <c r="LJ254" s="2"/>
      <c r="LK254" s="2"/>
      <c r="LL254" s="2"/>
      <c r="LM254" s="2"/>
      <c r="LN254" s="2"/>
      <c r="LO254" s="2"/>
      <c r="LP254" s="2"/>
      <c r="LQ254" s="2"/>
      <c r="LR254" s="2"/>
      <c r="LS254" s="2"/>
      <c r="LT254" s="2"/>
      <c r="LU254" s="2"/>
      <c r="LV254" s="2"/>
      <c r="LW254" s="2"/>
      <c r="LX254" s="2"/>
      <c r="LY254" s="2"/>
      <c r="LZ254" s="2"/>
      <c r="MA254" s="2"/>
      <c r="MB254" s="2"/>
      <c r="MC254" s="2"/>
      <c r="MD254" s="2"/>
      <c r="ME254" s="2"/>
      <c r="MF254" s="2"/>
      <c r="MG254" s="2"/>
      <c r="MH254" s="2"/>
      <c r="MI254" s="2"/>
      <c r="MJ254" s="2"/>
      <c r="MK254" s="2"/>
      <c r="ML254" s="2"/>
      <c r="MM254" s="2"/>
      <c r="MN254" s="2"/>
      <c r="MO254" s="2"/>
      <c r="MP254" s="2"/>
      <c r="MQ254" s="2"/>
      <c r="MR254" s="2"/>
      <c r="MS254" s="2"/>
      <c r="MT254" s="2"/>
      <c r="MU254" s="2"/>
      <c r="MV254" s="2"/>
      <c r="MW254" s="2"/>
      <c r="MX254" s="2"/>
      <c r="MY254" s="2"/>
      <c r="MZ254" s="2"/>
      <c r="NA254" s="2"/>
      <c r="NB254" s="2"/>
      <c r="NC254" s="2"/>
      <c r="ND254" s="2"/>
      <c r="NE254" s="2"/>
      <c r="NF254" s="2"/>
      <c r="NG254" s="2"/>
      <c r="NH254" s="2"/>
      <c r="NI254" s="2"/>
      <c r="NJ254" s="2"/>
      <c r="NK254" s="2"/>
      <c r="NL254" s="2"/>
      <c r="NM254" s="2"/>
      <c r="NN254" s="2"/>
      <c r="NO254" s="2"/>
      <c r="NP254" s="2"/>
      <c r="NQ254" s="2"/>
      <c r="NR254" s="2"/>
      <c r="NS254" s="2"/>
      <c r="NT254" s="2"/>
      <c r="NU254" s="2"/>
      <c r="NV254" s="2"/>
      <c r="NW254" s="2"/>
      <c r="NX254" s="2"/>
      <c r="NY254" s="2"/>
      <c r="NZ254" s="2"/>
      <c r="OA254" s="2"/>
      <c r="OB254" s="2"/>
      <c r="OC254" s="2"/>
      <c r="OD254" s="2"/>
      <c r="OE254" s="2"/>
      <c r="OF254" s="2"/>
      <c r="OG254" s="2"/>
      <c r="OH254" s="2"/>
      <c r="OI254" s="2"/>
      <c r="OJ254" s="2"/>
      <c r="OK254" s="2"/>
      <c r="OL254" s="2"/>
      <c r="OM254" s="2"/>
      <c r="ON254" s="2"/>
      <c r="OO254" s="2"/>
      <c r="OP254" s="2"/>
      <c r="OQ254" s="2"/>
      <c r="OR254" s="2"/>
      <c r="OS254" s="2"/>
      <c r="OT254" s="2"/>
      <c r="OU254" s="2"/>
      <c r="OV254" s="2"/>
      <c r="OW254" s="2"/>
      <c r="OX254" s="2"/>
      <c r="OY254" s="2"/>
      <c r="OZ254" s="2"/>
      <c r="PA254" s="2"/>
      <c r="PB254" s="2"/>
      <c r="PC254" s="2"/>
      <c r="PD254" s="2"/>
      <c r="PE254" s="2"/>
      <c r="PF254" s="2"/>
      <c r="PG254" s="2"/>
      <c r="PH254" s="2"/>
      <c r="PI254" s="2"/>
      <c r="PJ254" s="2"/>
      <c r="PK254" s="2"/>
      <c r="PL254" s="2"/>
      <c r="PM254" s="2"/>
      <c r="PN254" s="2"/>
      <c r="PO254" s="2"/>
      <c r="PP254" s="2"/>
      <c r="PQ254" s="2"/>
      <c r="PR254" s="2"/>
      <c r="PS254" s="2"/>
      <c r="PT254" s="2"/>
      <c r="PU254" s="2"/>
      <c r="PV254" s="2"/>
      <c r="PW254" s="2"/>
      <c r="PX254" s="2"/>
      <c r="PY254" s="2"/>
      <c r="PZ254" s="2"/>
      <c r="QA254" s="2"/>
      <c r="QB254" s="2"/>
      <c r="QC254" s="2"/>
      <c r="QD254" s="2"/>
      <c r="QE254" s="2"/>
      <c r="QF254" s="2"/>
      <c r="QG254" s="2"/>
      <c r="QH254" s="2"/>
      <c r="QI254" s="2"/>
      <c r="QJ254" s="2"/>
      <c r="QK254" s="2"/>
      <c r="QL254" s="2"/>
      <c r="QM254" s="2"/>
      <c r="QN254" s="2"/>
      <c r="QO254" s="2"/>
      <c r="QP254" s="2"/>
      <c r="QQ254" s="2"/>
      <c r="QR254" s="2"/>
      <c r="QS254" s="2"/>
      <c r="QT254" s="2"/>
      <c r="QU254" s="2"/>
      <c r="QV254" s="2"/>
      <c r="QW254" s="2"/>
      <c r="QX254" s="2"/>
      <c r="QY254" s="2"/>
      <c r="QZ254" s="2"/>
      <c r="RA254" s="2"/>
      <c r="RB254" s="2"/>
      <c r="RC254" s="2"/>
      <c r="RD254" s="2"/>
      <c r="RE254" s="2"/>
      <c r="RF254" s="2"/>
      <c r="RG254" s="2"/>
      <c r="RH254" s="2"/>
      <c r="RI254" s="2"/>
      <c r="RJ254" s="2"/>
      <c r="RK254" s="2"/>
      <c r="RL254" s="2"/>
      <c r="RM254" s="2"/>
      <c r="RN254" s="2"/>
      <c r="RO254" s="2"/>
      <c r="RP254" s="2"/>
      <c r="RQ254" s="2"/>
      <c r="RR254" s="2"/>
      <c r="RS254" s="2"/>
      <c r="RT254" s="2"/>
      <c r="RU254" s="2"/>
      <c r="RV254" s="2"/>
      <c r="RW254" s="2"/>
      <c r="RX254" s="2"/>
      <c r="RY254" s="2"/>
      <c r="RZ254" s="2"/>
      <c r="SA254" s="2"/>
      <c r="SB254" s="2"/>
      <c r="SC254" s="2"/>
      <c r="SD254" s="2"/>
      <c r="SE254" s="2"/>
      <c r="SF254" s="2"/>
      <c r="SG254" s="2"/>
      <c r="SH254" s="2"/>
      <c r="SI254" s="2"/>
      <c r="SJ254" s="2"/>
      <c r="SK254" s="2"/>
      <c r="SL254" s="2"/>
      <c r="SM254" s="2"/>
      <c r="SN254" s="2"/>
      <c r="SO254" s="2"/>
      <c r="SP254" s="2"/>
      <c r="SQ254" s="2"/>
      <c r="SR254" s="2"/>
      <c r="SS254" s="2"/>
      <c r="ST254" s="2"/>
      <c r="SU254" s="2"/>
      <c r="SV254" s="2"/>
      <c r="SW254" s="2"/>
      <c r="SX254" s="2"/>
      <c r="SY254" s="2"/>
      <c r="SZ254" s="2"/>
      <c r="TA254" s="2"/>
      <c r="TB254" s="2"/>
      <c r="TC254" s="2"/>
      <c r="TD254" s="2"/>
      <c r="TE254" s="2"/>
      <c r="TF254" s="2"/>
      <c r="TG254" s="2"/>
      <c r="TH254" s="2"/>
      <c r="TI254" s="2"/>
      <c r="TJ254" s="2"/>
      <c r="TK254" s="2"/>
      <c r="TL254" s="2"/>
      <c r="TM254" s="2"/>
      <c r="TN254" s="2"/>
      <c r="TO254" s="2"/>
      <c r="TP254" s="2"/>
      <c r="TQ254" s="2"/>
      <c r="TR254" s="2"/>
      <c r="TS254" s="2"/>
      <c r="TT254" s="2"/>
      <c r="TU254" s="2"/>
      <c r="TV254" s="2"/>
      <c r="TW254" s="2"/>
      <c r="TX254" s="2"/>
      <c r="TY254" s="2"/>
      <c r="TZ254" s="2"/>
      <c r="UA254" s="2"/>
      <c r="UB254" s="2"/>
      <c r="UC254" s="2"/>
      <c r="UD254" s="2"/>
      <c r="UE254" s="2"/>
      <c r="UF254" s="2"/>
      <c r="UG254" s="2"/>
      <c r="UH254" s="2"/>
      <c r="UI254" s="2"/>
      <c r="UJ254" s="2"/>
      <c r="UK254" s="2"/>
      <c r="UL254" s="2"/>
      <c r="UM254" s="2"/>
      <c r="UN254" s="2"/>
      <c r="UO254" s="2"/>
      <c r="UP254" s="2"/>
      <c r="UQ254" s="2"/>
      <c r="UR254" s="2"/>
      <c r="US254" s="2"/>
      <c r="UT254" s="2"/>
      <c r="UU254" s="2"/>
      <c r="UV254" s="2"/>
      <c r="UW254" s="2"/>
      <c r="UX254" s="2"/>
      <c r="UY254" s="2"/>
      <c r="UZ254" s="2"/>
      <c r="VA254" s="2"/>
      <c r="VB254" s="2"/>
      <c r="VC254" s="2"/>
      <c r="VD254" s="2"/>
      <c r="VE254" s="2"/>
      <c r="VF254" s="2"/>
      <c r="VG254" s="2"/>
      <c r="VH254" s="2"/>
      <c r="VI254" s="2"/>
      <c r="VJ254" s="2"/>
      <c r="VK254" s="2"/>
      <c r="VL254" s="2"/>
      <c r="VM254" s="2"/>
      <c r="VN254" s="2"/>
      <c r="VO254" s="2"/>
      <c r="VP254" s="2"/>
      <c r="VQ254" s="2"/>
      <c r="VR254" s="2"/>
      <c r="VS254" s="2"/>
      <c r="VT254" s="2"/>
      <c r="VU254" s="2"/>
      <c r="VV254" s="2"/>
      <c r="VW254" s="2"/>
      <c r="VX254" s="2"/>
      <c r="VY254" s="2"/>
      <c r="VZ254" s="2"/>
      <c r="WA254" s="2"/>
      <c r="WB254" s="2"/>
      <c r="WC254" s="2"/>
      <c r="WD254" s="2"/>
      <c r="WE254" s="2"/>
      <c r="WF254" s="2"/>
      <c r="WG254" s="2"/>
      <c r="WH254" s="2"/>
      <c r="WI254" s="2"/>
      <c r="WJ254" s="2"/>
      <c r="WK254" s="2"/>
      <c r="WL254" s="2"/>
      <c r="WM254" s="2"/>
      <c r="WN254" s="2"/>
      <c r="WO254" s="2"/>
      <c r="WP254" s="2"/>
      <c r="WQ254" s="2"/>
      <c r="WR254" s="2"/>
      <c r="WS254" s="2"/>
      <c r="WT254" s="2"/>
      <c r="WU254" s="2"/>
      <c r="WV254" s="2"/>
      <c r="WW254" s="2"/>
      <c r="WX254" s="2"/>
      <c r="WY254" s="2"/>
      <c r="WZ254" s="2"/>
      <c r="XA254" s="2"/>
      <c r="XB254" s="2"/>
      <c r="XC254" s="2"/>
      <c r="XD254" s="2"/>
      <c r="XE254" s="2"/>
      <c r="XF254" s="2"/>
      <c r="XG254" s="2"/>
      <c r="XH254" s="2"/>
      <c r="XI254" s="2"/>
      <c r="XJ254" s="2"/>
      <c r="XK254" s="2"/>
      <c r="XL254" s="2"/>
      <c r="XM254" s="2"/>
      <c r="XN254" s="2"/>
      <c r="XO254" s="2"/>
      <c r="XP254" s="2"/>
      <c r="XQ254" s="2"/>
      <c r="XR254" s="2"/>
      <c r="XS254" s="2"/>
      <c r="XT254" s="2"/>
      <c r="XU254" s="2"/>
      <c r="XV254" s="2"/>
      <c r="XW254" s="2"/>
      <c r="XX254" s="2"/>
      <c r="XY254" s="2"/>
      <c r="XZ254" s="2"/>
      <c r="YA254" s="2"/>
      <c r="YB254" s="2"/>
      <c r="YC254" s="2"/>
      <c r="YD254" s="2"/>
      <c r="YE254" s="2"/>
      <c r="YF254" s="2"/>
      <c r="YG254" s="2"/>
      <c r="YH254" s="2"/>
      <c r="YI254" s="2"/>
      <c r="YJ254" s="2"/>
      <c r="YK254" s="2"/>
      <c r="YL254" s="2"/>
      <c r="YM254" s="2"/>
      <c r="YN254" s="2"/>
      <c r="YO254" s="2"/>
      <c r="YP254" s="2"/>
      <c r="YQ254" s="2"/>
      <c r="YR254" s="2"/>
      <c r="YS254" s="2"/>
      <c r="YT254" s="2"/>
      <c r="YU254" s="2"/>
      <c r="YV254" s="2"/>
      <c r="YW254" s="2"/>
      <c r="YX254" s="2"/>
      <c r="YY254" s="2"/>
      <c r="YZ254" s="2"/>
      <c r="ZA254" s="2"/>
      <c r="ZB254" s="2"/>
      <c r="ZC254" s="2"/>
      <c r="ZD254" s="2"/>
      <c r="ZE254" s="2"/>
      <c r="ZF254" s="2"/>
      <c r="ZG254" s="2"/>
      <c r="ZH254" s="2"/>
      <c r="ZI254" s="2"/>
      <c r="ZJ254" s="2"/>
      <c r="ZK254" s="2"/>
      <c r="ZL254" s="2"/>
      <c r="ZM254" s="2"/>
      <c r="ZN254" s="2"/>
      <c r="ZO254" s="2"/>
      <c r="ZP254" s="2"/>
      <c r="ZQ254" s="2"/>
      <c r="ZR254" s="2"/>
      <c r="ZS254" s="2"/>
      <c r="ZT254" s="2"/>
      <c r="ZU254" s="2"/>
      <c r="ZV254" s="2"/>
      <c r="ZW254" s="2"/>
      <c r="ZX254" s="2"/>
      <c r="ZY254" s="2"/>
      <c r="ZZ254" s="2"/>
      <c r="AAA254" s="2"/>
      <c r="AAB254" s="2"/>
      <c r="AAC254" s="2"/>
      <c r="AAD254" s="2"/>
      <c r="AAE254" s="2"/>
      <c r="AAF254" s="2"/>
      <c r="AAG254" s="2"/>
      <c r="AAH254" s="2"/>
      <c r="AAI254" s="2"/>
      <c r="AAJ254" s="2"/>
      <c r="AAK254" s="2"/>
      <c r="AAL254" s="2"/>
      <c r="AAM254" s="2"/>
      <c r="AAN254" s="2"/>
      <c r="AAO254" s="2"/>
      <c r="AAP254" s="2"/>
      <c r="AAQ254" s="2"/>
      <c r="AAR254" s="2"/>
      <c r="AAS254" s="2"/>
      <c r="AAT254" s="2"/>
      <c r="AAU254" s="2"/>
      <c r="AAV254" s="2"/>
      <c r="AAW254" s="2"/>
      <c r="AAX254" s="2"/>
      <c r="AAY254" s="2"/>
      <c r="AAZ254" s="2"/>
      <c r="ABA254" s="2"/>
      <c r="ABB254" s="2"/>
      <c r="ABC254" s="2"/>
      <c r="ABD254" s="2"/>
      <c r="ABE254" s="2"/>
      <c r="ABF254" s="2"/>
      <c r="ABG254" s="2"/>
      <c r="ABH254" s="2"/>
      <c r="ABI254" s="2"/>
      <c r="ABJ254" s="2"/>
      <c r="ABK254" s="2"/>
      <c r="ABL254" s="2"/>
      <c r="ABM254" s="2"/>
      <c r="ABN254" s="2"/>
      <c r="ABO254" s="2"/>
      <c r="ABP254" s="2"/>
      <c r="ABQ254" s="2"/>
      <c r="ABR254" s="2"/>
      <c r="ABS254" s="2"/>
      <c r="ABT254" s="2"/>
      <c r="ABU254" s="2"/>
      <c r="ABV254" s="2"/>
      <c r="ABW254" s="2"/>
      <c r="ABX254" s="2"/>
      <c r="ABY254" s="2"/>
      <c r="ABZ254" s="2"/>
      <c r="ACA254" s="2"/>
      <c r="ACB254" s="2"/>
      <c r="ACC254" s="2"/>
      <c r="ACD254" s="2"/>
      <c r="ACE254" s="2"/>
      <c r="ACF254" s="2"/>
      <c r="ACG254" s="2"/>
      <c r="ACH254" s="2"/>
      <c r="ACI254" s="2"/>
      <c r="ACJ254" s="2"/>
      <c r="ACK254" s="2"/>
      <c r="ACL254" s="2"/>
      <c r="ACM254" s="2"/>
      <c r="ACN254" s="2"/>
      <c r="ACO254" s="2"/>
      <c r="ACP254" s="2"/>
      <c r="ACQ254" s="2"/>
      <c r="ACR254" s="2"/>
      <c r="ACS254" s="2"/>
      <c r="ACT254" s="2"/>
      <c r="ACU254" s="2"/>
      <c r="ACV254" s="2"/>
      <c r="ACW254" s="2"/>
      <c r="ACX254" s="2"/>
      <c r="ACY254" s="2"/>
      <c r="ACZ254" s="2"/>
      <c r="ADA254" s="2"/>
      <c r="ADB254" s="2"/>
      <c r="ADC254" s="2"/>
      <c r="ADD254" s="2"/>
      <c r="ADE254" s="2"/>
      <c r="ADF254" s="2"/>
      <c r="ADG254" s="2"/>
      <c r="ADH254" s="2"/>
      <c r="ADI254" s="2"/>
      <c r="ADJ254" s="2"/>
      <c r="ADK254" s="2"/>
      <c r="ADL254" s="2"/>
      <c r="ADM254" s="2"/>
      <c r="ADN254" s="2"/>
      <c r="ADO254" s="2"/>
      <c r="ADP254" s="2"/>
      <c r="ADQ254" s="2"/>
      <c r="ADR254" s="2"/>
      <c r="ADS254" s="2"/>
      <c r="ADT254" s="2"/>
      <c r="ADU254" s="2"/>
      <c r="ADV254" s="2"/>
      <c r="ADW254" s="2"/>
      <c r="ADX254" s="2"/>
      <c r="ADY254" s="2"/>
      <c r="ADZ254" s="2"/>
      <c r="AEA254" s="2"/>
      <c r="AEB254" s="2"/>
      <c r="AEC254" s="2"/>
      <c r="AED254" s="2"/>
      <c r="AEE254" s="2"/>
      <c r="AEF254" s="2"/>
      <c r="AEG254" s="2"/>
      <c r="AEH254" s="2"/>
      <c r="AEI254" s="2"/>
      <c r="AEJ254" s="2"/>
      <c r="AEK254" s="2"/>
      <c r="AEL254" s="2"/>
      <c r="AEM254" s="2"/>
      <c r="AEN254" s="2"/>
      <c r="AEO254" s="2"/>
      <c r="AEP254" s="2"/>
      <c r="AEQ254" s="2"/>
      <c r="AER254" s="2"/>
      <c r="AES254" s="2"/>
      <c r="AET254" s="2"/>
      <c r="AEU254" s="2"/>
      <c r="AEV254" s="2"/>
      <c r="AEW254" s="2"/>
      <c r="AEX254" s="2"/>
      <c r="AEY254" s="2"/>
      <c r="AEZ254" s="2"/>
      <c r="AFA254" s="2"/>
      <c r="AFB254" s="2"/>
      <c r="AFC254" s="2"/>
      <c r="AFD254" s="2"/>
      <c r="AFE254" s="2"/>
      <c r="AFF254" s="2"/>
      <c r="AFG254" s="2"/>
      <c r="AFH254" s="2"/>
      <c r="AFI254" s="2"/>
      <c r="AFJ254" s="2"/>
      <c r="AFK254" s="2"/>
      <c r="AFL254" s="2"/>
      <c r="AFM254" s="2"/>
      <c r="AFN254" s="2"/>
      <c r="AFO254" s="2"/>
      <c r="AFP254" s="2"/>
      <c r="AFQ254" s="2"/>
      <c r="AFR254" s="2"/>
      <c r="AFS254" s="2"/>
      <c r="AFT254" s="2"/>
      <c r="AFU254" s="2"/>
      <c r="AFV254" s="2"/>
      <c r="AFW254" s="2"/>
      <c r="AFX254" s="2"/>
      <c r="AFY254" s="2"/>
      <c r="AFZ254" s="2"/>
      <c r="AGA254" s="2"/>
      <c r="AGB254" s="2"/>
      <c r="AGC254" s="2"/>
      <c r="AGD254" s="2"/>
      <c r="AGE254" s="2"/>
      <c r="AGF254" s="2"/>
      <c r="AGG254" s="2"/>
      <c r="AGH254" s="2"/>
      <c r="AGI254" s="2"/>
      <c r="AGJ254" s="2"/>
      <c r="AGK254" s="2"/>
      <c r="AGL254" s="2"/>
      <c r="AGM254" s="2"/>
      <c r="AGN254" s="2"/>
      <c r="AGO254" s="2"/>
      <c r="AGP254" s="2"/>
      <c r="AGQ254" s="2"/>
      <c r="AGR254" s="2"/>
      <c r="AGS254" s="2"/>
      <c r="AGT254" s="2"/>
      <c r="AGU254" s="2"/>
      <c r="AGV254" s="2"/>
      <c r="AGW254" s="2"/>
      <c r="AGX254" s="2"/>
      <c r="AGY254" s="2"/>
      <c r="AGZ254" s="2"/>
      <c r="AHA254" s="2"/>
      <c r="AHB254" s="2"/>
      <c r="AHC254" s="2"/>
      <c r="AHD254" s="2"/>
      <c r="AHE254" s="2"/>
      <c r="AHF254" s="2"/>
      <c r="AHG254" s="2"/>
      <c r="AHH254" s="2"/>
      <c r="AHI254" s="2"/>
      <c r="AHJ254" s="2"/>
      <c r="AHK254" s="2"/>
      <c r="AHL254" s="2"/>
      <c r="AHM254" s="2"/>
      <c r="AHN254" s="2"/>
      <c r="AHO254" s="2"/>
      <c r="AHP254" s="2"/>
      <c r="AHQ254" s="2"/>
      <c r="AHR254" s="2"/>
      <c r="AHS254" s="2"/>
      <c r="AHT254" s="2"/>
      <c r="AHU254" s="2"/>
      <c r="AHV254" s="2"/>
      <c r="AHW254" s="2"/>
      <c r="AHX254" s="2"/>
      <c r="AHY254" s="2"/>
      <c r="AHZ254" s="2"/>
      <c r="AIA254" s="2"/>
      <c r="AIB254" s="2"/>
      <c r="AIC254" s="2"/>
      <c r="AID254" s="2"/>
      <c r="AIE254" s="2"/>
      <c r="AIF254" s="2"/>
      <c r="AIG254" s="2"/>
      <c r="AIH254" s="2"/>
      <c r="AII254" s="2"/>
      <c r="AIJ254" s="2"/>
      <c r="AIK254" s="2"/>
      <c r="AIL254" s="2"/>
      <c r="AIM254" s="2"/>
      <c r="AIN254" s="2"/>
      <c r="AIO254" s="2"/>
      <c r="AIP254" s="2"/>
      <c r="AIQ254" s="2"/>
      <c r="AIR254" s="2"/>
      <c r="AIS254" s="2"/>
      <c r="AIT254" s="2"/>
      <c r="AIU254" s="2"/>
      <c r="AIV254" s="2"/>
      <c r="AIW254" s="2"/>
      <c r="AIX254" s="2"/>
      <c r="AIY254" s="2"/>
      <c r="AIZ254" s="2"/>
      <c r="AJA254" s="2"/>
      <c r="AJB254" s="2"/>
      <c r="AJC254" s="2"/>
      <c r="AJD254" s="2"/>
      <c r="AJE254" s="2"/>
      <c r="AJF254" s="2"/>
      <c r="AJG254" s="2"/>
      <c r="AJH254" s="2"/>
      <c r="AJI254" s="2"/>
      <c r="AJJ254" s="2"/>
      <c r="AJK254" s="2"/>
      <c r="AJL254" s="2"/>
      <c r="AJM254" s="2"/>
      <c r="AJN254" s="2"/>
      <c r="AJO254" s="2"/>
      <c r="AJP254" s="2"/>
      <c r="AJQ254" s="2"/>
      <c r="AJR254" s="2"/>
      <c r="AJS254" s="2"/>
      <c r="AJT254" s="2"/>
      <c r="AJU254" s="2"/>
      <c r="AJV254" s="2"/>
      <c r="AJW254" s="2"/>
      <c r="AJX254" s="2"/>
      <c r="AJY254" s="2"/>
      <c r="AJZ254" s="2"/>
      <c r="AKA254" s="2"/>
      <c r="AKB254" s="2"/>
      <c r="AKC254" s="2"/>
      <c r="AKD254" s="2"/>
      <c r="AKE254" s="2"/>
      <c r="AKF254" s="2"/>
      <c r="AKG254" s="2"/>
      <c r="AKH254" s="2"/>
      <c r="AKI254" s="2"/>
      <c r="AKJ254" s="2"/>
      <c r="AKK254" s="2"/>
      <c r="AKL254" s="2"/>
      <c r="AKM254" s="2"/>
      <c r="AKN254" s="2"/>
      <c r="AKO254" s="2"/>
      <c r="AKP254" s="2"/>
      <c r="AKQ254" s="2"/>
      <c r="AKR254" s="2"/>
      <c r="AKS254" s="2"/>
      <c r="AKT254" s="2"/>
      <c r="AKU254" s="2"/>
      <c r="AKV254" s="2"/>
      <c r="AKW254" s="2"/>
    </row>
    <row r="255" spans="1:985">
      <c r="A255" s="69">
        <v>244</v>
      </c>
      <c r="B255" s="110" t="s">
        <v>365</v>
      </c>
      <c r="C255" s="73" t="s">
        <v>320</v>
      </c>
      <c r="D255" s="69">
        <v>6</v>
      </c>
      <c r="E255" s="36">
        <v>8.8000000000000007</v>
      </c>
      <c r="F255" s="36">
        <v>3.6</v>
      </c>
      <c r="G255" s="36">
        <v>2.2000000000000002</v>
      </c>
      <c r="H255" s="36">
        <v>0.1</v>
      </c>
      <c r="I255" s="49">
        <f t="shared" si="14"/>
        <v>14.700000000000001</v>
      </c>
      <c r="J255" s="118"/>
      <c r="K255" s="9"/>
      <c r="L255" s="9"/>
      <c r="M255" s="9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  <c r="KF255" s="2"/>
      <c r="KG255" s="2"/>
      <c r="KH255" s="2"/>
      <c r="KI255" s="2"/>
      <c r="KJ255" s="2"/>
      <c r="KK255" s="2"/>
      <c r="KL255" s="2"/>
      <c r="KM255" s="2"/>
      <c r="KN255" s="2"/>
      <c r="KO255" s="2"/>
      <c r="KP255" s="2"/>
      <c r="KQ255" s="2"/>
      <c r="KR255" s="2"/>
      <c r="KS255" s="2"/>
      <c r="KT255" s="2"/>
      <c r="KU255" s="2"/>
      <c r="KV255" s="2"/>
      <c r="KW255" s="2"/>
      <c r="KX255" s="2"/>
      <c r="KY255" s="2"/>
      <c r="KZ255" s="2"/>
      <c r="LA255" s="2"/>
      <c r="LB255" s="2"/>
      <c r="LC255" s="2"/>
      <c r="LD255" s="2"/>
      <c r="LE255" s="2"/>
      <c r="LF255" s="2"/>
      <c r="LG255" s="2"/>
      <c r="LH255" s="2"/>
      <c r="LI255" s="2"/>
      <c r="LJ255" s="2"/>
      <c r="LK255" s="2"/>
      <c r="LL255" s="2"/>
      <c r="LM255" s="2"/>
      <c r="LN255" s="2"/>
      <c r="LO255" s="2"/>
      <c r="LP255" s="2"/>
      <c r="LQ255" s="2"/>
      <c r="LR255" s="2"/>
      <c r="LS255" s="2"/>
      <c r="LT255" s="2"/>
      <c r="LU255" s="2"/>
      <c r="LV255" s="2"/>
      <c r="LW255" s="2"/>
      <c r="LX255" s="2"/>
      <c r="LY255" s="2"/>
      <c r="LZ255" s="2"/>
      <c r="MA255" s="2"/>
      <c r="MB255" s="2"/>
      <c r="MC255" s="2"/>
      <c r="MD255" s="2"/>
      <c r="ME255" s="2"/>
      <c r="MF255" s="2"/>
      <c r="MG255" s="2"/>
      <c r="MH255" s="2"/>
      <c r="MI255" s="2"/>
      <c r="MJ255" s="2"/>
      <c r="MK255" s="2"/>
      <c r="ML255" s="2"/>
      <c r="MM255" s="2"/>
      <c r="MN255" s="2"/>
      <c r="MO255" s="2"/>
      <c r="MP255" s="2"/>
      <c r="MQ255" s="2"/>
      <c r="MR255" s="2"/>
      <c r="MS255" s="2"/>
      <c r="MT255" s="2"/>
      <c r="MU255" s="2"/>
      <c r="MV255" s="2"/>
      <c r="MW255" s="2"/>
      <c r="MX255" s="2"/>
      <c r="MY255" s="2"/>
      <c r="MZ255" s="2"/>
      <c r="NA255" s="2"/>
      <c r="NB255" s="2"/>
      <c r="NC255" s="2"/>
      <c r="ND255" s="2"/>
      <c r="NE255" s="2"/>
      <c r="NF255" s="2"/>
      <c r="NG255" s="2"/>
      <c r="NH255" s="2"/>
      <c r="NI255" s="2"/>
      <c r="NJ255" s="2"/>
      <c r="NK255" s="2"/>
      <c r="NL255" s="2"/>
      <c r="NM255" s="2"/>
      <c r="NN255" s="2"/>
      <c r="NO255" s="2"/>
      <c r="NP255" s="2"/>
      <c r="NQ255" s="2"/>
      <c r="NR255" s="2"/>
      <c r="NS255" s="2"/>
      <c r="NT255" s="2"/>
      <c r="NU255" s="2"/>
      <c r="NV255" s="2"/>
      <c r="NW255" s="2"/>
      <c r="NX255" s="2"/>
      <c r="NY255" s="2"/>
      <c r="NZ255" s="2"/>
      <c r="OA255" s="2"/>
      <c r="OB255" s="2"/>
      <c r="OC255" s="2"/>
      <c r="OD255" s="2"/>
      <c r="OE255" s="2"/>
      <c r="OF255" s="2"/>
      <c r="OG255" s="2"/>
      <c r="OH255" s="2"/>
      <c r="OI255" s="2"/>
      <c r="OJ255" s="2"/>
      <c r="OK255" s="2"/>
      <c r="OL255" s="2"/>
      <c r="OM255" s="2"/>
      <c r="ON255" s="2"/>
      <c r="OO255" s="2"/>
      <c r="OP255" s="2"/>
      <c r="OQ255" s="2"/>
      <c r="OR255" s="2"/>
      <c r="OS255" s="2"/>
      <c r="OT255" s="2"/>
      <c r="OU255" s="2"/>
      <c r="OV255" s="2"/>
      <c r="OW255" s="2"/>
      <c r="OX255" s="2"/>
      <c r="OY255" s="2"/>
      <c r="OZ255" s="2"/>
      <c r="PA255" s="2"/>
      <c r="PB255" s="2"/>
      <c r="PC255" s="2"/>
      <c r="PD255" s="2"/>
      <c r="PE255" s="2"/>
      <c r="PF255" s="2"/>
      <c r="PG255" s="2"/>
      <c r="PH255" s="2"/>
      <c r="PI255" s="2"/>
      <c r="PJ255" s="2"/>
      <c r="PK255" s="2"/>
      <c r="PL255" s="2"/>
      <c r="PM255" s="2"/>
      <c r="PN255" s="2"/>
      <c r="PO255" s="2"/>
      <c r="PP255" s="2"/>
      <c r="PQ255" s="2"/>
      <c r="PR255" s="2"/>
      <c r="PS255" s="2"/>
      <c r="PT255" s="2"/>
      <c r="PU255" s="2"/>
      <c r="PV255" s="2"/>
      <c r="PW255" s="2"/>
      <c r="PX255" s="2"/>
      <c r="PY255" s="2"/>
      <c r="PZ255" s="2"/>
      <c r="QA255" s="2"/>
      <c r="QB255" s="2"/>
      <c r="QC255" s="2"/>
      <c r="QD255" s="2"/>
      <c r="QE255" s="2"/>
      <c r="QF255" s="2"/>
      <c r="QG255" s="2"/>
      <c r="QH255" s="2"/>
      <c r="QI255" s="2"/>
      <c r="QJ255" s="2"/>
      <c r="QK255" s="2"/>
      <c r="QL255" s="2"/>
      <c r="QM255" s="2"/>
      <c r="QN255" s="2"/>
      <c r="QO255" s="2"/>
      <c r="QP255" s="2"/>
      <c r="QQ255" s="2"/>
      <c r="QR255" s="2"/>
      <c r="QS255" s="2"/>
      <c r="QT255" s="2"/>
      <c r="QU255" s="2"/>
      <c r="QV255" s="2"/>
      <c r="QW255" s="2"/>
      <c r="QX255" s="2"/>
      <c r="QY255" s="2"/>
      <c r="QZ255" s="2"/>
      <c r="RA255" s="2"/>
      <c r="RB255" s="2"/>
      <c r="RC255" s="2"/>
      <c r="RD255" s="2"/>
      <c r="RE255" s="2"/>
      <c r="RF255" s="2"/>
      <c r="RG255" s="2"/>
      <c r="RH255" s="2"/>
      <c r="RI255" s="2"/>
      <c r="RJ255" s="2"/>
      <c r="RK255" s="2"/>
      <c r="RL255" s="2"/>
      <c r="RM255" s="2"/>
      <c r="RN255" s="2"/>
      <c r="RO255" s="2"/>
      <c r="RP255" s="2"/>
      <c r="RQ255" s="2"/>
      <c r="RR255" s="2"/>
      <c r="RS255" s="2"/>
      <c r="RT255" s="2"/>
      <c r="RU255" s="2"/>
      <c r="RV255" s="2"/>
      <c r="RW255" s="2"/>
      <c r="RX255" s="2"/>
      <c r="RY255" s="2"/>
      <c r="RZ255" s="2"/>
      <c r="SA255" s="2"/>
      <c r="SB255" s="2"/>
      <c r="SC255" s="2"/>
      <c r="SD255" s="2"/>
      <c r="SE255" s="2"/>
      <c r="SF255" s="2"/>
      <c r="SG255" s="2"/>
      <c r="SH255" s="2"/>
      <c r="SI255" s="2"/>
      <c r="SJ255" s="2"/>
      <c r="SK255" s="2"/>
      <c r="SL255" s="2"/>
      <c r="SM255" s="2"/>
      <c r="SN255" s="2"/>
      <c r="SO255" s="2"/>
      <c r="SP255" s="2"/>
      <c r="SQ255" s="2"/>
      <c r="SR255" s="2"/>
      <c r="SS255" s="2"/>
      <c r="ST255" s="2"/>
      <c r="SU255" s="2"/>
      <c r="SV255" s="2"/>
      <c r="SW255" s="2"/>
      <c r="SX255" s="2"/>
      <c r="SY255" s="2"/>
      <c r="SZ255" s="2"/>
      <c r="TA255" s="2"/>
      <c r="TB255" s="2"/>
      <c r="TC255" s="2"/>
      <c r="TD255" s="2"/>
      <c r="TE255" s="2"/>
      <c r="TF255" s="2"/>
      <c r="TG255" s="2"/>
      <c r="TH255" s="2"/>
      <c r="TI255" s="2"/>
      <c r="TJ255" s="2"/>
      <c r="TK255" s="2"/>
      <c r="TL255" s="2"/>
      <c r="TM255" s="2"/>
      <c r="TN255" s="2"/>
      <c r="TO255" s="2"/>
      <c r="TP255" s="2"/>
      <c r="TQ255" s="2"/>
      <c r="TR255" s="2"/>
      <c r="TS255" s="2"/>
      <c r="TT255" s="2"/>
      <c r="TU255" s="2"/>
      <c r="TV255" s="2"/>
      <c r="TW255" s="2"/>
      <c r="TX255" s="2"/>
      <c r="TY255" s="2"/>
      <c r="TZ255" s="2"/>
      <c r="UA255" s="2"/>
      <c r="UB255" s="2"/>
      <c r="UC255" s="2"/>
      <c r="UD255" s="2"/>
      <c r="UE255" s="2"/>
      <c r="UF255" s="2"/>
      <c r="UG255" s="2"/>
      <c r="UH255" s="2"/>
      <c r="UI255" s="2"/>
      <c r="UJ255" s="2"/>
      <c r="UK255" s="2"/>
      <c r="UL255" s="2"/>
      <c r="UM255" s="2"/>
      <c r="UN255" s="2"/>
      <c r="UO255" s="2"/>
      <c r="UP255" s="2"/>
      <c r="UQ255" s="2"/>
      <c r="UR255" s="2"/>
      <c r="US255" s="2"/>
      <c r="UT255" s="2"/>
      <c r="UU255" s="2"/>
      <c r="UV255" s="2"/>
      <c r="UW255" s="2"/>
      <c r="UX255" s="2"/>
      <c r="UY255" s="2"/>
      <c r="UZ255" s="2"/>
      <c r="VA255" s="2"/>
      <c r="VB255" s="2"/>
      <c r="VC255" s="2"/>
      <c r="VD255" s="2"/>
      <c r="VE255" s="2"/>
      <c r="VF255" s="2"/>
      <c r="VG255" s="2"/>
      <c r="VH255" s="2"/>
      <c r="VI255" s="2"/>
      <c r="VJ255" s="2"/>
      <c r="VK255" s="2"/>
      <c r="VL255" s="2"/>
      <c r="VM255" s="2"/>
      <c r="VN255" s="2"/>
      <c r="VO255" s="2"/>
      <c r="VP255" s="2"/>
      <c r="VQ255" s="2"/>
      <c r="VR255" s="2"/>
      <c r="VS255" s="2"/>
      <c r="VT255" s="2"/>
      <c r="VU255" s="2"/>
      <c r="VV255" s="2"/>
      <c r="VW255" s="2"/>
      <c r="VX255" s="2"/>
      <c r="VY255" s="2"/>
      <c r="VZ255" s="2"/>
      <c r="WA255" s="2"/>
      <c r="WB255" s="2"/>
      <c r="WC255" s="2"/>
      <c r="WD255" s="2"/>
      <c r="WE255" s="2"/>
      <c r="WF255" s="2"/>
      <c r="WG255" s="2"/>
      <c r="WH255" s="2"/>
      <c r="WI255" s="2"/>
      <c r="WJ255" s="2"/>
      <c r="WK255" s="2"/>
      <c r="WL255" s="2"/>
      <c r="WM255" s="2"/>
      <c r="WN255" s="2"/>
      <c r="WO255" s="2"/>
      <c r="WP255" s="2"/>
      <c r="WQ255" s="2"/>
      <c r="WR255" s="2"/>
      <c r="WS255" s="2"/>
      <c r="WT255" s="2"/>
      <c r="WU255" s="2"/>
      <c r="WV255" s="2"/>
      <c r="WW255" s="2"/>
      <c r="WX255" s="2"/>
      <c r="WY255" s="2"/>
      <c r="WZ255" s="2"/>
      <c r="XA255" s="2"/>
      <c r="XB255" s="2"/>
      <c r="XC255" s="2"/>
      <c r="XD255" s="2"/>
      <c r="XE255" s="2"/>
      <c r="XF255" s="2"/>
      <c r="XG255" s="2"/>
      <c r="XH255" s="2"/>
      <c r="XI255" s="2"/>
      <c r="XJ255" s="2"/>
      <c r="XK255" s="2"/>
      <c r="XL255" s="2"/>
      <c r="XM255" s="2"/>
      <c r="XN255" s="2"/>
      <c r="XO255" s="2"/>
      <c r="XP255" s="2"/>
      <c r="XQ255" s="2"/>
      <c r="XR255" s="2"/>
      <c r="XS255" s="2"/>
      <c r="XT255" s="2"/>
      <c r="XU255" s="2"/>
      <c r="XV255" s="2"/>
      <c r="XW255" s="2"/>
      <c r="XX255" s="2"/>
      <c r="XY255" s="2"/>
      <c r="XZ255" s="2"/>
      <c r="YA255" s="2"/>
      <c r="YB255" s="2"/>
      <c r="YC255" s="2"/>
      <c r="YD255" s="2"/>
      <c r="YE255" s="2"/>
      <c r="YF255" s="2"/>
      <c r="YG255" s="2"/>
      <c r="YH255" s="2"/>
      <c r="YI255" s="2"/>
      <c r="YJ255" s="2"/>
      <c r="YK255" s="2"/>
      <c r="YL255" s="2"/>
      <c r="YM255" s="2"/>
      <c r="YN255" s="2"/>
      <c r="YO255" s="2"/>
      <c r="YP255" s="2"/>
      <c r="YQ255" s="2"/>
      <c r="YR255" s="2"/>
      <c r="YS255" s="2"/>
      <c r="YT255" s="2"/>
      <c r="YU255" s="2"/>
      <c r="YV255" s="2"/>
      <c r="YW255" s="2"/>
      <c r="YX255" s="2"/>
      <c r="YY255" s="2"/>
      <c r="YZ255" s="2"/>
      <c r="ZA255" s="2"/>
      <c r="ZB255" s="2"/>
      <c r="ZC255" s="2"/>
      <c r="ZD255" s="2"/>
      <c r="ZE255" s="2"/>
      <c r="ZF255" s="2"/>
      <c r="ZG255" s="2"/>
      <c r="ZH255" s="2"/>
      <c r="ZI255" s="2"/>
      <c r="ZJ255" s="2"/>
      <c r="ZK255" s="2"/>
      <c r="ZL255" s="2"/>
      <c r="ZM255" s="2"/>
      <c r="ZN255" s="2"/>
      <c r="ZO255" s="2"/>
      <c r="ZP255" s="2"/>
      <c r="ZQ255" s="2"/>
      <c r="ZR255" s="2"/>
      <c r="ZS255" s="2"/>
      <c r="ZT255" s="2"/>
      <c r="ZU255" s="2"/>
      <c r="ZV255" s="2"/>
      <c r="ZW255" s="2"/>
      <c r="ZX255" s="2"/>
      <c r="ZY255" s="2"/>
      <c r="ZZ255" s="2"/>
      <c r="AAA255" s="2"/>
      <c r="AAB255" s="2"/>
      <c r="AAC255" s="2"/>
      <c r="AAD255" s="2"/>
      <c r="AAE255" s="2"/>
      <c r="AAF255" s="2"/>
      <c r="AAG255" s="2"/>
      <c r="AAH255" s="2"/>
      <c r="AAI255" s="2"/>
      <c r="AAJ255" s="2"/>
      <c r="AAK255" s="2"/>
      <c r="AAL255" s="2"/>
      <c r="AAM255" s="2"/>
      <c r="AAN255" s="2"/>
      <c r="AAO255" s="2"/>
      <c r="AAP255" s="2"/>
      <c r="AAQ255" s="2"/>
      <c r="AAR255" s="2"/>
      <c r="AAS255" s="2"/>
      <c r="AAT255" s="2"/>
      <c r="AAU255" s="2"/>
      <c r="AAV255" s="2"/>
      <c r="AAW255" s="2"/>
      <c r="AAX255" s="2"/>
      <c r="AAY255" s="2"/>
      <c r="AAZ255" s="2"/>
      <c r="ABA255" s="2"/>
      <c r="ABB255" s="2"/>
      <c r="ABC255" s="2"/>
      <c r="ABD255" s="2"/>
      <c r="ABE255" s="2"/>
      <c r="ABF255" s="2"/>
      <c r="ABG255" s="2"/>
      <c r="ABH255" s="2"/>
      <c r="ABI255" s="2"/>
      <c r="ABJ255" s="2"/>
      <c r="ABK255" s="2"/>
      <c r="ABL255" s="2"/>
      <c r="ABM255" s="2"/>
      <c r="ABN255" s="2"/>
      <c r="ABO255" s="2"/>
      <c r="ABP255" s="2"/>
      <c r="ABQ255" s="2"/>
      <c r="ABR255" s="2"/>
      <c r="ABS255" s="2"/>
      <c r="ABT255" s="2"/>
      <c r="ABU255" s="2"/>
      <c r="ABV255" s="2"/>
      <c r="ABW255" s="2"/>
      <c r="ABX255" s="2"/>
      <c r="ABY255" s="2"/>
      <c r="ABZ255" s="2"/>
      <c r="ACA255" s="2"/>
      <c r="ACB255" s="2"/>
      <c r="ACC255" s="2"/>
      <c r="ACD255" s="2"/>
      <c r="ACE255" s="2"/>
      <c r="ACF255" s="2"/>
      <c r="ACG255" s="2"/>
      <c r="ACH255" s="2"/>
      <c r="ACI255" s="2"/>
      <c r="ACJ255" s="2"/>
      <c r="ACK255" s="2"/>
      <c r="ACL255" s="2"/>
      <c r="ACM255" s="2"/>
      <c r="ACN255" s="2"/>
      <c r="ACO255" s="2"/>
      <c r="ACP255" s="2"/>
      <c r="ACQ255" s="2"/>
      <c r="ACR255" s="2"/>
      <c r="ACS255" s="2"/>
      <c r="ACT255" s="2"/>
      <c r="ACU255" s="2"/>
      <c r="ACV255" s="2"/>
      <c r="ACW255" s="2"/>
      <c r="ACX255" s="2"/>
      <c r="ACY255" s="2"/>
      <c r="ACZ255" s="2"/>
      <c r="ADA255" s="2"/>
      <c r="ADB255" s="2"/>
      <c r="ADC255" s="2"/>
      <c r="ADD255" s="2"/>
      <c r="ADE255" s="2"/>
      <c r="ADF255" s="2"/>
      <c r="ADG255" s="2"/>
      <c r="ADH255" s="2"/>
      <c r="ADI255" s="2"/>
      <c r="ADJ255" s="2"/>
      <c r="ADK255" s="2"/>
      <c r="ADL255" s="2"/>
      <c r="ADM255" s="2"/>
      <c r="ADN255" s="2"/>
      <c r="ADO255" s="2"/>
      <c r="ADP255" s="2"/>
      <c r="ADQ255" s="2"/>
      <c r="ADR255" s="2"/>
      <c r="ADS255" s="2"/>
      <c r="ADT255" s="2"/>
      <c r="ADU255" s="2"/>
      <c r="ADV255" s="2"/>
      <c r="ADW255" s="2"/>
      <c r="ADX255" s="2"/>
      <c r="ADY255" s="2"/>
      <c r="ADZ255" s="2"/>
      <c r="AEA255" s="2"/>
      <c r="AEB255" s="2"/>
      <c r="AEC255" s="2"/>
      <c r="AED255" s="2"/>
      <c r="AEE255" s="2"/>
      <c r="AEF255" s="2"/>
      <c r="AEG255" s="2"/>
      <c r="AEH255" s="2"/>
      <c r="AEI255" s="2"/>
      <c r="AEJ255" s="2"/>
      <c r="AEK255" s="2"/>
      <c r="AEL255" s="2"/>
      <c r="AEM255" s="2"/>
      <c r="AEN255" s="2"/>
      <c r="AEO255" s="2"/>
      <c r="AEP255" s="2"/>
      <c r="AEQ255" s="2"/>
      <c r="AER255" s="2"/>
      <c r="AES255" s="2"/>
      <c r="AET255" s="2"/>
      <c r="AEU255" s="2"/>
      <c r="AEV255" s="2"/>
      <c r="AEW255" s="2"/>
      <c r="AEX255" s="2"/>
      <c r="AEY255" s="2"/>
      <c r="AEZ255" s="2"/>
      <c r="AFA255" s="2"/>
      <c r="AFB255" s="2"/>
      <c r="AFC255" s="2"/>
      <c r="AFD255" s="2"/>
      <c r="AFE255" s="2"/>
      <c r="AFF255" s="2"/>
      <c r="AFG255" s="2"/>
      <c r="AFH255" s="2"/>
      <c r="AFI255" s="2"/>
      <c r="AFJ255" s="2"/>
      <c r="AFK255" s="2"/>
      <c r="AFL255" s="2"/>
      <c r="AFM255" s="2"/>
      <c r="AFN255" s="2"/>
      <c r="AFO255" s="2"/>
      <c r="AFP255" s="2"/>
      <c r="AFQ255" s="2"/>
      <c r="AFR255" s="2"/>
      <c r="AFS255" s="2"/>
      <c r="AFT255" s="2"/>
      <c r="AFU255" s="2"/>
      <c r="AFV255" s="2"/>
      <c r="AFW255" s="2"/>
      <c r="AFX255" s="2"/>
      <c r="AFY255" s="2"/>
      <c r="AFZ255" s="2"/>
      <c r="AGA255" s="2"/>
      <c r="AGB255" s="2"/>
      <c r="AGC255" s="2"/>
      <c r="AGD255" s="2"/>
      <c r="AGE255" s="2"/>
      <c r="AGF255" s="2"/>
      <c r="AGG255" s="2"/>
      <c r="AGH255" s="2"/>
      <c r="AGI255" s="2"/>
      <c r="AGJ255" s="2"/>
      <c r="AGK255" s="2"/>
      <c r="AGL255" s="2"/>
      <c r="AGM255" s="2"/>
      <c r="AGN255" s="2"/>
      <c r="AGO255" s="2"/>
      <c r="AGP255" s="2"/>
      <c r="AGQ255" s="2"/>
      <c r="AGR255" s="2"/>
      <c r="AGS255" s="2"/>
      <c r="AGT255" s="2"/>
      <c r="AGU255" s="2"/>
      <c r="AGV255" s="2"/>
      <c r="AGW255" s="2"/>
      <c r="AGX255" s="2"/>
      <c r="AGY255" s="2"/>
      <c r="AGZ255" s="2"/>
      <c r="AHA255" s="2"/>
      <c r="AHB255" s="2"/>
      <c r="AHC255" s="2"/>
      <c r="AHD255" s="2"/>
      <c r="AHE255" s="2"/>
      <c r="AHF255" s="2"/>
      <c r="AHG255" s="2"/>
      <c r="AHH255" s="2"/>
      <c r="AHI255" s="2"/>
      <c r="AHJ255" s="2"/>
      <c r="AHK255" s="2"/>
      <c r="AHL255" s="2"/>
      <c r="AHM255" s="2"/>
      <c r="AHN255" s="2"/>
      <c r="AHO255" s="2"/>
      <c r="AHP255" s="2"/>
      <c r="AHQ255" s="2"/>
      <c r="AHR255" s="2"/>
      <c r="AHS255" s="2"/>
      <c r="AHT255" s="2"/>
      <c r="AHU255" s="2"/>
      <c r="AHV255" s="2"/>
      <c r="AHW255" s="2"/>
      <c r="AHX255" s="2"/>
      <c r="AHY255" s="2"/>
      <c r="AHZ255" s="2"/>
      <c r="AIA255" s="2"/>
      <c r="AIB255" s="2"/>
      <c r="AIC255" s="2"/>
      <c r="AID255" s="2"/>
      <c r="AIE255" s="2"/>
      <c r="AIF255" s="2"/>
      <c r="AIG255" s="2"/>
      <c r="AIH255" s="2"/>
      <c r="AII255" s="2"/>
      <c r="AIJ255" s="2"/>
      <c r="AIK255" s="2"/>
      <c r="AIL255" s="2"/>
      <c r="AIM255" s="2"/>
      <c r="AIN255" s="2"/>
      <c r="AIO255" s="2"/>
      <c r="AIP255" s="2"/>
      <c r="AIQ255" s="2"/>
      <c r="AIR255" s="2"/>
      <c r="AIS255" s="2"/>
      <c r="AIT255" s="2"/>
      <c r="AIU255" s="2"/>
      <c r="AIV255" s="2"/>
      <c r="AIW255" s="2"/>
      <c r="AIX255" s="2"/>
      <c r="AIY255" s="2"/>
      <c r="AIZ255" s="2"/>
      <c r="AJA255" s="2"/>
      <c r="AJB255" s="2"/>
      <c r="AJC255" s="2"/>
      <c r="AJD255" s="2"/>
      <c r="AJE255" s="2"/>
      <c r="AJF255" s="2"/>
      <c r="AJG255" s="2"/>
      <c r="AJH255" s="2"/>
      <c r="AJI255" s="2"/>
      <c r="AJJ255" s="2"/>
      <c r="AJK255" s="2"/>
      <c r="AJL255" s="2"/>
      <c r="AJM255" s="2"/>
      <c r="AJN255" s="2"/>
      <c r="AJO255" s="2"/>
      <c r="AJP255" s="2"/>
      <c r="AJQ255" s="2"/>
      <c r="AJR255" s="2"/>
      <c r="AJS255" s="2"/>
      <c r="AJT255" s="2"/>
      <c r="AJU255" s="2"/>
      <c r="AJV255" s="2"/>
      <c r="AJW255" s="2"/>
      <c r="AJX255" s="2"/>
      <c r="AJY255" s="2"/>
      <c r="AJZ255" s="2"/>
      <c r="AKA255" s="2"/>
      <c r="AKB255" s="2"/>
      <c r="AKC255" s="2"/>
      <c r="AKD255" s="2"/>
      <c r="AKE255" s="2"/>
      <c r="AKF255" s="2"/>
      <c r="AKG255" s="2"/>
      <c r="AKH255" s="2"/>
      <c r="AKI255" s="2"/>
      <c r="AKJ255" s="2"/>
      <c r="AKK255" s="2"/>
      <c r="AKL255" s="2"/>
      <c r="AKM255" s="2"/>
      <c r="AKN255" s="2"/>
      <c r="AKO255" s="2"/>
      <c r="AKP255" s="2"/>
      <c r="AKQ255" s="2"/>
      <c r="AKR255" s="2"/>
      <c r="AKS255" s="2"/>
      <c r="AKT255" s="2"/>
      <c r="AKU255" s="2"/>
      <c r="AKV255" s="2"/>
      <c r="AKW255" s="2"/>
    </row>
    <row r="256" spans="1:985">
      <c r="A256" s="69">
        <v>245</v>
      </c>
      <c r="B256" s="65" t="s">
        <v>366</v>
      </c>
      <c r="C256" s="73" t="s">
        <v>320</v>
      </c>
      <c r="D256" s="69">
        <v>6</v>
      </c>
      <c r="E256" s="36">
        <v>10.199999999999999</v>
      </c>
      <c r="F256" s="36">
        <v>4.2</v>
      </c>
      <c r="G256" s="36">
        <v>3.2</v>
      </c>
      <c r="H256" s="36">
        <v>1.1000000000000001</v>
      </c>
      <c r="I256" s="49">
        <f t="shared" si="14"/>
        <v>18.7</v>
      </c>
      <c r="J256" s="118"/>
      <c r="K256" s="9"/>
      <c r="L256" s="9"/>
      <c r="M256" s="9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  <c r="KF256" s="2"/>
      <c r="KG256" s="2"/>
      <c r="KH256" s="2"/>
      <c r="KI256" s="2"/>
      <c r="KJ256" s="2"/>
      <c r="KK256" s="2"/>
      <c r="KL256" s="2"/>
      <c r="KM256" s="2"/>
      <c r="KN256" s="2"/>
      <c r="KO256" s="2"/>
      <c r="KP256" s="2"/>
      <c r="KQ256" s="2"/>
      <c r="KR256" s="2"/>
      <c r="KS256" s="2"/>
      <c r="KT256" s="2"/>
      <c r="KU256" s="2"/>
      <c r="KV256" s="2"/>
      <c r="KW256" s="2"/>
      <c r="KX256" s="2"/>
      <c r="KY256" s="2"/>
      <c r="KZ256" s="2"/>
      <c r="LA256" s="2"/>
      <c r="LB256" s="2"/>
      <c r="LC256" s="2"/>
      <c r="LD256" s="2"/>
      <c r="LE256" s="2"/>
      <c r="LF256" s="2"/>
      <c r="LG256" s="2"/>
      <c r="LH256" s="2"/>
      <c r="LI256" s="2"/>
      <c r="LJ256" s="2"/>
      <c r="LK256" s="2"/>
      <c r="LL256" s="2"/>
      <c r="LM256" s="2"/>
      <c r="LN256" s="2"/>
      <c r="LO256" s="2"/>
      <c r="LP256" s="2"/>
      <c r="LQ256" s="2"/>
      <c r="LR256" s="2"/>
      <c r="LS256" s="2"/>
      <c r="LT256" s="2"/>
      <c r="LU256" s="2"/>
      <c r="LV256" s="2"/>
      <c r="LW256" s="2"/>
      <c r="LX256" s="2"/>
      <c r="LY256" s="2"/>
      <c r="LZ256" s="2"/>
      <c r="MA256" s="2"/>
      <c r="MB256" s="2"/>
      <c r="MC256" s="2"/>
      <c r="MD256" s="2"/>
      <c r="ME256" s="2"/>
      <c r="MF256" s="2"/>
      <c r="MG256" s="2"/>
      <c r="MH256" s="2"/>
      <c r="MI256" s="2"/>
      <c r="MJ256" s="2"/>
      <c r="MK256" s="2"/>
      <c r="ML256" s="2"/>
      <c r="MM256" s="2"/>
      <c r="MN256" s="2"/>
      <c r="MO256" s="2"/>
      <c r="MP256" s="2"/>
      <c r="MQ256" s="2"/>
      <c r="MR256" s="2"/>
      <c r="MS256" s="2"/>
      <c r="MT256" s="2"/>
      <c r="MU256" s="2"/>
      <c r="MV256" s="2"/>
      <c r="MW256" s="2"/>
      <c r="MX256" s="2"/>
      <c r="MY256" s="2"/>
      <c r="MZ256" s="2"/>
      <c r="NA256" s="2"/>
      <c r="NB256" s="2"/>
      <c r="NC256" s="2"/>
      <c r="ND256" s="2"/>
      <c r="NE256" s="2"/>
      <c r="NF256" s="2"/>
      <c r="NG256" s="2"/>
      <c r="NH256" s="2"/>
      <c r="NI256" s="2"/>
      <c r="NJ256" s="2"/>
      <c r="NK256" s="2"/>
      <c r="NL256" s="2"/>
      <c r="NM256" s="2"/>
      <c r="NN256" s="2"/>
      <c r="NO256" s="2"/>
      <c r="NP256" s="2"/>
      <c r="NQ256" s="2"/>
      <c r="NR256" s="2"/>
      <c r="NS256" s="2"/>
      <c r="NT256" s="2"/>
      <c r="NU256" s="2"/>
      <c r="NV256" s="2"/>
      <c r="NW256" s="2"/>
      <c r="NX256" s="2"/>
      <c r="NY256" s="2"/>
      <c r="NZ256" s="2"/>
      <c r="OA256" s="2"/>
      <c r="OB256" s="2"/>
      <c r="OC256" s="2"/>
      <c r="OD256" s="2"/>
      <c r="OE256" s="2"/>
      <c r="OF256" s="2"/>
      <c r="OG256" s="2"/>
      <c r="OH256" s="2"/>
      <c r="OI256" s="2"/>
      <c r="OJ256" s="2"/>
      <c r="OK256" s="2"/>
      <c r="OL256" s="2"/>
      <c r="OM256" s="2"/>
      <c r="ON256" s="2"/>
      <c r="OO256" s="2"/>
      <c r="OP256" s="2"/>
      <c r="OQ256" s="2"/>
      <c r="OR256" s="2"/>
      <c r="OS256" s="2"/>
      <c r="OT256" s="2"/>
      <c r="OU256" s="2"/>
      <c r="OV256" s="2"/>
      <c r="OW256" s="2"/>
      <c r="OX256" s="2"/>
      <c r="OY256" s="2"/>
      <c r="OZ256" s="2"/>
      <c r="PA256" s="2"/>
      <c r="PB256" s="2"/>
      <c r="PC256" s="2"/>
      <c r="PD256" s="2"/>
      <c r="PE256" s="2"/>
      <c r="PF256" s="2"/>
      <c r="PG256" s="2"/>
      <c r="PH256" s="2"/>
      <c r="PI256" s="2"/>
      <c r="PJ256" s="2"/>
      <c r="PK256" s="2"/>
      <c r="PL256" s="2"/>
      <c r="PM256" s="2"/>
      <c r="PN256" s="2"/>
      <c r="PO256" s="2"/>
      <c r="PP256" s="2"/>
      <c r="PQ256" s="2"/>
      <c r="PR256" s="2"/>
      <c r="PS256" s="2"/>
      <c r="PT256" s="2"/>
      <c r="PU256" s="2"/>
      <c r="PV256" s="2"/>
      <c r="PW256" s="2"/>
      <c r="PX256" s="2"/>
      <c r="PY256" s="2"/>
      <c r="PZ256" s="2"/>
      <c r="QA256" s="2"/>
      <c r="QB256" s="2"/>
      <c r="QC256" s="2"/>
      <c r="QD256" s="2"/>
      <c r="QE256" s="2"/>
      <c r="QF256" s="2"/>
      <c r="QG256" s="2"/>
      <c r="QH256" s="2"/>
      <c r="QI256" s="2"/>
      <c r="QJ256" s="2"/>
      <c r="QK256" s="2"/>
      <c r="QL256" s="2"/>
      <c r="QM256" s="2"/>
      <c r="QN256" s="2"/>
      <c r="QO256" s="2"/>
      <c r="QP256" s="2"/>
      <c r="QQ256" s="2"/>
      <c r="QR256" s="2"/>
      <c r="QS256" s="2"/>
      <c r="QT256" s="2"/>
      <c r="QU256" s="2"/>
      <c r="QV256" s="2"/>
      <c r="QW256" s="2"/>
      <c r="QX256" s="2"/>
      <c r="QY256" s="2"/>
      <c r="QZ256" s="2"/>
      <c r="RA256" s="2"/>
      <c r="RB256" s="2"/>
      <c r="RC256" s="2"/>
      <c r="RD256" s="2"/>
      <c r="RE256" s="2"/>
      <c r="RF256" s="2"/>
      <c r="RG256" s="2"/>
      <c r="RH256" s="2"/>
      <c r="RI256" s="2"/>
      <c r="RJ256" s="2"/>
      <c r="RK256" s="2"/>
      <c r="RL256" s="2"/>
      <c r="RM256" s="2"/>
      <c r="RN256" s="2"/>
      <c r="RO256" s="2"/>
      <c r="RP256" s="2"/>
      <c r="RQ256" s="2"/>
      <c r="RR256" s="2"/>
      <c r="RS256" s="2"/>
      <c r="RT256" s="2"/>
      <c r="RU256" s="2"/>
      <c r="RV256" s="2"/>
      <c r="RW256" s="2"/>
      <c r="RX256" s="2"/>
      <c r="RY256" s="2"/>
      <c r="RZ256" s="2"/>
      <c r="SA256" s="2"/>
      <c r="SB256" s="2"/>
      <c r="SC256" s="2"/>
      <c r="SD256" s="2"/>
      <c r="SE256" s="2"/>
      <c r="SF256" s="2"/>
      <c r="SG256" s="2"/>
      <c r="SH256" s="2"/>
      <c r="SI256" s="2"/>
      <c r="SJ256" s="2"/>
      <c r="SK256" s="2"/>
      <c r="SL256" s="2"/>
      <c r="SM256" s="2"/>
      <c r="SN256" s="2"/>
      <c r="SO256" s="2"/>
      <c r="SP256" s="2"/>
      <c r="SQ256" s="2"/>
      <c r="SR256" s="2"/>
      <c r="SS256" s="2"/>
      <c r="ST256" s="2"/>
      <c r="SU256" s="2"/>
      <c r="SV256" s="2"/>
      <c r="SW256" s="2"/>
      <c r="SX256" s="2"/>
      <c r="SY256" s="2"/>
      <c r="SZ256" s="2"/>
      <c r="TA256" s="2"/>
      <c r="TB256" s="2"/>
      <c r="TC256" s="2"/>
      <c r="TD256" s="2"/>
      <c r="TE256" s="2"/>
      <c r="TF256" s="2"/>
      <c r="TG256" s="2"/>
      <c r="TH256" s="2"/>
      <c r="TI256" s="2"/>
      <c r="TJ256" s="2"/>
      <c r="TK256" s="2"/>
      <c r="TL256" s="2"/>
      <c r="TM256" s="2"/>
      <c r="TN256" s="2"/>
      <c r="TO256" s="2"/>
      <c r="TP256" s="2"/>
      <c r="TQ256" s="2"/>
      <c r="TR256" s="2"/>
      <c r="TS256" s="2"/>
      <c r="TT256" s="2"/>
      <c r="TU256" s="2"/>
      <c r="TV256" s="2"/>
      <c r="TW256" s="2"/>
      <c r="TX256" s="2"/>
      <c r="TY256" s="2"/>
      <c r="TZ256" s="2"/>
      <c r="UA256" s="2"/>
      <c r="UB256" s="2"/>
      <c r="UC256" s="2"/>
      <c r="UD256" s="2"/>
      <c r="UE256" s="2"/>
      <c r="UF256" s="2"/>
      <c r="UG256" s="2"/>
      <c r="UH256" s="2"/>
      <c r="UI256" s="2"/>
      <c r="UJ256" s="2"/>
      <c r="UK256" s="2"/>
      <c r="UL256" s="2"/>
      <c r="UM256" s="2"/>
      <c r="UN256" s="2"/>
      <c r="UO256" s="2"/>
      <c r="UP256" s="2"/>
      <c r="UQ256" s="2"/>
      <c r="UR256" s="2"/>
      <c r="US256" s="2"/>
      <c r="UT256" s="2"/>
      <c r="UU256" s="2"/>
      <c r="UV256" s="2"/>
      <c r="UW256" s="2"/>
      <c r="UX256" s="2"/>
      <c r="UY256" s="2"/>
      <c r="UZ256" s="2"/>
      <c r="VA256" s="2"/>
      <c r="VB256" s="2"/>
      <c r="VC256" s="2"/>
      <c r="VD256" s="2"/>
      <c r="VE256" s="2"/>
      <c r="VF256" s="2"/>
      <c r="VG256" s="2"/>
      <c r="VH256" s="2"/>
      <c r="VI256" s="2"/>
      <c r="VJ256" s="2"/>
      <c r="VK256" s="2"/>
      <c r="VL256" s="2"/>
      <c r="VM256" s="2"/>
      <c r="VN256" s="2"/>
      <c r="VO256" s="2"/>
      <c r="VP256" s="2"/>
      <c r="VQ256" s="2"/>
      <c r="VR256" s="2"/>
      <c r="VS256" s="2"/>
      <c r="VT256" s="2"/>
      <c r="VU256" s="2"/>
      <c r="VV256" s="2"/>
      <c r="VW256" s="2"/>
      <c r="VX256" s="2"/>
      <c r="VY256" s="2"/>
      <c r="VZ256" s="2"/>
      <c r="WA256" s="2"/>
      <c r="WB256" s="2"/>
      <c r="WC256" s="2"/>
      <c r="WD256" s="2"/>
      <c r="WE256" s="2"/>
      <c r="WF256" s="2"/>
      <c r="WG256" s="2"/>
      <c r="WH256" s="2"/>
      <c r="WI256" s="2"/>
      <c r="WJ256" s="2"/>
      <c r="WK256" s="2"/>
      <c r="WL256" s="2"/>
      <c r="WM256" s="2"/>
      <c r="WN256" s="2"/>
      <c r="WO256" s="2"/>
      <c r="WP256" s="2"/>
      <c r="WQ256" s="2"/>
      <c r="WR256" s="2"/>
      <c r="WS256" s="2"/>
      <c r="WT256" s="2"/>
      <c r="WU256" s="2"/>
      <c r="WV256" s="2"/>
      <c r="WW256" s="2"/>
      <c r="WX256" s="2"/>
      <c r="WY256" s="2"/>
      <c r="WZ256" s="2"/>
      <c r="XA256" s="2"/>
      <c r="XB256" s="2"/>
      <c r="XC256" s="2"/>
      <c r="XD256" s="2"/>
      <c r="XE256" s="2"/>
      <c r="XF256" s="2"/>
      <c r="XG256" s="2"/>
      <c r="XH256" s="2"/>
      <c r="XI256" s="2"/>
      <c r="XJ256" s="2"/>
      <c r="XK256" s="2"/>
      <c r="XL256" s="2"/>
      <c r="XM256" s="2"/>
      <c r="XN256" s="2"/>
      <c r="XO256" s="2"/>
      <c r="XP256" s="2"/>
      <c r="XQ256" s="2"/>
      <c r="XR256" s="2"/>
      <c r="XS256" s="2"/>
      <c r="XT256" s="2"/>
      <c r="XU256" s="2"/>
      <c r="XV256" s="2"/>
      <c r="XW256" s="2"/>
      <c r="XX256" s="2"/>
      <c r="XY256" s="2"/>
      <c r="XZ256" s="2"/>
      <c r="YA256" s="2"/>
      <c r="YB256" s="2"/>
      <c r="YC256" s="2"/>
      <c r="YD256" s="2"/>
      <c r="YE256" s="2"/>
      <c r="YF256" s="2"/>
      <c r="YG256" s="2"/>
      <c r="YH256" s="2"/>
      <c r="YI256" s="2"/>
      <c r="YJ256" s="2"/>
      <c r="YK256" s="2"/>
      <c r="YL256" s="2"/>
      <c r="YM256" s="2"/>
      <c r="YN256" s="2"/>
      <c r="YO256" s="2"/>
      <c r="YP256" s="2"/>
      <c r="YQ256" s="2"/>
      <c r="YR256" s="2"/>
      <c r="YS256" s="2"/>
      <c r="YT256" s="2"/>
      <c r="YU256" s="2"/>
      <c r="YV256" s="2"/>
      <c r="YW256" s="2"/>
      <c r="YX256" s="2"/>
      <c r="YY256" s="2"/>
      <c r="YZ256" s="2"/>
      <c r="ZA256" s="2"/>
      <c r="ZB256" s="2"/>
      <c r="ZC256" s="2"/>
      <c r="ZD256" s="2"/>
      <c r="ZE256" s="2"/>
      <c r="ZF256" s="2"/>
      <c r="ZG256" s="2"/>
      <c r="ZH256" s="2"/>
      <c r="ZI256" s="2"/>
      <c r="ZJ256" s="2"/>
      <c r="ZK256" s="2"/>
      <c r="ZL256" s="2"/>
      <c r="ZM256" s="2"/>
      <c r="ZN256" s="2"/>
      <c r="ZO256" s="2"/>
      <c r="ZP256" s="2"/>
      <c r="ZQ256" s="2"/>
      <c r="ZR256" s="2"/>
      <c r="ZS256" s="2"/>
      <c r="ZT256" s="2"/>
      <c r="ZU256" s="2"/>
      <c r="ZV256" s="2"/>
      <c r="ZW256" s="2"/>
      <c r="ZX256" s="2"/>
      <c r="ZY256" s="2"/>
      <c r="ZZ256" s="2"/>
      <c r="AAA256" s="2"/>
      <c r="AAB256" s="2"/>
      <c r="AAC256" s="2"/>
      <c r="AAD256" s="2"/>
      <c r="AAE256" s="2"/>
      <c r="AAF256" s="2"/>
      <c r="AAG256" s="2"/>
      <c r="AAH256" s="2"/>
      <c r="AAI256" s="2"/>
      <c r="AAJ256" s="2"/>
      <c r="AAK256" s="2"/>
      <c r="AAL256" s="2"/>
      <c r="AAM256" s="2"/>
      <c r="AAN256" s="2"/>
      <c r="AAO256" s="2"/>
      <c r="AAP256" s="2"/>
      <c r="AAQ256" s="2"/>
      <c r="AAR256" s="2"/>
      <c r="AAS256" s="2"/>
      <c r="AAT256" s="2"/>
      <c r="AAU256" s="2"/>
      <c r="AAV256" s="2"/>
      <c r="AAW256" s="2"/>
      <c r="AAX256" s="2"/>
      <c r="AAY256" s="2"/>
      <c r="AAZ256" s="2"/>
      <c r="ABA256" s="2"/>
      <c r="ABB256" s="2"/>
      <c r="ABC256" s="2"/>
      <c r="ABD256" s="2"/>
      <c r="ABE256" s="2"/>
      <c r="ABF256" s="2"/>
      <c r="ABG256" s="2"/>
      <c r="ABH256" s="2"/>
      <c r="ABI256" s="2"/>
      <c r="ABJ256" s="2"/>
      <c r="ABK256" s="2"/>
      <c r="ABL256" s="2"/>
      <c r="ABM256" s="2"/>
      <c r="ABN256" s="2"/>
      <c r="ABO256" s="2"/>
      <c r="ABP256" s="2"/>
      <c r="ABQ256" s="2"/>
      <c r="ABR256" s="2"/>
      <c r="ABS256" s="2"/>
      <c r="ABT256" s="2"/>
      <c r="ABU256" s="2"/>
      <c r="ABV256" s="2"/>
      <c r="ABW256" s="2"/>
      <c r="ABX256" s="2"/>
      <c r="ABY256" s="2"/>
      <c r="ABZ256" s="2"/>
      <c r="ACA256" s="2"/>
      <c r="ACB256" s="2"/>
      <c r="ACC256" s="2"/>
      <c r="ACD256" s="2"/>
      <c r="ACE256" s="2"/>
      <c r="ACF256" s="2"/>
      <c r="ACG256" s="2"/>
      <c r="ACH256" s="2"/>
      <c r="ACI256" s="2"/>
      <c r="ACJ256" s="2"/>
      <c r="ACK256" s="2"/>
      <c r="ACL256" s="2"/>
      <c r="ACM256" s="2"/>
      <c r="ACN256" s="2"/>
      <c r="ACO256" s="2"/>
      <c r="ACP256" s="2"/>
      <c r="ACQ256" s="2"/>
      <c r="ACR256" s="2"/>
      <c r="ACS256" s="2"/>
      <c r="ACT256" s="2"/>
      <c r="ACU256" s="2"/>
      <c r="ACV256" s="2"/>
      <c r="ACW256" s="2"/>
      <c r="ACX256" s="2"/>
      <c r="ACY256" s="2"/>
      <c r="ACZ256" s="2"/>
      <c r="ADA256" s="2"/>
      <c r="ADB256" s="2"/>
      <c r="ADC256" s="2"/>
      <c r="ADD256" s="2"/>
      <c r="ADE256" s="2"/>
      <c r="ADF256" s="2"/>
      <c r="ADG256" s="2"/>
      <c r="ADH256" s="2"/>
      <c r="ADI256" s="2"/>
      <c r="ADJ256" s="2"/>
      <c r="ADK256" s="2"/>
      <c r="ADL256" s="2"/>
      <c r="ADM256" s="2"/>
      <c r="ADN256" s="2"/>
      <c r="ADO256" s="2"/>
      <c r="ADP256" s="2"/>
      <c r="ADQ256" s="2"/>
      <c r="ADR256" s="2"/>
      <c r="ADS256" s="2"/>
      <c r="ADT256" s="2"/>
      <c r="ADU256" s="2"/>
      <c r="ADV256" s="2"/>
      <c r="ADW256" s="2"/>
      <c r="ADX256" s="2"/>
      <c r="ADY256" s="2"/>
      <c r="ADZ256" s="2"/>
      <c r="AEA256" s="2"/>
      <c r="AEB256" s="2"/>
      <c r="AEC256" s="2"/>
      <c r="AED256" s="2"/>
      <c r="AEE256" s="2"/>
      <c r="AEF256" s="2"/>
      <c r="AEG256" s="2"/>
      <c r="AEH256" s="2"/>
      <c r="AEI256" s="2"/>
      <c r="AEJ256" s="2"/>
      <c r="AEK256" s="2"/>
      <c r="AEL256" s="2"/>
      <c r="AEM256" s="2"/>
      <c r="AEN256" s="2"/>
      <c r="AEO256" s="2"/>
      <c r="AEP256" s="2"/>
      <c r="AEQ256" s="2"/>
      <c r="AER256" s="2"/>
      <c r="AES256" s="2"/>
      <c r="AET256" s="2"/>
      <c r="AEU256" s="2"/>
      <c r="AEV256" s="2"/>
      <c r="AEW256" s="2"/>
      <c r="AEX256" s="2"/>
      <c r="AEY256" s="2"/>
      <c r="AEZ256" s="2"/>
      <c r="AFA256" s="2"/>
      <c r="AFB256" s="2"/>
      <c r="AFC256" s="2"/>
      <c r="AFD256" s="2"/>
      <c r="AFE256" s="2"/>
      <c r="AFF256" s="2"/>
      <c r="AFG256" s="2"/>
      <c r="AFH256" s="2"/>
      <c r="AFI256" s="2"/>
      <c r="AFJ256" s="2"/>
      <c r="AFK256" s="2"/>
      <c r="AFL256" s="2"/>
      <c r="AFM256" s="2"/>
      <c r="AFN256" s="2"/>
      <c r="AFO256" s="2"/>
      <c r="AFP256" s="2"/>
      <c r="AFQ256" s="2"/>
      <c r="AFR256" s="2"/>
      <c r="AFS256" s="2"/>
      <c r="AFT256" s="2"/>
      <c r="AFU256" s="2"/>
      <c r="AFV256" s="2"/>
      <c r="AFW256" s="2"/>
      <c r="AFX256" s="2"/>
      <c r="AFY256" s="2"/>
      <c r="AFZ256" s="2"/>
      <c r="AGA256" s="2"/>
      <c r="AGB256" s="2"/>
      <c r="AGC256" s="2"/>
      <c r="AGD256" s="2"/>
      <c r="AGE256" s="2"/>
      <c r="AGF256" s="2"/>
      <c r="AGG256" s="2"/>
      <c r="AGH256" s="2"/>
      <c r="AGI256" s="2"/>
      <c r="AGJ256" s="2"/>
      <c r="AGK256" s="2"/>
      <c r="AGL256" s="2"/>
      <c r="AGM256" s="2"/>
      <c r="AGN256" s="2"/>
      <c r="AGO256" s="2"/>
      <c r="AGP256" s="2"/>
      <c r="AGQ256" s="2"/>
      <c r="AGR256" s="2"/>
      <c r="AGS256" s="2"/>
      <c r="AGT256" s="2"/>
      <c r="AGU256" s="2"/>
      <c r="AGV256" s="2"/>
      <c r="AGW256" s="2"/>
      <c r="AGX256" s="2"/>
      <c r="AGY256" s="2"/>
      <c r="AGZ256" s="2"/>
      <c r="AHA256" s="2"/>
      <c r="AHB256" s="2"/>
      <c r="AHC256" s="2"/>
      <c r="AHD256" s="2"/>
      <c r="AHE256" s="2"/>
      <c r="AHF256" s="2"/>
      <c r="AHG256" s="2"/>
      <c r="AHH256" s="2"/>
      <c r="AHI256" s="2"/>
      <c r="AHJ256" s="2"/>
      <c r="AHK256" s="2"/>
      <c r="AHL256" s="2"/>
      <c r="AHM256" s="2"/>
      <c r="AHN256" s="2"/>
      <c r="AHO256" s="2"/>
      <c r="AHP256" s="2"/>
      <c r="AHQ256" s="2"/>
      <c r="AHR256" s="2"/>
      <c r="AHS256" s="2"/>
      <c r="AHT256" s="2"/>
      <c r="AHU256" s="2"/>
      <c r="AHV256" s="2"/>
      <c r="AHW256" s="2"/>
      <c r="AHX256" s="2"/>
      <c r="AHY256" s="2"/>
      <c r="AHZ256" s="2"/>
      <c r="AIA256" s="2"/>
      <c r="AIB256" s="2"/>
      <c r="AIC256" s="2"/>
      <c r="AID256" s="2"/>
      <c r="AIE256" s="2"/>
      <c r="AIF256" s="2"/>
      <c r="AIG256" s="2"/>
      <c r="AIH256" s="2"/>
      <c r="AII256" s="2"/>
      <c r="AIJ256" s="2"/>
      <c r="AIK256" s="2"/>
      <c r="AIL256" s="2"/>
      <c r="AIM256" s="2"/>
      <c r="AIN256" s="2"/>
      <c r="AIO256" s="2"/>
      <c r="AIP256" s="2"/>
      <c r="AIQ256" s="2"/>
      <c r="AIR256" s="2"/>
      <c r="AIS256" s="2"/>
      <c r="AIT256" s="2"/>
      <c r="AIU256" s="2"/>
      <c r="AIV256" s="2"/>
      <c r="AIW256" s="2"/>
      <c r="AIX256" s="2"/>
      <c r="AIY256" s="2"/>
      <c r="AIZ256" s="2"/>
      <c r="AJA256" s="2"/>
      <c r="AJB256" s="2"/>
      <c r="AJC256" s="2"/>
      <c r="AJD256" s="2"/>
      <c r="AJE256" s="2"/>
      <c r="AJF256" s="2"/>
      <c r="AJG256" s="2"/>
      <c r="AJH256" s="2"/>
      <c r="AJI256" s="2"/>
      <c r="AJJ256" s="2"/>
      <c r="AJK256" s="2"/>
      <c r="AJL256" s="2"/>
      <c r="AJM256" s="2"/>
      <c r="AJN256" s="2"/>
      <c r="AJO256" s="2"/>
      <c r="AJP256" s="2"/>
      <c r="AJQ256" s="2"/>
      <c r="AJR256" s="2"/>
      <c r="AJS256" s="2"/>
      <c r="AJT256" s="2"/>
      <c r="AJU256" s="2"/>
      <c r="AJV256" s="2"/>
      <c r="AJW256" s="2"/>
      <c r="AJX256" s="2"/>
      <c r="AJY256" s="2"/>
      <c r="AJZ256" s="2"/>
      <c r="AKA256" s="2"/>
      <c r="AKB256" s="2"/>
      <c r="AKC256" s="2"/>
      <c r="AKD256" s="2"/>
      <c r="AKE256" s="2"/>
      <c r="AKF256" s="2"/>
      <c r="AKG256" s="2"/>
      <c r="AKH256" s="2"/>
      <c r="AKI256" s="2"/>
      <c r="AKJ256" s="2"/>
      <c r="AKK256" s="2"/>
      <c r="AKL256" s="2"/>
      <c r="AKM256" s="2"/>
      <c r="AKN256" s="2"/>
      <c r="AKO256" s="2"/>
      <c r="AKP256" s="2"/>
      <c r="AKQ256" s="2"/>
      <c r="AKR256" s="2"/>
      <c r="AKS256" s="2"/>
      <c r="AKT256" s="2"/>
      <c r="AKU256" s="2"/>
      <c r="AKV256" s="2"/>
      <c r="AKW256" s="2"/>
    </row>
    <row r="257" spans="1:985" s="2" customFormat="1">
      <c r="A257" s="69">
        <v>246</v>
      </c>
      <c r="B257" s="110" t="s">
        <v>367</v>
      </c>
      <c r="C257" s="73" t="s">
        <v>320</v>
      </c>
      <c r="D257" s="68">
        <v>6</v>
      </c>
      <c r="E257" s="36">
        <v>8.1999999999999993</v>
      </c>
      <c r="F257" s="36">
        <v>3.6</v>
      </c>
      <c r="G257" s="36">
        <v>2.5</v>
      </c>
      <c r="H257" s="36">
        <v>1.1000000000000001</v>
      </c>
      <c r="I257" s="45">
        <f t="shared" si="14"/>
        <v>15.399999999999999</v>
      </c>
      <c r="J257" s="118"/>
      <c r="K257" s="9"/>
      <c r="L257" s="9"/>
      <c r="M257" s="9"/>
    </row>
    <row r="258" spans="1:985" s="4" customFormat="1">
      <c r="A258" s="69">
        <v>247</v>
      </c>
      <c r="B258" s="110" t="s">
        <v>368</v>
      </c>
      <c r="C258" s="73" t="s">
        <v>320</v>
      </c>
      <c r="D258" s="36">
        <v>6</v>
      </c>
      <c r="E258" s="36">
        <v>8.1</v>
      </c>
      <c r="F258" s="36">
        <v>2.2000000000000002</v>
      </c>
      <c r="G258" s="36">
        <v>2.2000000000000002</v>
      </c>
      <c r="H258" s="36">
        <v>0.7</v>
      </c>
      <c r="I258" s="45">
        <f t="shared" si="14"/>
        <v>13.2</v>
      </c>
      <c r="J258" s="121"/>
      <c r="K258" s="17"/>
      <c r="L258" s="17"/>
      <c r="M258" s="17"/>
    </row>
    <row r="259" spans="1:985" s="2" customFormat="1">
      <c r="A259" s="69">
        <v>248</v>
      </c>
      <c r="B259" s="42" t="s">
        <v>369</v>
      </c>
      <c r="C259" s="73" t="s">
        <v>320</v>
      </c>
      <c r="D259" s="36">
        <v>6</v>
      </c>
      <c r="E259" s="36">
        <v>7.3</v>
      </c>
      <c r="F259" s="36">
        <v>5.2</v>
      </c>
      <c r="G259" s="36">
        <v>3.3</v>
      </c>
      <c r="H259" s="36">
        <v>0.2</v>
      </c>
      <c r="I259" s="45">
        <f t="shared" si="14"/>
        <v>16</v>
      </c>
      <c r="J259" s="118"/>
      <c r="K259" s="9"/>
      <c r="L259" s="9"/>
      <c r="M259" s="9"/>
    </row>
    <row r="260" spans="1:985" s="2" customFormat="1">
      <c r="A260" s="69">
        <v>249</v>
      </c>
      <c r="B260" s="42" t="s">
        <v>370</v>
      </c>
      <c r="C260" s="73" t="s">
        <v>320</v>
      </c>
      <c r="D260" s="36">
        <v>6</v>
      </c>
      <c r="E260" s="36">
        <v>9.3000000000000007</v>
      </c>
      <c r="F260" s="36">
        <v>1.4</v>
      </c>
      <c r="G260" s="36">
        <v>1.2</v>
      </c>
      <c r="H260" s="36">
        <v>0.6</v>
      </c>
      <c r="I260" s="45">
        <f t="shared" si="14"/>
        <v>12.5</v>
      </c>
      <c r="J260" s="118"/>
      <c r="K260" s="9"/>
      <c r="L260" s="9"/>
      <c r="M260" s="9"/>
    </row>
    <row r="261" spans="1:985" ht="14.25" customHeight="1">
      <c r="A261" s="73"/>
      <c r="B261" s="73"/>
      <c r="C261" s="50" t="s">
        <v>32</v>
      </c>
      <c r="D261" s="51">
        <f t="shared" ref="D261:I261" si="15">SUM(D246:D260)</f>
        <v>90</v>
      </c>
      <c r="E261" s="51">
        <f t="shared" si="15"/>
        <v>139.5</v>
      </c>
      <c r="F261" s="51">
        <f t="shared" si="15"/>
        <v>54.100000000000016</v>
      </c>
      <c r="G261" s="51">
        <f t="shared" si="15"/>
        <v>39.600000000000009</v>
      </c>
      <c r="H261" s="51">
        <f t="shared" si="15"/>
        <v>11.199999999999998</v>
      </c>
      <c r="I261" s="51">
        <f t="shared" si="15"/>
        <v>244.39999999999998</v>
      </c>
      <c r="J261" s="118"/>
      <c r="K261" s="9"/>
      <c r="L261" s="9"/>
      <c r="M261" s="9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  <c r="LM261" s="2"/>
      <c r="LN261" s="2"/>
      <c r="LO261" s="2"/>
      <c r="LP261" s="2"/>
      <c r="LQ261" s="2"/>
      <c r="LR261" s="2"/>
      <c r="LS261" s="2"/>
      <c r="LT261" s="2"/>
      <c r="LU261" s="2"/>
      <c r="LV261" s="2"/>
      <c r="LW261" s="2"/>
      <c r="LX261" s="2"/>
      <c r="LY261" s="2"/>
      <c r="LZ261" s="2"/>
      <c r="MA261" s="2"/>
      <c r="MB261" s="2"/>
      <c r="MC261" s="2"/>
      <c r="MD261" s="2"/>
      <c r="ME261" s="2"/>
      <c r="MF261" s="2"/>
      <c r="MG261" s="2"/>
      <c r="MH261" s="2"/>
      <c r="MI261" s="2"/>
      <c r="MJ261" s="2"/>
      <c r="MK261" s="2"/>
      <c r="ML261" s="2"/>
      <c r="MM261" s="2"/>
      <c r="MN261" s="2"/>
      <c r="MO261" s="2"/>
      <c r="MP261" s="2"/>
      <c r="MQ261" s="2"/>
      <c r="MR261" s="2"/>
      <c r="MS261" s="2"/>
      <c r="MT261" s="2"/>
      <c r="MU261" s="2"/>
      <c r="MV261" s="2"/>
      <c r="MW261" s="2"/>
      <c r="MX261" s="2"/>
      <c r="MY261" s="2"/>
      <c r="MZ261" s="2"/>
      <c r="NA261" s="2"/>
      <c r="NB261" s="2"/>
      <c r="NC261" s="2"/>
      <c r="ND261" s="2"/>
      <c r="NE261" s="2"/>
      <c r="NF261" s="2"/>
      <c r="NG261" s="2"/>
      <c r="NH261" s="2"/>
      <c r="NI261" s="2"/>
      <c r="NJ261" s="2"/>
      <c r="NK261" s="2"/>
      <c r="NL261" s="2"/>
      <c r="NM261" s="2"/>
      <c r="NN261" s="2"/>
      <c r="NO261" s="2"/>
      <c r="NP261" s="2"/>
      <c r="NQ261" s="2"/>
      <c r="NR261" s="2"/>
      <c r="NS261" s="2"/>
      <c r="NT261" s="2"/>
      <c r="NU261" s="2"/>
      <c r="NV261" s="2"/>
      <c r="NW261" s="2"/>
      <c r="NX261" s="2"/>
      <c r="NY261" s="2"/>
      <c r="NZ261" s="2"/>
      <c r="OA261" s="2"/>
      <c r="OB261" s="2"/>
      <c r="OC261" s="2"/>
      <c r="OD261" s="2"/>
      <c r="OE261" s="2"/>
      <c r="OF261" s="2"/>
      <c r="OG261" s="2"/>
      <c r="OH261" s="2"/>
      <c r="OI261" s="2"/>
      <c r="OJ261" s="2"/>
      <c r="OK261" s="2"/>
      <c r="OL261" s="2"/>
      <c r="OM261" s="2"/>
      <c r="ON261" s="2"/>
      <c r="OO261" s="2"/>
      <c r="OP261" s="2"/>
      <c r="OQ261" s="2"/>
      <c r="OR261" s="2"/>
      <c r="OS261" s="2"/>
      <c r="OT261" s="2"/>
      <c r="OU261" s="2"/>
      <c r="OV261" s="2"/>
      <c r="OW261" s="2"/>
      <c r="OX261" s="2"/>
      <c r="OY261" s="2"/>
      <c r="OZ261" s="2"/>
      <c r="PA261" s="2"/>
      <c r="PB261" s="2"/>
      <c r="PC261" s="2"/>
      <c r="PD261" s="2"/>
      <c r="PE261" s="2"/>
      <c r="PF261" s="2"/>
      <c r="PG261" s="2"/>
      <c r="PH261" s="2"/>
      <c r="PI261" s="2"/>
      <c r="PJ261" s="2"/>
      <c r="PK261" s="2"/>
      <c r="PL261" s="2"/>
      <c r="PM261" s="2"/>
      <c r="PN261" s="2"/>
      <c r="PO261" s="2"/>
      <c r="PP261" s="2"/>
      <c r="PQ261" s="2"/>
      <c r="PR261" s="2"/>
      <c r="PS261" s="2"/>
      <c r="PT261" s="2"/>
      <c r="PU261" s="2"/>
      <c r="PV261" s="2"/>
      <c r="PW261" s="2"/>
      <c r="PX261" s="2"/>
      <c r="PY261" s="2"/>
      <c r="PZ261" s="2"/>
      <c r="QA261" s="2"/>
      <c r="QB261" s="2"/>
      <c r="QC261" s="2"/>
      <c r="QD261" s="2"/>
      <c r="QE261" s="2"/>
      <c r="QF261" s="2"/>
      <c r="QG261" s="2"/>
      <c r="QH261" s="2"/>
      <c r="QI261" s="2"/>
      <c r="QJ261" s="2"/>
      <c r="QK261" s="2"/>
      <c r="QL261" s="2"/>
      <c r="QM261" s="2"/>
      <c r="QN261" s="2"/>
      <c r="QO261" s="2"/>
      <c r="QP261" s="2"/>
      <c r="QQ261" s="2"/>
      <c r="QR261" s="2"/>
      <c r="QS261" s="2"/>
      <c r="QT261" s="2"/>
      <c r="QU261" s="2"/>
      <c r="QV261" s="2"/>
      <c r="QW261" s="2"/>
      <c r="QX261" s="2"/>
      <c r="QY261" s="2"/>
      <c r="QZ261" s="2"/>
      <c r="RA261" s="2"/>
      <c r="RB261" s="2"/>
      <c r="RC261" s="2"/>
      <c r="RD261" s="2"/>
      <c r="RE261" s="2"/>
      <c r="RF261" s="2"/>
      <c r="RG261" s="2"/>
      <c r="RH261" s="2"/>
      <c r="RI261" s="2"/>
      <c r="RJ261" s="2"/>
      <c r="RK261" s="2"/>
      <c r="RL261" s="2"/>
      <c r="RM261" s="2"/>
      <c r="RN261" s="2"/>
      <c r="RO261" s="2"/>
      <c r="RP261" s="2"/>
      <c r="RQ261" s="2"/>
      <c r="RR261" s="2"/>
      <c r="RS261" s="2"/>
      <c r="RT261" s="2"/>
      <c r="RU261" s="2"/>
      <c r="RV261" s="2"/>
      <c r="RW261" s="2"/>
      <c r="RX261" s="2"/>
      <c r="RY261" s="2"/>
      <c r="RZ261" s="2"/>
      <c r="SA261" s="2"/>
      <c r="SB261" s="2"/>
      <c r="SC261" s="2"/>
      <c r="SD261" s="2"/>
      <c r="SE261" s="2"/>
      <c r="SF261" s="2"/>
      <c r="SG261" s="2"/>
      <c r="SH261" s="2"/>
      <c r="SI261" s="2"/>
      <c r="SJ261" s="2"/>
      <c r="SK261" s="2"/>
      <c r="SL261" s="2"/>
      <c r="SM261" s="2"/>
      <c r="SN261" s="2"/>
      <c r="SO261" s="2"/>
      <c r="SP261" s="2"/>
      <c r="SQ261" s="2"/>
      <c r="SR261" s="2"/>
      <c r="SS261" s="2"/>
      <c r="ST261" s="2"/>
      <c r="SU261" s="2"/>
      <c r="SV261" s="2"/>
      <c r="SW261" s="2"/>
      <c r="SX261" s="2"/>
      <c r="SY261" s="2"/>
      <c r="SZ261" s="2"/>
      <c r="TA261" s="2"/>
      <c r="TB261" s="2"/>
      <c r="TC261" s="2"/>
      <c r="TD261" s="2"/>
      <c r="TE261" s="2"/>
      <c r="TF261" s="2"/>
      <c r="TG261" s="2"/>
      <c r="TH261" s="2"/>
      <c r="TI261" s="2"/>
      <c r="TJ261" s="2"/>
      <c r="TK261" s="2"/>
      <c r="TL261" s="2"/>
      <c r="TM261" s="2"/>
      <c r="TN261" s="2"/>
      <c r="TO261" s="2"/>
      <c r="TP261" s="2"/>
      <c r="TQ261" s="2"/>
      <c r="TR261" s="2"/>
      <c r="TS261" s="2"/>
      <c r="TT261" s="2"/>
      <c r="TU261" s="2"/>
      <c r="TV261" s="2"/>
      <c r="TW261" s="2"/>
      <c r="TX261" s="2"/>
      <c r="TY261" s="2"/>
      <c r="TZ261" s="2"/>
      <c r="UA261" s="2"/>
      <c r="UB261" s="2"/>
      <c r="UC261" s="2"/>
      <c r="UD261" s="2"/>
      <c r="UE261" s="2"/>
      <c r="UF261" s="2"/>
      <c r="UG261" s="2"/>
      <c r="UH261" s="2"/>
      <c r="UI261" s="2"/>
      <c r="UJ261" s="2"/>
      <c r="UK261" s="2"/>
      <c r="UL261" s="2"/>
      <c r="UM261" s="2"/>
      <c r="UN261" s="2"/>
      <c r="UO261" s="2"/>
      <c r="UP261" s="2"/>
      <c r="UQ261" s="2"/>
      <c r="UR261" s="2"/>
      <c r="US261" s="2"/>
      <c r="UT261" s="2"/>
      <c r="UU261" s="2"/>
      <c r="UV261" s="2"/>
      <c r="UW261" s="2"/>
      <c r="UX261" s="2"/>
      <c r="UY261" s="2"/>
      <c r="UZ261" s="2"/>
      <c r="VA261" s="2"/>
      <c r="VB261" s="2"/>
      <c r="VC261" s="2"/>
      <c r="VD261" s="2"/>
      <c r="VE261" s="2"/>
      <c r="VF261" s="2"/>
      <c r="VG261" s="2"/>
      <c r="VH261" s="2"/>
      <c r="VI261" s="2"/>
      <c r="VJ261" s="2"/>
      <c r="VK261" s="2"/>
      <c r="VL261" s="2"/>
      <c r="VM261" s="2"/>
      <c r="VN261" s="2"/>
      <c r="VO261" s="2"/>
      <c r="VP261" s="2"/>
      <c r="VQ261" s="2"/>
      <c r="VR261" s="2"/>
      <c r="VS261" s="2"/>
      <c r="VT261" s="2"/>
      <c r="VU261" s="2"/>
      <c r="VV261" s="2"/>
      <c r="VW261" s="2"/>
      <c r="VX261" s="2"/>
      <c r="VY261" s="2"/>
      <c r="VZ261" s="2"/>
      <c r="WA261" s="2"/>
      <c r="WB261" s="2"/>
      <c r="WC261" s="2"/>
      <c r="WD261" s="2"/>
      <c r="WE261" s="2"/>
      <c r="WF261" s="2"/>
      <c r="WG261" s="2"/>
      <c r="WH261" s="2"/>
      <c r="WI261" s="2"/>
      <c r="WJ261" s="2"/>
      <c r="WK261" s="2"/>
      <c r="WL261" s="2"/>
      <c r="WM261" s="2"/>
      <c r="WN261" s="2"/>
      <c r="WO261" s="2"/>
      <c r="WP261" s="2"/>
      <c r="WQ261" s="2"/>
      <c r="WR261" s="2"/>
      <c r="WS261" s="2"/>
      <c r="WT261" s="2"/>
      <c r="WU261" s="2"/>
      <c r="WV261" s="2"/>
      <c r="WW261" s="2"/>
      <c r="WX261" s="2"/>
      <c r="WY261" s="2"/>
      <c r="WZ261" s="2"/>
      <c r="XA261" s="2"/>
      <c r="XB261" s="2"/>
      <c r="XC261" s="2"/>
      <c r="XD261" s="2"/>
      <c r="XE261" s="2"/>
      <c r="XF261" s="2"/>
      <c r="XG261" s="2"/>
      <c r="XH261" s="2"/>
      <c r="XI261" s="2"/>
      <c r="XJ261" s="2"/>
      <c r="XK261" s="2"/>
      <c r="XL261" s="2"/>
      <c r="XM261" s="2"/>
      <c r="XN261" s="2"/>
      <c r="XO261" s="2"/>
      <c r="XP261" s="2"/>
      <c r="XQ261" s="2"/>
      <c r="XR261" s="2"/>
      <c r="XS261" s="2"/>
      <c r="XT261" s="2"/>
      <c r="XU261" s="2"/>
      <c r="XV261" s="2"/>
      <c r="XW261" s="2"/>
      <c r="XX261" s="2"/>
      <c r="XY261" s="2"/>
      <c r="XZ261" s="2"/>
      <c r="YA261" s="2"/>
      <c r="YB261" s="2"/>
      <c r="YC261" s="2"/>
      <c r="YD261" s="2"/>
      <c r="YE261" s="2"/>
      <c r="YF261" s="2"/>
      <c r="YG261" s="2"/>
      <c r="YH261" s="2"/>
      <c r="YI261" s="2"/>
      <c r="YJ261" s="2"/>
      <c r="YK261" s="2"/>
      <c r="YL261" s="2"/>
      <c r="YM261" s="2"/>
      <c r="YN261" s="2"/>
      <c r="YO261" s="2"/>
      <c r="YP261" s="2"/>
      <c r="YQ261" s="2"/>
      <c r="YR261" s="2"/>
      <c r="YS261" s="2"/>
      <c r="YT261" s="2"/>
      <c r="YU261" s="2"/>
      <c r="YV261" s="2"/>
      <c r="YW261" s="2"/>
      <c r="YX261" s="2"/>
      <c r="YY261" s="2"/>
      <c r="YZ261" s="2"/>
      <c r="ZA261" s="2"/>
      <c r="ZB261" s="2"/>
      <c r="ZC261" s="2"/>
      <c r="ZD261" s="2"/>
      <c r="ZE261" s="2"/>
      <c r="ZF261" s="2"/>
      <c r="ZG261" s="2"/>
      <c r="ZH261" s="2"/>
      <c r="ZI261" s="2"/>
      <c r="ZJ261" s="2"/>
      <c r="ZK261" s="2"/>
      <c r="ZL261" s="2"/>
      <c r="ZM261" s="2"/>
      <c r="ZN261" s="2"/>
      <c r="ZO261" s="2"/>
      <c r="ZP261" s="2"/>
      <c r="ZQ261" s="2"/>
      <c r="ZR261" s="2"/>
      <c r="ZS261" s="2"/>
      <c r="ZT261" s="2"/>
      <c r="ZU261" s="2"/>
      <c r="ZV261" s="2"/>
      <c r="ZW261" s="2"/>
      <c r="ZX261" s="2"/>
      <c r="ZY261" s="2"/>
      <c r="ZZ261" s="2"/>
      <c r="AAA261" s="2"/>
      <c r="AAB261" s="2"/>
      <c r="AAC261" s="2"/>
      <c r="AAD261" s="2"/>
      <c r="AAE261" s="2"/>
      <c r="AAF261" s="2"/>
      <c r="AAG261" s="2"/>
      <c r="AAH261" s="2"/>
      <c r="AAI261" s="2"/>
      <c r="AAJ261" s="2"/>
      <c r="AAK261" s="2"/>
      <c r="AAL261" s="2"/>
      <c r="AAM261" s="2"/>
      <c r="AAN261" s="2"/>
      <c r="AAO261" s="2"/>
      <c r="AAP261" s="2"/>
      <c r="AAQ261" s="2"/>
      <c r="AAR261" s="2"/>
      <c r="AAS261" s="2"/>
      <c r="AAT261" s="2"/>
      <c r="AAU261" s="2"/>
      <c r="AAV261" s="2"/>
      <c r="AAW261" s="2"/>
      <c r="AAX261" s="2"/>
      <c r="AAY261" s="2"/>
      <c r="AAZ261" s="2"/>
      <c r="ABA261" s="2"/>
      <c r="ABB261" s="2"/>
      <c r="ABC261" s="2"/>
      <c r="ABD261" s="2"/>
      <c r="ABE261" s="2"/>
      <c r="ABF261" s="2"/>
      <c r="ABG261" s="2"/>
      <c r="ABH261" s="2"/>
      <c r="ABI261" s="2"/>
      <c r="ABJ261" s="2"/>
      <c r="ABK261" s="2"/>
      <c r="ABL261" s="2"/>
      <c r="ABM261" s="2"/>
      <c r="ABN261" s="2"/>
      <c r="ABO261" s="2"/>
      <c r="ABP261" s="2"/>
      <c r="ABQ261" s="2"/>
      <c r="ABR261" s="2"/>
      <c r="ABS261" s="2"/>
      <c r="ABT261" s="2"/>
      <c r="ABU261" s="2"/>
      <c r="ABV261" s="2"/>
      <c r="ABW261" s="2"/>
      <c r="ABX261" s="2"/>
      <c r="ABY261" s="2"/>
      <c r="ABZ261" s="2"/>
      <c r="ACA261" s="2"/>
      <c r="ACB261" s="2"/>
      <c r="ACC261" s="2"/>
      <c r="ACD261" s="2"/>
      <c r="ACE261" s="2"/>
      <c r="ACF261" s="2"/>
      <c r="ACG261" s="2"/>
      <c r="ACH261" s="2"/>
      <c r="ACI261" s="2"/>
      <c r="ACJ261" s="2"/>
      <c r="ACK261" s="2"/>
      <c r="ACL261" s="2"/>
      <c r="ACM261" s="2"/>
      <c r="ACN261" s="2"/>
      <c r="ACO261" s="2"/>
      <c r="ACP261" s="2"/>
      <c r="ACQ261" s="2"/>
      <c r="ACR261" s="2"/>
      <c r="ACS261" s="2"/>
      <c r="ACT261" s="2"/>
      <c r="ACU261" s="2"/>
      <c r="ACV261" s="2"/>
      <c r="ACW261" s="2"/>
      <c r="ACX261" s="2"/>
      <c r="ACY261" s="2"/>
      <c r="ACZ261" s="2"/>
      <c r="ADA261" s="2"/>
      <c r="ADB261" s="2"/>
      <c r="ADC261" s="2"/>
      <c r="ADD261" s="2"/>
      <c r="ADE261" s="2"/>
      <c r="ADF261" s="2"/>
      <c r="ADG261" s="2"/>
      <c r="ADH261" s="2"/>
      <c r="ADI261" s="2"/>
      <c r="ADJ261" s="2"/>
      <c r="ADK261" s="2"/>
      <c r="ADL261" s="2"/>
      <c r="ADM261" s="2"/>
      <c r="ADN261" s="2"/>
      <c r="ADO261" s="2"/>
      <c r="ADP261" s="2"/>
      <c r="ADQ261" s="2"/>
      <c r="ADR261" s="2"/>
      <c r="ADS261" s="2"/>
      <c r="ADT261" s="2"/>
      <c r="ADU261" s="2"/>
      <c r="ADV261" s="2"/>
      <c r="ADW261" s="2"/>
      <c r="ADX261" s="2"/>
      <c r="ADY261" s="2"/>
      <c r="ADZ261" s="2"/>
      <c r="AEA261" s="2"/>
      <c r="AEB261" s="2"/>
      <c r="AEC261" s="2"/>
      <c r="AED261" s="2"/>
      <c r="AEE261" s="2"/>
      <c r="AEF261" s="2"/>
      <c r="AEG261" s="2"/>
      <c r="AEH261" s="2"/>
      <c r="AEI261" s="2"/>
      <c r="AEJ261" s="2"/>
      <c r="AEK261" s="2"/>
      <c r="AEL261" s="2"/>
      <c r="AEM261" s="2"/>
      <c r="AEN261" s="2"/>
      <c r="AEO261" s="2"/>
      <c r="AEP261" s="2"/>
      <c r="AEQ261" s="2"/>
      <c r="AER261" s="2"/>
      <c r="AES261" s="2"/>
      <c r="AET261" s="2"/>
      <c r="AEU261" s="2"/>
      <c r="AEV261" s="2"/>
      <c r="AEW261" s="2"/>
      <c r="AEX261" s="2"/>
      <c r="AEY261" s="2"/>
      <c r="AEZ261" s="2"/>
      <c r="AFA261" s="2"/>
      <c r="AFB261" s="2"/>
      <c r="AFC261" s="2"/>
      <c r="AFD261" s="2"/>
      <c r="AFE261" s="2"/>
      <c r="AFF261" s="2"/>
      <c r="AFG261" s="2"/>
      <c r="AFH261" s="2"/>
      <c r="AFI261" s="2"/>
      <c r="AFJ261" s="2"/>
      <c r="AFK261" s="2"/>
      <c r="AFL261" s="2"/>
      <c r="AFM261" s="2"/>
      <c r="AFN261" s="2"/>
      <c r="AFO261" s="2"/>
      <c r="AFP261" s="2"/>
      <c r="AFQ261" s="2"/>
      <c r="AFR261" s="2"/>
      <c r="AFS261" s="2"/>
      <c r="AFT261" s="2"/>
      <c r="AFU261" s="2"/>
      <c r="AFV261" s="2"/>
      <c r="AFW261" s="2"/>
      <c r="AFX261" s="2"/>
      <c r="AFY261" s="2"/>
      <c r="AFZ261" s="2"/>
      <c r="AGA261" s="2"/>
      <c r="AGB261" s="2"/>
      <c r="AGC261" s="2"/>
      <c r="AGD261" s="2"/>
      <c r="AGE261" s="2"/>
      <c r="AGF261" s="2"/>
      <c r="AGG261" s="2"/>
      <c r="AGH261" s="2"/>
      <c r="AGI261" s="2"/>
      <c r="AGJ261" s="2"/>
      <c r="AGK261" s="2"/>
      <c r="AGL261" s="2"/>
      <c r="AGM261" s="2"/>
      <c r="AGN261" s="2"/>
      <c r="AGO261" s="2"/>
      <c r="AGP261" s="2"/>
      <c r="AGQ261" s="2"/>
      <c r="AGR261" s="2"/>
      <c r="AGS261" s="2"/>
      <c r="AGT261" s="2"/>
      <c r="AGU261" s="2"/>
      <c r="AGV261" s="2"/>
      <c r="AGW261" s="2"/>
      <c r="AGX261" s="2"/>
      <c r="AGY261" s="2"/>
      <c r="AGZ261" s="2"/>
      <c r="AHA261" s="2"/>
      <c r="AHB261" s="2"/>
      <c r="AHC261" s="2"/>
      <c r="AHD261" s="2"/>
      <c r="AHE261" s="2"/>
      <c r="AHF261" s="2"/>
      <c r="AHG261" s="2"/>
      <c r="AHH261" s="2"/>
      <c r="AHI261" s="2"/>
      <c r="AHJ261" s="2"/>
      <c r="AHK261" s="2"/>
      <c r="AHL261" s="2"/>
      <c r="AHM261" s="2"/>
      <c r="AHN261" s="2"/>
      <c r="AHO261" s="2"/>
      <c r="AHP261" s="2"/>
      <c r="AHQ261" s="2"/>
      <c r="AHR261" s="2"/>
      <c r="AHS261" s="2"/>
      <c r="AHT261" s="2"/>
      <c r="AHU261" s="2"/>
      <c r="AHV261" s="2"/>
      <c r="AHW261" s="2"/>
      <c r="AHX261" s="2"/>
      <c r="AHY261" s="2"/>
      <c r="AHZ261" s="2"/>
      <c r="AIA261" s="2"/>
      <c r="AIB261" s="2"/>
      <c r="AIC261" s="2"/>
      <c r="AID261" s="2"/>
      <c r="AIE261" s="2"/>
      <c r="AIF261" s="2"/>
      <c r="AIG261" s="2"/>
      <c r="AIH261" s="2"/>
      <c r="AII261" s="2"/>
      <c r="AIJ261" s="2"/>
      <c r="AIK261" s="2"/>
      <c r="AIL261" s="2"/>
      <c r="AIM261" s="2"/>
      <c r="AIN261" s="2"/>
      <c r="AIO261" s="2"/>
      <c r="AIP261" s="2"/>
      <c r="AIQ261" s="2"/>
      <c r="AIR261" s="2"/>
      <c r="AIS261" s="2"/>
      <c r="AIT261" s="2"/>
      <c r="AIU261" s="2"/>
      <c r="AIV261" s="2"/>
      <c r="AIW261" s="2"/>
      <c r="AIX261" s="2"/>
      <c r="AIY261" s="2"/>
      <c r="AIZ261" s="2"/>
      <c r="AJA261" s="2"/>
      <c r="AJB261" s="2"/>
      <c r="AJC261" s="2"/>
      <c r="AJD261" s="2"/>
      <c r="AJE261" s="2"/>
      <c r="AJF261" s="2"/>
      <c r="AJG261" s="2"/>
      <c r="AJH261" s="2"/>
      <c r="AJI261" s="2"/>
      <c r="AJJ261" s="2"/>
      <c r="AJK261" s="2"/>
      <c r="AJL261" s="2"/>
      <c r="AJM261" s="2"/>
      <c r="AJN261" s="2"/>
      <c r="AJO261" s="2"/>
      <c r="AJP261" s="2"/>
      <c r="AJQ261" s="2"/>
      <c r="AJR261" s="2"/>
      <c r="AJS261" s="2"/>
      <c r="AJT261" s="2"/>
      <c r="AJU261" s="2"/>
      <c r="AJV261" s="2"/>
      <c r="AJW261" s="2"/>
      <c r="AJX261" s="2"/>
      <c r="AJY261" s="2"/>
      <c r="AJZ261" s="2"/>
      <c r="AKA261" s="2"/>
      <c r="AKB261" s="2"/>
      <c r="AKC261" s="2"/>
      <c r="AKD261" s="2"/>
      <c r="AKE261" s="2"/>
      <c r="AKF261" s="2"/>
      <c r="AKG261" s="2"/>
      <c r="AKH261" s="2"/>
      <c r="AKI261" s="2"/>
      <c r="AKJ261" s="2"/>
      <c r="AKK261" s="2"/>
      <c r="AKL261" s="2"/>
      <c r="AKM261" s="2"/>
      <c r="AKN261" s="2"/>
      <c r="AKO261" s="2"/>
      <c r="AKP261" s="2"/>
      <c r="AKQ261" s="2"/>
      <c r="AKR261" s="2"/>
      <c r="AKS261" s="2"/>
      <c r="AKT261" s="2"/>
      <c r="AKU261" s="2"/>
      <c r="AKV261" s="2"/>
      <c r="AKW261" s="2"/>
    </row>
    <row r="262" spans="1:985" ht="27.75" customHeight="1">
      <c r="A262" s="150" t="s">
        <v>123</v>
      </c>
      <c r="B262" s="150"/>
      <c r="C262" s="150"/>
      <c r="D262" s="150"/>
      <c r="E262" s="150"/>
      <c r="F262" s="150"/>
      <c r="G262" s="150"/>
      <c r="H262" s="150"/>
      <c r="I262" s="150"/>
    </row>
    <row r="263" spans="1:985">
      <c r="A263" s="75">
        <v>250</v>
      </c>
      <c r="B263" s="112" t="s">
        <v>194</v>
      </c>
      <c r="C263" s="37" t="s">
        <v>124</v>
      </c>
      <c r="D263" s="35">
        <v>15</v>
      </c>
      <c r="E263" s="36">
        <v>19.3</v>
      </c>
      <c r="F263" s="36">
        <v>5.2</v>
      </c>
      <c r="G263" s="36">
        <v>4.5</v>
      </c>
      <c r="H263" s="36">
        <v>1.1000000000000001</v>
      </c>
      <c r="I263" s="45">
        <f t="shared" ref="I263:I290" si="16">SUM(E263:H263)</f>
        <v>30.1</v>
      </c>
    </row>
    <row r="264" spans="1:985">
      <c r="A264" s="75">
        <v>251</v>
      </c>
      <c r="B264" s="43" t="s">
        <v>647</v>
      </c>
      <c r="C264" s="37" t="s">
        <v>124</v>
      </c>
      <c r="D264" s="35" t="s">
        <v>18</v>
      </c>
      <c r="E264" s="68">
        <v>7.3</v>
      </c>
      <c r="F264" s="68">
        <v>3.2</v>
      </c>
      <c r="G264" s="68">
        <v>2.5</v>
      </c>
      <c r="H264" s="68">
        <v>1.3</v>
      </c>
      <c r="I264" s="45">
        <f t="shared" si="16"/>
        <v>14.3</v>
      </c>
    </row>
    <row r="265" spans="1:985">
      <c r="A265" s="75">
        <v>252</v>
      </c>
      <c r="B265" s="37" t="s">
        <v>461</v>
      </c>
      <c r="C265" s="37" t="s">
        <v>124</v>
      </c>
      <c r="D265" s="35">
        <v>10</v>
      </c>
      <c r="E265" s="36">
        <v>13.3</v>
      </c>
      <c r="F265" s="36">
        <v>5.8</v>
      </c>
      <c r="G265" s="36">
        <v>4.2</v>
      </c>
      <c r="H265" s="36">
        <v>1.7</v>
      </c>
      <c r="I265" s="45">
        <f t="shared" si="16"/>
        <v>25</v>
      </c>
    </row>
    <row r="266" spans="1:985">
      <c r="A266" s="75">
        <v>253</v>
      </c>
      <c r="B266" s="43" t="s">
        <v>125</v>
      </c>
      <c r="C266" s="37" t="s">
        <v>124</v>
      </c>
      <c r="D266" s="35" t="s">
        <v>18</v>
      </c>
      <c r="E266" s="36">
        <v>7.6</v>
      </c>
      <c r="F266" s="36">
        <v>6.3</v>
      </c>
      <c r="G266" s="36">
        <v>2.2999999999999998</v>
      </c>
      <c r="H266" s="36">
        <v>0.8</v>
      </c>
      <c r="I266" s="45">
        <f t="shared" si="16"/>
        <v>17</v>
      </c>
    </row>
    <row r="267" spans="1:985">
      <c r="A267" s="75">
        <v>254</v>
      </c>
      <c r="B267" s="34" t="s">
        <v>462</v>
      </c>
      <c r="C267" s="37" t="s">
        <v>124</v>
      </c>
      <c r="D267" s="35">
        <v>22</v>
      </c>
      <c r="E267" s="36">
        <v>15.3</v>
      </c>
      <c r="F267" s="36">
        <v>10.7</v>
      </c>
      <c r="G267" s="36">
        <v>5.3</v>
      </c>
      <c r="H267" s="36">
        <v>1.2</v>
      </c>
      <c r="I267" s="45">
        <f t="shared" si="16"/>
        <v>32.5</v>
      </c>
    </row>
    <row r="268" spans="1:985">
      <c r="A268" s="75">
        <v>255</v>
      </c>
      <c r="B268" s="34" t="s">
        <v>463</v>
      </c>
      <c r="C268" s="37" t="s">
        <v>124</v>
      </c>
      <c r="D268" s="35">
        <v>10</v>
      </c>
      <c r="E268" s="36">
        <v>15.3</v>
      </c>
      <c r="F268" s="36">
        <v>6.4</v>
      </c>
      <c r="G268" s="36">
        <v>5.2</v>
      </c>
      <c r="H268" s="36">
        <v>1.3</v>
      </c>
      <c r="I268" s="45">
        <f t="shared" si="16"/>
        <v>28.200000000000003</v>
      </c>
    </row>
    <row r="269" spans="1:985">
      <c r="A269" s="75">
        <v>256</v>
      </c>
      <c r="B269" s="34" t="s">
        <v>464</v>
      </c>
      <c r="C269" s="37" t="s">
        <v>124</v>
      </c>
      <c r="D269" s="35" t="s">
        <v>18</v>
      </c>
      <c r="E269" s="36">
        <v>7.3</v>
      </c>
      <c r="F269" s="36">
        <v>5.8</v>
      </c>
      <c r="G269" s="36">
        <v>4.3</v>
      </c>
      <c r="H269" s="36">
        <v>1</v>
      </c>
      <c r="I269" s="45">
        <f t="shared" si="16"/>
        <v>18.399999999999999</v>
      </c>
    </row>
    <row r="270" spans="1:985">
      <c r="A270" s="75">
        <v>257</v>
      </c>
      <c r="B270" s="34" t="s">
        <v>126</v>
      </c>
      <c r="C270" s="37" t="s">
        <v>124</v>
      </c>
      <c r="D270" s="35">
        <v>27</v>
      </c>
      <c r="E270" s="36">
        <v>14.1</v>
      </c>
      <c r="F270" s="36">
        <v>6.6</v>
      </c>
      <c r="G270" s="36">
        <v>5.3</v>
      </c>
      <c r="H270" s="36">
        <v>1.2</v>
      </c>
      <c r="I270" s="45">
        <f t="shared" si="16"/>
        <v>27.2</v>
      </c>
    </row>
    <row r="271" spans="1:985">
      <c r="A271" s="75">
        <v>258</v>
      </c>
      <c r="B271" s="34" t="s">
        <v>465</v>
      </c>
      <c r="C271" s="37" t="s">
        <v>124</v>
      </c>
      <c r="D271" s="35">
        <v>10</v>
      </c>
      <c r="E271" s="36">
        <v>8.1999999999999993</v>
      </c>
      <c r="F271" s="36">
        <v>4.3</v>
      </c>
      <c r="G271" s="36">
        <v>2.2999999999999998</v>
      </c>
      <c r="H271" s="36">
        <v>1.7</v>
      </c>
      <c r="I271" s="45">
        <f t="shared" si="16"/>
        <v>16.5</v>
      </c>
    </row>
    <row r="272" spans="1:985">
      <c r="A272" s="75">
        <v>259</v>
      </c>
      <c r="B272" s="34" t="s">
        <v>466</v>
      </c>
      <c r="C272" s="37" t="s">
        <v>124</v>
      </c>
      <c r="D272" s="35" t="s">
        <v>18</v>
      </c>
      <c r="E272" s="36">
        <v>7.2</v>
      </c>
      <c r="F272" s="36">
        <v>5.4</v>
      </c>
      <c r="G272" s="36">
        <v>4.5</v>
      </c>
      <c r="H272" s="36">
        <v>2.4</v>
      </c>
      <c r="I272" s="45">
        <f>SUM(E272:H272)</f>
        <v>19.5</v>
      </c>
    </row>
    <row r="273" spans="1:13">
      <c r="A273" s="75">
        <v>260</v>
      </c>
      <c r="B273" s="43" t="s">
        <v>650</v>
      </c>
      <c r="C273" s="37" t="s">
        <v>124</v>
      </c>
      <c r="D273" s="35" t="s">
        <v>18</v>
      </c>
      <c r="E273" s="36">
        <v>7.8</v>
      </c>
      <c r="F273" s="36">
        <v>5.4</v>
      </c>
      <c r="G273" s="36">
        <v>3.5</v>
      </c>
      <c r="H273" s="36">
        <v>1.2</v>
      </c>
      <c r="I273" s="45">
        <f>SUM(E273:H273)</f>
        <v>17.899999999999999</v>
      </c>
    </row>
    <row r="274" spans="1:13" s="2" customFormat="1">
      <c r="A274" s="75">
        <v>261</v>
      </c>
      <c r="B274" s="43" t="s">
        <v>467</v>
      </c>
      <c r="C274" s="37" t="s">
        <v>124</v>
      </c>
      <c r="D274" s="35" t="s">
        <v>18</v>
      </c>
      <c r="E274" s="36">
        <v>7.2</v>
      </c>
      <c r="F274" s="36">
        <v>3.5</v>
      </c>
      <c r="G274" s="36">
        <v>2.2999999999999998</v>
      </c>
      <c r="H274" s="36">
        <v>1.8</v>
      </c>
      <c r="I274" s="45">
        <f>SUM(E274:H274)</f>
        <v>14.8</v>
      </c>
      <c r="J274" s="118"/>
      <c r="K274" s="9"/>
      <c r="L274" s="9"/>
      <c r="M274" s="9"/>
    </row>
    <row r="275" spans="1:13">
      <c r="A275" s="75">
        <v>262</v>
      </c>
      <c r="B275" s="33" t="s">
        <v>468</v>
      </c>
      <c r="C275" s="37" t="s">
        <v>124</v>
      </c>
      <c r="D275" s="35">
        <v>15</v>
      </c>
      <c r="E275" s="36">
        <v>11.5</v>
      </c>
      <c r="F275" s="36">
        <v>6.4</v>
      </c>
      <c r="G275" s="36">
        <v>2.2999999999999998</v>
      </c>
      <c r="H275" s="36">
        <v>1.2</v>
      </c>
      <c r="I275" s="45">
        <f t="shared" si="16"/>
        <v>21.4</v>
      </c>
    </row>
    <row r="276" spans="1:13">
      <c r="A276" s="75">
        <v>263</v>
      </c>
      <c r="B276" s="43" t="s">
        <v>127</v>
      </c>
      <c r="C276" s="37" t="s">
        <v>124</v>
      </c>
      <c r="D276" s="35">
        <v>10</v>
      </c>
      <c r="E276" s="36">
        <v>8.1999999999999993</v>
      </c>
      <c r="F276" s="36">
        <v>6.4</v>
      </c>
      <c r="G276" s="36">
        <v>3.2</v>
      </c>
      <c r="H276" s="36">
        <v>1.4</v>
      </c>
      <c r="I276" s="45">
        <f t="shared" si="16"/>
        <v>19.2</v>
      </c>
    </row>
    <row r="277" spans="1:13">
      <c r="A277" s="75">
        <v>264</v>
      </c>
      <c r="B277" s="34" t="s">
        <v>128</v>
      </c>
      <c r="C277" s="37" t="s">
        <v>124</v>
      </c>
      <c r="D277" s="35" t="s">
        <v>18</v>
      </c>
      <c r="E277" s="36">
        <v>7.5</v>
      </c>
      <c r="F277" s="36">
        <v>6.5</v>
      </c>
      <c r="G277" s="36">
        <v>4.7</v>
      </c>
      <c r="H277" s="36">
        <v>1.3</v>
      </c>
      <c r="I277" s="45">
        <f t="shared" si="16"/>
        <v>20</v>
      </c>
    </row>
    <row r="278" spans="1:13" s="2" customFormat="1">
      <c r="A278" s="75">
        <v>265</v>
      </c>
      <c r="B278" s="34" t="s">
        <v>469</v>
      </c>
      <c r="C278" s="37" t="s">
        <v>124</v>
      </c>
      <c r="D278" s="35">
        <v>10</v>
      </c>
      <c r="E278" s="36">
        <v>8.3000000000000007</v>
      </c>
      <c r="F278" s="36">
        <v>5.2</v>
      </c>
      <c r="G278" s="36">
        <v>3.2</v>
      </c>
      <c r="H278" s="36">
        <v>1.5</v>
      </c>
      <c r="I278" s="45">
        <f t="shared" si="16"/>
        <v>18.2</v>
      </c>
      <c r="J278" s="118"/>
      <c r="K278" s="9"/>
      <c r="L278" s="9"/>
      <c r="M278" s="9"/>
    </row>
    <row r="279" spans="1:13">
      <c r="A279" s="75">
        <v>266</v>
      </c>
      <c r="B279" s="34" t="s">
        <v>470</v>
      </c>
      <c r="C279" s="37" t="s">
        <v>124</v>
      </c>
      <c r="D279" s="35" t="s">
        <v>18</v>
      </c>
      <c r="E279" s="36">
        <v>7.2</v>
      </c>
      <c r="F279" s="36">
        <v>4.3</v>
      </c>
      <c r="G279" s="36">
        <v>4.2</v>
      </c>
      <c r="H279" s="36">
        <v>2.1</v>
      </c>
      <c r="I279" s="45">
        <f t="shared" si="16"/>
        <v>17.8</v>
      </c>
    </row>
    <row r="280" spans="1:13">
      <c r="A280" s="75">
        <v>267</v>
      </c>
      <c r="B280" s="34" t="s">
        <v>471</v>
      </c>
      <c r="C280" s="37" t="s">
        <v>124</v>
      </c>
      <c r="D280" s="35">
        <v>10</v>
      </c>
      <c r="E280" s="36">
        <v>6.3</v>
      </c>
      <c r="F280" s="36">
        <v>5.3</v>
      </c>
      <c r="G280" s="36">
        <v>4.2</v>
      </c>
      <c r="H280" s="36">
        <v>1.6</v>
      </c>
      <c r="I280" s="45">
        <f t="shared" si="16"/>
        <v>17.400000000000002</v>
      </c>
    </row>
    <row r="281" spans="1:13">
      <c r="A281" s="75">
        <v>268</v>
      </c>
      <c r="B281" s="34" t="s">
        <v>472</v>
      </c>
      <c r="C281" s="37" t="s">
        <v>124</v>
      </c>
      <c r="D281" s="35" t="s">
        <v>18</v>
      </c>
      <c r="E281" s="36">
        <v>5.3</v>
      </c>
      <c r="F281" s="36">
        <v>4.2</v>
      </c>
      <c r="G281" s="36">
        <v>2.5</v>
      </c>
      <c r="H281" s="36">
        <v>1.3</v>
      </c>
      <c r="I281" s="107">
        <f>SUM(E281:H281)</f>
        <v>13.3</v>
      </c>
    </row>
    <row r="282" spans="1:13">
      <c r="A282" s="75">
        <v>269</v>
      </c>
      <c r="B282" s="37" t="s">
        <v>473</v>
      </c>
      <c r="C282" s="37" t="s">
        <v>124</v>
      </c>
      <c r="D282" s="35" t="s">
        <v>18</v>
      </c>
      <c r="E282" s="36">
        <v>6.9</v>
      </c>
      <c r="F282" s="36">
        <v>5.5</v>
      </c>
      <c r="G282" s="36">
        <v>3.8</v>
      </c>
      <c r="H282" s="36">
        <v>0.4</v>
      </c>
      <c r="I282" s="107">
        <f t="shared" ref="I282:I285" si="17">SUM(E282:H282)</f>
        <v>16.599999999999998</v>
      </c>
    </row>
    <row r="283" spans="1:13">
      <c r="A283" s="75">
        <v>270</v>
      </c>
      <c r="B283" s="37" t="s">
        <v>648</v>
      </c>
      <c r="C283" s="37" t="s">
        <v>124</v>
      </c>
      <c r="D283" s="35" t="s">
        <v>18</v>
      </c>
      <c r="E283" s="36">
        <v>5.3</v>
      </c>
      <c r="F283" s="36">
        <v>5.6</v>
      </c>
      <c r="G283" s="36">
        <v>3.3</v>
      </c>
      <c r="H283" s="36">
        <v>1.2</v>
      </c>
      <c r="I283" s="107">
        <f t="shared" si="17"/>
        <v>15.399999999999999</v>
      </c>
    </row>
    <row r="284" spans="1:13">
      <c r="A284" s="75">
        <v>271</v>
      </c>
      <c r="B284" s="37" t="s">
        <v>129</v>
      </c>
      <c r="C284" s="37" t="s">
        <v>124</v>
      </c>
      <c r="D284" s="35" t="s">
        <v>18</v>
      </c>
      <c r="E284" s="36">
        <v>7.6</v>
      </c>
      <c r="F284" s="36">
        <v>3.5</v>
      </c>
      <c r="G284" s="36">
        <v>2.4</v>
      </c>
      <c r="H284" s="36">
        <v>0.1</v>
      </c>
      <c r="I284" s="45">
        <f t="shared" si="17"/>
        <v>13.6</v>
      </c>
    </row>
    <row r="285" spans="1:13">
      <c r="A285" s="75">
        <v>272</v>
      </c>
      <c r="B285" s="37" t="s">
        <v>474</v>
      </c>
      <c r="C285" s="37" t="s">
        <v>124</v>
      </c>
      <c r="D285" s="35" t="s">
        <v>18</v>
      </c>
      <c r="E285" s="36">
        <v>8.5</v>
      </c>
      <c r="F285" s="36">
        <v>5.2</v>
      </c>
      <c r="G285" s="36">
        <v>2.4</v>
      </c>
      <c r="H285" s="36">
        <v>0.2</v>
      </c>
      <c r="I285" s="45">
        <f t="shared" si="17"/>
        <v>16.299999999999997</v>
      </c>
    </row>
    <row r="286" spans="1:13">
      <c r="A286" s="75">
        <v>273</v>
      </c>
      <c r="B286" s="37" t="s">
        <v>475</v>
      </c>
      <c r="C286" s="37" t="s">
        <v>124</v>
      </c>
      <c r="D286" s="35">
        <v>10</v>
      </c>
      <c r="E286" s="36">
        <v>7.3</v>
      </c>
      <c r="F286" s="36">
        <v>4.0999999999999996</v>
      </c>
      <c r="G286" s="36">
        <v>3.3</v>
      </c>
      <c r="H286" s="36">
        <v>1.9</v>
      </c>
      <c r="I286" s="45">
        <f t="shared" si="16"/>
        <v>16.599999999999998</v>
      </c>
    </row>
    <row r="287" spans="1:13">
      <c r="A287" s="75">
        <v>274</v>
      </c>
      <c r="B287" s="34" t="s">
        <v>130</v>
      </c>
      <c r="C287" s="37" t="s">
        <v>124</v>
      </c>
      <c r="D287" s="35" t="s">
        <v>18</v>
      </c>
      <c r="E287" s="36">
        <v>7.8</v>
      </c>
      <c r="F287" s="36">
        <v>5.6</v>
      </c>
      <c r="G287" s="36">
        <v>2.7</v>
      </c>
      <c r="H287" s="36">
        <v>1.2</v>
      </c>
      <c r="I287" s="45">
        <f t="shared" si="16"/>
        <v>17.299999999999997</v>
      </c>
    </row>
    <row r="288" spans="1:13">
      <c r="A288" s="75">
        <v>275</v>
      </c>
      <c r="B288" s="34" t="s">
        <v>649</v>
      </c>
      <c r="C288" s="37" t="s">
        <v>124</v>
      </c>
      <c r="D288" s="35" t="s">
        <v>18</v>
      </c>
      <c r="E288" s="36">
        <v>7.3</v>
      </c>
      <c r="F288" s="36">
        <v>5.5</v>
      </c>
      <c r="G288" s="36">
        <v>2.4</v>
      </c>
      <c r="H288" s="36">
        <v>1.1000000000000001</v>
      </c>
      <c r="I288" s="45">
        <f t="shared" si="16"/>
        <v>16.3</v>
      </c>
    </row>
    <row r="289" spans="1:9">
      <c r="A289" s="75">
        <v>276</v>
      </c>
      <c r="B289" s="34" t="s">
        <v>131</v>
      </c>
      <c r="C289" s="37" t="s">
        <v>124</v>
      </c>
      <c r="D289" s="35" t="s">
        <v>18</v>
      </c>
      <c r="E289" s="36">
        <v>5.6</v>
      </c>
      <c r="F289" s="36">
        <v>3.6</v>
      </c>
      <c r="G289" s="36">
        <v>2.7</v>
      </c>
      <c r="H289" s="36">
        <v>1.2</v>
      </c>
      <c r="I289" s="45">
        <f t="shared" si="16"/>
        <v>13.099999999999998</v>
      </c>
    </row>
    <row r="290" spans="1:9">
      <c r="A290" s="75">
        <v>277</v>
      </c>
      <c r="B290" s="81" t="s">
        <v>596</v>
      </c>
      <c r="C290" s="37" t="s">
        <v>124</v>
      </c>
      <c r="D290" s="35" t="s">
        <v>18</v>
      </c>
      <c r="E290" s="36">
        <v>5.6</v>
      </c>
      <c r="F290" s="36">
        <v>3.6</v>
      </c>
      <c r="G290" s="36">
        <v>2.6</v>
      </c>
      <c r="H290" s="36">
        <v>1.2</v>
      </c>
      <c r="I290" s="45">
        <f t="shared" si="16"/>
        <v>12.999999999999998</v>
      </c>
    </row>
    <row r="291" spans="1:9">
      <c r="A291" s="75">
        <v>278</v>
      </c>
      <c r="B291" s="84" t="s">
        <v>620</v>
      </c>
      <c r="C291" s="84" t="s">
        <v>124</v>
      </c>
      <c r="D291" s="35">
        <v>8</v>
      </c>
      <c r="E291" s="36">
        <v>9.4</v>
      </c>
      <c r="F291" s="36">
        <v>5.5</v>
      </c>
      <c r="G291" s="36">
        <v>3.2</v>
      </c>
      <c r="H291" s="36">
        <v>1.9</v>
      </c>
      <c r="I291" s="45">
        <f>SUM(E291:H291)</f>
        <v>20</v>
      </c>
    </row>
    <row r="292" spans="1:9">
      <c r="A292" s="75">
        <v>279</v>
      </c>
      <c r="B292" s="84" t="s">
        <v>623</v>
      </c>
      <c r="C292" s="84" t="s">
        <v>124</v>
      </c>
      <c r="D292" s="35" t="s">
        <v>18</v>
      </c>
      <c r="E292" s="36">
        <v>6.7</v>
      </c>
      <c r="F292" s="36">
        <v>4.5999999999999996</v>
      </c>
      <c r="G292" s="36">
        <v>3.8</v>
      </c>
      <c r="H292" s="36">
        <v>1.2</v>
      </c>
      <c r="I292" s="45">
        <f>SUM(E292:H292)</f>
        <v>16.3</v>
      </c>
    </row>
    <row r="293" spans="1:9">
      <c r="A293" s="75">
        <v>280</v>
      </c>
      <c r="B293" s="84" t="s">
        <v>677</v>
      </c>
      <c r="C293" s="89" t="s">
        <v>124</v>
      </c>
      <c r="D293" s="35">
        <v>6</v>
      </c>
      <c r="E293" s="36">
        <v>6.3</v>
      </c>
      <c r="F293" s="36">
        <v>4.5</v>
      </c>
      <c r="G293" s="36">
        <v>2.4</v>
      </c>
      <c r="H293" s="36">
        <v>1.1000000000000001</v>
      </c>
      <c r="I293" s="45">
        <f>SUM(E293:H293)</f>
        <v>14.3</v>
      </c>
    </row>
    <row r="294" spans="1:9">
      <c r="A294" s="75">
        <v>281</v>
      </c>
      <c r="B294" s="84" t="s">
        <v>678</v>
      </c>
      <c r="C294" s="89" t="s">
        <v>124</v>
      </c>
      <c r="D294" s="35" t="s">
        <v>18</v>
      </c>
      <c r="E294" s="36">
        <v>7.3</v>
      </c>
      <c r="F294" s="36">
        <v>5.5</v>
      </c>
      <c r="G294" s="36">
        <v>2.4</v>
      </c>
      <c r="H294" s="36">
        <v>1.1000000000000001</v>
      </c>
      <c r="I294" s="45">
        <f t="shared" ref="I294:I296" si="18">SUM(E294:H294)</f>
        <v>16.3</v>
      </c>
    </row>
    <row r="295" spans="1:9">
      <c r="A295" s="75">
        <v>282</v>
      </c>
      <c r="B295" s="84" t="s">
        <v>679</v>
      </c>
      <c r="C295" s="89" t="s">
        <v>124</v>
      </c>
      <c r="D295" s="35" t="s">
        <v>18</v>
      </c>
      <c r="E295" s="36">
        <v>5.7</v>
      </c>
      <c r="F295" s="36">
        <v>3.7</v>
      </c>
      <c r="G295" s="36">
        <v>2.6</v>
      </c>
      <c r="H295" s="36">
        <v>1.2</v>
      </c>
      <c r="I295" s="45">
        <f t="shared" si="18"/>
        <v>13.2</v>
      </c>
    </row>
    <row r="296" spans="1:9">
      <c r="A296" s="75">
        <v>283</v>
      </c>
      <c r="B296" s="84" t="s">
        <v>683</v>
      </c>
      <c r="C296" s="89" t="s">
        <v>124</v>
      </c>
      <c r="D296" s="35">
        <v>10</v>
      </c>
      <c r="E296" s="36">
        <v>7.4</v>
      </c>
      <c r="F296" s="36">
        <v>6.2</v>
      </c>
      <c r="G296" s="36">
        <v>3.1</v>
      </c>
      <c r="H296" s="36">
        <v>1.9</v>
      </c>
      <c r="I296" s="45">
        <f t="shared" si="18"/>
        <v>18.600000000000001</v>
      </c>
    </row>
    <row r="297" spans="1:9">
      <c r="A297" s="75">
        <v>284</v>
      </c>
      <c r="B297" s="84" t="s">
        <v>684</v>
      </c>
      <c r="C297" s="89" t="s">
        <v>124</v>
      </c>
      <c r="D297" s="35" t="s">
        <v>18</v>
      </c>
      <c r="E297" s="36">
        <v>5.4</v>
      </c>
      <c r="F297" s="36">
        <v>4.4000000000000004</v>
      </c>
      <c r="G297" s="36">
        <v>2.4</v>
      </c>
      <c r="H297" s="36">
        <v>1.3</v>
      </c>
      <c r="I297" s="107">
        <f>SUM(E297:H297)</f>
        <v>13.500000000000002</v>
      </c>
    </row>
    <row r="298" spans="1:9">
      <c r="A298" s="75">
        <v>285</v>
      </c>
      <c r="B298" s="84" t="s">
        <v>685</v>
      </c>
      <c r="C298" s="88" t="s">
        <v>124</v>
      </c>
      <c r="D298" s="35" t="s">
        <v>18</v>
      </c>
      <c r="E298" s="36">
        <v>6.8</v>
      </c>
      <c r="F298" s="36">
        <v>5.8</v>
      </c>
      <c r="G298" s="36">
        <v>3.5</v>
      </c>
      <c r="H298" s="36">
        <v>0.4</v>
      </c>
      <c r="I298" s="107">
        <f t="shared" ref="I298:I300" si="19">SUM(E298:H298)</f>
        <v>16.5</v>
      </c>
    </row>
    <row r="299" spans="1:9">
      <c r="A299" s="75">
        <v>286</v>
      </c>
      <c r="B299" s="109" t="s">
        <v>710</v>
      </c>
      <c r="C299" s="44" t="s">
        <v>124</v>
      </c>
      <c r="D299" s="35">
        <v>10</v>
      </c>
      <c r="E299" s="36">
        <v>9.3000000000000007</v>
      </c>
      <c r="F299" s="36">
        <v>4.0999999999999996</v>
      </c>
      <c r="G299" s="36">
        <v>3.3</v>
      </c>
      <c r="H299" s="36">
        <v>1.9</v>
      </c>
      <c r="I299" s="45">
        <f t="shared" si="19"/>
        <v>18.599999999999998</v>
      </c>
    </row>
    <row r="300" spans="1:9">
      <c r="A300" s="75">
        <v>287</v>
      </c>
      <c r="B300" s="109" t="s">
        <v>711</v>
      </c>
      <c r="C300" s="44" t="s">
        <v>124</v>
      </c>
      <c r="D300" s="35">
        <v>9</v>
      </c>
      <c r="E300" s="36">
        <v>7.8</v>
      </c>
      <c r="F300" s="36">
        <v>5.6</v>
      </c>
      <c r="G300" s="36">
        <v>2.7</v>
      </c>
      <c r="H300" s="36">
        <v>1.2</v>
      </c>
      <c r="I300" s="45">
        <f t="shared" si="19"/>
        <v>17.299999999999997</v>
      </c>
    </row>
    <row r="301" spans="1:9">
      <c r="A301" s="75">
        <v>288</v>
      </c>
      <c r="B301" s="109" t="s">
        <v>712</v>
      </c>
      <c r="C301" s="44" t="s">
        <v>124</v>
      </c>
      <c r="D301" s="35" t="s">
        <v>18</v>
      </c>
      <c r="E301" s="36">
        <v>5.3</v>
      </c>
      <c r="F301" s="36">
        <v>5.6</v>
      </c>
      <c r="G301" s="36">
        <v>3.3</v>
      </c>
      <c r="H301" s="36">
        <v>1.2</v>
      </c>
      <c r="I301" s="107">
        <f t="shared" ref="I301" si="20">SUM(E301:H301)</f>
        <v>15.399999999999999</v>
      </c>
    </row>
    <row r="302" spans="1:9">
      <c r="A302" s="75">
        <v>289</v>
      </c>
      <c r="B302" s="109" t="s">
        <v>713</v>
      </c>
      <c r="C302" s="44" t="s">
        <v>124</v>
      </c>
      <c r="D302" s="35">
        <v>10</v>
      </c>
      <c r="E302" s="36">
        <v>9.4</v>
      </c>
      <c r="F302" s="36">
        <v>5.5</v>
      </c>
      <c r="G302" s="36">
        <v>3.2</v>
      </c>
      <c r="H302" s="36">
        <v>1.9</v>
      </c>
      <c r="I302" s="45">
        <f>SUM(E302:H302)</f>
        <v>20</v>
      </c>
    </row>
    <row r="303" spans="1:9">
      <c r="A303" s="44"/>
      <c r="B303" s="39"/>
      <c r="C303" s="78" t="s">
        <v>32</v>
      </c>
      <c r="D303" s="47">
        <f t="shared" ref="D303:I303" si="21">SUM(D263:D302)</f>
        <v>202</v>
      </c>
      <c r="E303" s="47">
        <f t="shared" si="21"/>
        <v>332.90000000000003</v>
      </c>
      <c r="F303" s="47">
        <f t="shared" si="21"/>
        <v>210.09999999999997</v>
      </c>
      <c r="G303" s="47">
        <f t="shared" si="21"/>
        <v>132</v>
      </c>
      <c r="H303" s="47">
        <f t="shared" si="21"/>
        <v>51.900000000000013</v>
      </c>
      <c r="I303" s="47">
        <f t="shared" si="21"/>
        <v>726.9</v>
      </c>
    </row>
    <row r="304" spans="1:9" ht="31.5" customHeight="1">
      <c r="A304" s="150" t="s">
        <v>132</v>
      </c>
      <c r="B304" s="150"/>
      <c r="C304" s="150"/>
      <c r="D304" s="150"/>
      <c r="E304" s="150"/>
      <c r="F304" s="150"/>
      <c r="G304" s="150"/>
      <c r="H304" s="150"/>
      <c r="I304" s="150"/>
    </row>
    <row r="305" spans="1:13" s="2" customFormat="1">
      <c r="A305" s="75">
        <v>290</v>
      </c>
      <c r="B305" s="37" t="s">
        <v>38</v>
      </c>
      <c r="C305" s="37" t="s">
        <v>133</v>
      </c>
      <c r="D305" s="35">
        <v>15</v>
      </c>
      <c r="E305" s="36">
        <v>15.3</v>
      </c>
      <c r="F305" s="36">
        <v>9.4</v>
      </c>
      <c r="G305" s="36">
        <v>5.3</v>
      </c>
      <c r="H305" s="36">
        <v>0.1</v>
      </c>
      <c r="I305" s="45">
        <f>SUM(E305:H305)</f>
        <v>30.100000000000005</v>
      </c>
      <c r="J305" s="118"/>
      <c r="K305" s="9"/>
      <c r="L305" s="9"/>
      <c r="M305" s="9"/>
    </row>
    <row r="306" spans="1:13">
      <c r="A306" s="75">
        <v>291</v>
      </c>
      <c r="B306" s="34" t="s">
        <v>134</v>
      </c>
      <c r="C306" s="37" t="s">
        <v>133</v>
      </c>
      <c r="D306" s="35" t="s">
        <v>18</v>
      </c>
      <c r="E306" s="36">
        <v>5.5</v>
      </c>
      <c r="F306" s="36">
        <v>3.6</v>
      </c>
      <c r="G306" s="36">
        <v>1.4</v>
      </c>
      <c r="H306" s="36">
        <v>1</v>
      </c>
      <c r="I306" s="45">
        <f t="shared" ref="I306:I325" si="22">SUM(E306:H306)</f>
        <v>11.5</v>
      </c>
    </row>
    <row r="307" spans="1:13">
      <c r="A307" s="75">
        <v>292</v>
      </c>
      <c r="B307" s="34" t="s">
        <v>135</v>
      </c>
      <c r="C307" s="37" t="s">
        <v>133</v>
      </c>
      <c r="D307" s="35">
        <v>20</v>
      </c>
      <c r="E307" s="36">
        <v>11.1</v>
      </c>
      <c r="F307" s="36">
        <v>9.1999999999999993</v>
      </c>
      <c r="G307" s="36">
        <v>6.5</v>
      </c>
      <c r="H307" s="36">
        <v>1.2</v>
      </c>
      <c r="I307" s="45">
        <f t="shared" si="22"/>
        <v>27.999999999999996</v>
      </c>
    </row>
    <row r="308" spans="1:13">
      <c r="A308" s="75">
        <v>293</v>
      </c>
      <c r="B308" s="33" t="s">
        <v>136</v>
      </c>
      <c r="C308" s="37" t="s">
        <v>133</v>
      </c>
      <c r="D308" s="35" t="s">
        <v>18</v>
      </c>
      <c r="E308" s="36">
        <v>7.4</v>
      </c>
      <c r="F308" s="36">
        <v>3.2</v>
      </c>
      <c r="G308" s="36">
        <v>1.5</v>
      </c>
      <c r="H308" s="36">
        <v>0.1</v>
      </c>
      <c r="I308" s="45">
        <f t="shared" si="22"/>
        <v>12.200000000000001</v>
      </c>
    </row>
    <row r="309" spans="1:13">
      <c r="A309" s="75">
        <v>294</v>
      </c>
      <c r="B309" s="33" t="s">
        <v>137</v>
      </c>
      <c r="C309" s="37" t="s">
        <v>133</v>
      </c>
      <c r="D309" s="35" t="s">
        <v>18</v>
      </c>
      <c r="E309" s="36">
        <v>6.4</v>
      </c>
      <c r="F309" s="36">
        <v>4.0999999999999996</v>
      </c>
      <c r="G309" s="36">
        <v>2.2000000000000002</v>
      </c>
      <c r="H309" s="36">
        <v>0.3</v>
      </c>
      <c r="I309" s="45">
        <f t="shared" si="22"/>
        <v>13</v>
      </c>
    </row>
    <row r="310" spans="1:13">
      <c r="A310" s="75">
        <v>295</v>
      </c>
      <c r="B310" s="34" t="s">
        <v>138</v>
      </c>
      <c r="C310" s="37" t="s">
        <v>133</v>
      </c>
      <c r="D310" s="35" t="s">
        <v>18</v>
      </c>
      <c r="E310" s="36">
        <v>7.4</v>
      </c>
      <c r="F310" s="36">
        <v>4</v>
      </c>
      <c r="G310" s="36">
        <v>2.4</v>
      </c>
      <c r="H310" s="36">
        <v>1.4</v>
      </c>
      <c r="I310" s="45">
        <f>SUM(E310:H310)</f>
        <v>15.200000000000001</v>
      </c>
    </row>
    <row r="311" spans="1:13">
      <c r="A311" s="75">
        <v>296</v>
      </c>
      <c r="B311" s="34" t="s">
        <v>139</v>
      </c>
      <c r="C311" s="37" t="s">
        <v>133</v>
      </c>
      <c r="D311" s="35">
        <v>10</v>
      </c>
      <c r="E311" s="36">
        <v>13.3</v>
      </c>
      <c r="F311" s="36">
        <v>8.1999999999999993</v>
      </c>
      <c r="G311" s="36">
        <v>4.2</v>
      </c>
      <c r="H311" s="36">
        <v>1.5</v>
      </c>
      <c r="I311" s="45">
        <f t="shared" si="22"/>
        <v>27.2</v>
      </c>
    </row>
    <row r="312" spans="1:13">
      <c r="A312" s="75">
        <v>297</v>
      </c>
      <c r="B312" s="34" t="s">
        <v>140</v>
      </c>
      <c r="C312" s="37" t="s">
        <v>133</v>
      </c>
      <c r="D312" s="35" t="s">
        <v>18</v>
      </c>
      <c r="E312" s="36">
        <v>6.4</v>
      </c>
      <c r="F312" s="36">
        <v>3.3</v>
      </c>
      <c r="G312" s="36">
        <v>2.5</v>
      </c>
      <c r="H312" s="36">
        <v>1.2</v>
      </c>
      <c r="I312" s="45">
        <f t="shared" si="22"/>
        <v>13.399999999999999</v>
      </c>
    </row>
    <row r="313" spans="1:13">
      <c r="A313" s="75">
        <v>298</v>
      </c>
      <c r="B313" s="34" t="s">
        <v>141</v>
      </c>
      <c r="C313" s="37" t="s">
        <v>133</v>
      </c>
      <c r="D313" s="35">
        <v>15</v>
      </c>
      <c r="E313" s="36">
        <v>14.4</v>
      </c>
      <c r="F313" s="36">
        <v>5.5</v>
      </c>
      <c r="G313" s="36">
        <v>4.4000000000000004</v>
      </c>
      <c r="H313" s="36">
        <v>1.4</v>
      </c>
      <c r="I313" s="45">
        <f t="shared" si="22"/>
        <v>25.699999999999996</v>
      </c>
    </row>
    <row r="314" spans="1:13">
      <c r="A314" s="75">
        <v>299</v>
      </c>
      <c r="B314" s="34" t="s">
        <v>142</v>
      </c>
      <c r="C314" s="37" t="s">
        <v>133</v>
      </c>
      <c r="D314" s="35">
        <v>10</v>
      </c>
      <c r="E314" s="68">
        <v>13.2</v>
      </c>
      <c r="F314" s="68">
        <v>4.4000000000000004</v>
      </c>
      <c r="G314" s="68">
        <v>3.2</v>
      </c>
      <c r="H314" s="68">
        <v>3</v>
      </c>
      <c r="I314" s="45">
        <f t="shared" si="22"/>
        <v>23.8</v>
      </c>
    </row>
    <row r="315" spans="1:13">
      <c r="A315" s="75">
        <v>300</v>
      </c>
      <c r="B315" s="33" t="s">
        <v>143</v>
      </c>
      <c r="C315" s="37" t="s">
        <v>133</v>
      </c>
      <c r="D315" s="35" t="s">
        <v>18</v>
      </c>
      <c r="E315" s="36">
        <v>6.3</v>
      </c>
      <c r="F315" s="36">
        <v>3.5</v>
      </c>
      <c r="G315" s="36">
        <v>2.6</v>
      </c>
      <c r="H315" s="36">
        <v>1.3</v>
      </c>
      <c r="I315" s="45">
        <f t="shared" si="22"/>
        <v>13.700000000000001</v>
      </c>
    </row>
    <row r="316" spans="1:13">
      <c r="A316" s="75">
        <v>301</v>
      </c>
      <c r="B316" s="34" t="s">
        <v>144</v>
      </c>
      <c r="C316" s="37" t="s">
        <v>133</v>
      </c>
      <c r="D316" s="35">
        <v>20</v>
      </c>
      <c r="E316" s="36">
        <v>22.4</v>
      </c>
      <c r="F316" s="36">
        <v>15.2</v>
      </c>
      <c r="G316" s="36">
        <v>7.5</v>
      </c>
      <c r="H316" s="36">
        <v>1.6</v>
      </c>
      <c r="I316" s="45">
        <f t="shared" si="22"/>
        <v>46.699999999999996</v>
      </c>
    </row>
    <row r="317" spans="1:13" s="2" customFormat="1">
      <c r="A317" s="75">
        <v>302</v>
      </c>
      <c r="B317" s="34" t="s">
        <v>145</v>
      </c>
      <c r="C317" s="37" t="s">
        <v>133</v>
      </c>
      <c r="D317" s="35">
        <v>10</v>
      </c>
      <c r="E317" s="36">
        <v>13.6</v>
      </c>
      <c r="F317" s="36">
        <v>6.4</v>
      </c>
      <c r="G317" s="36">
        <v>3.2</v>
      </c>
      <c r="H317" s="36">
        <v>1.5</v>
      </c>
      <c r="I317" s="45">
        <f t="shared" si="22"/>
        <v>24.7</v>
      </c>
      <c r="J317" s="118"/>
      <c r="K317" s="9"/>
      <c r="L317" s="9"/>
      <c r="M317" s="9"/>
    </row>
    <row r="318" spans="1:13">
      <c r="A318" s="75">
        <v>303</v>
      </c>
      <c r="B318" s="34" t="s">
        <v>629</v>
      </c>
      <c r="C318" s="37" t="s">
        <v>133</v>
      </c>
      <c r="D318" s="35" t="s">
        <v>18</v>
      </c>
      <c r="E318" s="36">
        <v>6.1</v>
      </c>
      <c r="F318" s="36">
        <v>4.5999999999999996</v>
      </c>
      <c r="G318" s="36">
        <v>2.2999999999999998</v>
      </c>
      <c r="H318" s="36">
        <v>1</v>
      </c>
      <c r="I318" s="45">
        <f>SUM(E318:H318)</f>
        <v>14</v>
      </c>
    </row>
    <row r="319" spans="1:13">
      <c r="A319" s="75">
        <v>304</v>
      </c>
      <c r="B319" s="38" t="s">
        <v>146</v>
      </c>
      <c r="C319" s="37" t="s">
        <v>133</v>
      </c>
      <c r="D319" s="35">
        <v>20</v>
      </c>
      <c r="E319" s="36">
        <v>22.4</v>
      </c>
      <c r="F319" s="36">
        <v>10.5</v>
      </c>
      <c r="G319" s="36">
        <v>7.5</v>
      </c>
      <c r="H319" s="36">
        <v>2.2999999999999998</v>
      </c>
      <c r="I319" s="45">
        <f>SUM(E319:H319)</f>
        <v>42.699999999999996</v>
      </c>
    </row>
    <row r="320" spans="1:13">
      <c r="A320" s="75">
        <v>305</v>
      </c>
      <c r="B320" s="34" t="s">
        <v>476</v>
      </c>
      <c r="C320" s="37" t="s">
        <v>133</v>
      </c>
      <c r="D320" s="35" t="s">
        <v>18</v>
      </c>
      <c r="E320" s="36">
        <v>6.2</v>
      </c>
      <c r="F320" s="36">
        <v>3.5</v>
      </c>
      <c r="G320" s="36">
        <v>1.4</v>
      </c>
      <c r="H320" s="36">
        <v>1</v>
      </c>
      <c r="I320" s="45">
        <f>SUM(E320:H320)</f>
        <v>12.1</v>
      </c>
    </row>
    <row r="321" spans="1:13">
      <c r="A321" s="75">
        <v>306</v>
      </c>
      <c r="B321" s="37" t="s">
        <v>477</v>
      </c>
      <c r="C321" s="37" t="s">
        <v>133</v>
      </c>
      <c r="D321" s="35" t="s">
        <v>18</v>
      </c>
      <c r="E321" s="36">
        <v>6.2</v>
      </c>
      <c r="F321" s="36">
        <v>2.6</v>
      </c>
      <c r="G321" s="36">
        <v>1.5</v>
      </c>
      <c r="H321" s="36">
        <v>0.2</v>
      </c>
      <c r="I321" s="45">
        <f>SUM(E321:H321)</f>
        <v>10.5</v>
      </c>
    </row>
    <row r="322" spans="1:13">
      <c r="A322" s="75">
        <v>307</v>
      </c>
      <c r="B322" s="37" t="s">
        <v>660</v>
      </c>
      <c r="C322" s="37" t="s">
        <v>133</v>
      </c>
      <c r="D322" s="35" t="s">
        <v>18</v>
      </c>
      <c r="E322" s="36">
        <v>7.3</v>
      </c>
      <c r="F322" s="36">
        <v>4.5999999999999996</v>
      </c>
      <c r="G322" s="36">
        <v>2.2000000000000002</v>
      </c>
      <c r="H322" s="36">
        <v>1.4</v>
      </c>
      <c r="I322" s="45">
        <f t="shared" si="22"/>
        <v>15.499999999999998</v>
      </c>
    </row>
    <row r="323" spans="1:13">
      <c r="A323" s="75">
        <v>308</v>
      </c>
      <c r="B323" s="38" t="s">
        <v>147</v>
      </c>
      <c r="C323" s="37" t="s">
        <v>133</v>
      </c>
      <c r="D323" s="35">
        <v>100</v>
      </c>
      <c r="E323" s="36">
        <v>65.400000000000006</v>
      </c>
      <c r="F323" s="36">
        <v>20.3</v>
      </c>
      <c r="G323" s="36">
        <v>11.1</v>
      </c>
      <c r="H323" s="36">
        <v>6.2</v>
      </c>
      <c r="I323" s="45">
        <f t="shared" si="22"/>
        <v>103</v>
      </c>
    </row>
    <row r="324" spans="1:13">
      <c r="A324" s="75">
        <v>309</v>
      </c>
      <c r="B324" s="81" t="s">
        <v>661</v>
      </c>
      <c r="C324" s="37" t="s">
        <v>133</v>
      </c>
      <c r="D324" s="35" t="s">
        <v>18</v>
      </c>
      <c r="E324" s="36">
        <v>6.2</v>
      </c>
      <c r="F324" s="36">
        <v>5</v>
      </c>
      <c r="G324" s="36">
        <v>3.2</v>
      </c>
      <c r="H324" s="36">
        <v>1</v>
      </c>
      <c r="I324" s="45">
        <f t="shared" si="22"/>
        <v>15.399999999999999</v>
      </c>
    </row>
    <row r="325" spans="1:13" s="2" customFormat="1">
      <c r="A325" s="75">
        <v>310</v>
      </c>
      <c r="B325" s="37" t="s">
        <v>149</v>
      </c>
      <c r="C325" s="37" t="s">
        <v>133</v>
      </c>
      <c r="D325" s="35">
        <v>10</v>
      </c>
      <c r="E325" s="36">
        <v>11.5</v>
      </c>
      <c r="F325" s="36">
        <v>6.5</v>
      </c>
      <c r="G325" s="36">
        <v>4.5999999999999996</v>
      </c>
      <c r="H325" s="36">
        <v>1</v>
      </c>
      <c r="I325" s="45">
        <f t="shared" si="22"/>
        <v>23.6</v>
      </c>
      <c r="J325" s="118"/>
      <c r="K325" s="9"/>
      <c r="L325" s="9"/>
      <c r="M325" s="9"/>
    </row>
    <row r="326" spans="1:13" s="2" customFormat="1">
      <c r="A326" s="75">
        <v>311</v>
      </c>
      <c r="B326" s="84" t="s">
        <v>639</v>
      </c>
      <c r="C326" s="37" t="s">
        <v>133</v>
      </c>
      <c r="D326" s="35" t="s">
        <v>18</v>
      </c>
      <c r="E326" s="36">
        <v>6.2</v>
      </c>
      <c r="F326" s="36">
        <v>3.3</v>
      </c>
      <c r="G326" s="36">
        <v>2.5</v>
      </c>
      <c r="H326" s="36">
        <v>1.2</v>
      </c>
      <c r="I326" s="45">
        <f t="shared" ref="I326" si="23">SUM(E326:H326)</f>
        <v>13.2</v>
      </c>
      <c r="J326" s="118"/>
      <c r="K326" s="9"/>
      <c r="L326" s="9"/>
      <c r="M326" s="9"/>
    </row>
    <row r="327" spans="1:13">
      <c r="A327" s="73"/>
      <c r="B327" s="39"/>
      <c r="C327" s="78" t="s">
        <v>32</v>
      </c>
      <c r="D327" s="47">
        <f t="shared" ref="D327" si="24">SUM(D305:D325)</f>
        <v>230</v>
      </c>
      <c r="E327" s="47">
        <f>SUM(E305:E326)</f>
        <v>280.19999999999993</v>
      </c>
      <c r="F327" s="47">
        <f>SUM(F305:F326)</f>
        <v>140.89999999999998</v>
      </c>
      <c r="G327" s="47">
        <f>SUM(G305:G326)</f>
        <v>83.2</v>
      </c>
      <c r="H327" s="47">
        <f>SUM(H305:H326)</f>
        <v>30.9</v>
      </c>
      <c r="I327" s="47">
        <f>SUM(I305:I326)</f>
        <v>535.20000000000005</v>
      </c>
    </row>
    <row r="328" spans="1:13" ht="27" customHeight="1">
      <c r="A328" s="150" t="s">
        <v>150</v>
      </c>
      <c r="B328" s="150"/>
      <c r="C328" s="150"/>
      <c r="D328" s="150"/>
      <c r="E328" s="150"/>
      <c r="F328" s="150"/>
      <c r="G328" s="150"/>
      <c r="H328" s="150"/>
      <c r="I328" s="150"/>
    </row>
    <row r="329" spans="1:13">
      <c r="A329" s="75">
        <v>312</v>
      </c>
      <c r="B329" s="33" t="s">
        <v>152</v>
      </c>
      <c r="C329" s="33" t="s">
        <v>151</v>
      </c>
      <c r="D329" s="35" t="s">
        <v>18</v>
      </c>
      <c r="E329" s="36">
        <v>7.3</v>
      </c>
      <c r="F329" s="36">
        <v>4.3</v>
      </c>
      <c r="G329" s="36">
        <v>3.6</v>
      </c>
      <c r="H329" s="36">
        <v>1.5</v>
      </c>
      <c r="I329" s="45">
        <f>SUM(E329:H329)</f>
        <v>16.7</v>
      </c>
    </row>
    <row r="330" spans="1:13">
      <c r="A330" s="75">
        <v>313</v>
      </c>
      <c r="B330" s="38" t="s">
        <v>478</v>
      </c>
      <c r="C330" s="33" t="s">
        <v>151</v>
      </c>
      <c r="D330" s="35" t="s">
        <v>18</v>
      </c>
      <c r="E330" s="36">
        <v>6.3</v>
      </c>
      <c r="F330" s="36">
        <v>3.5</v>
      </c>
      <c r="G330" s="36">
        <v>2.1</v>
      </c>
      <c r="H330" s="36">
        <v>0.3</v>
      </c>
      <c r="I330" s="45">
        <f>SUM(E330:H330)</f>
        <v>12.200000000000001</v>
      </c>
    </row>
    <row r="331" spans="1:13">
      <c r="A331" s="75">
        <v>314</v>
      </c>
      <c r="B331" s="38" t="s">
        <v>117</v>
      </c>
      <c r="C331" s="33" t="s">
        <v>151</v>
      </c>
      <c r="D331" s="35">
        <v>20</v>
      </c>
      <c r="E331" s="36">
        <v>16.100000000000001</v>
      </c>
      <c r="F331" s="36">
        <v>9.3000000000000007</v>
      </c>
      <c r="G331" s="36">
        <v>4.5</v>
      </c>
      <c r="H331" s="36">
        <v>1.6</v>
      </c>
      <c r="I331" s="45">
        <f t="shared" ref="I331:I333" si="25">SUM(E331:H331)</f>
        <v>31.500000000000004</v>
      </c>
    </row>
    <row r="332" spans="1:13">
      <c r="A332" s="75">
        <v>315</v>
      </c>
      <c r="B332" s="37" t="s">
        <v>153</v>
      </c>
      <c r="C332" s="33" t="s">
        <v>151</v>
      </c>
      <c r="D332" s="35" t="s">
        <v>18</v>
      </c>
      <c r="E332" s="36">
        <v>7.3</v>
      </c>
      <c r="F332" s="36">
        <v>3.1</v>
      </c>
      <c r="G332" s="36">
        <v>1.5</v>
      </c>
      <c r="H332" s="36">
        <v>0.1</v>
      </c>
      <c r="I332" s="45">
        <f t="shared" si="25"/>
        <v>12</v>
      </c>
    </row>
    <row r="333" spans="1:13">
      <c r="A333" s="75">
        <v>316</v>
      </c>
      <c r="B333" s="37" t="s">
        <v>154</v>
      </c>
      <c r="C333" s="33" t="s">
        <v>151</v>
      </c>
      <c r="D333" s="35" t="s">
        <v>18</v>
      </c>
      <c r="E333" s="36">
        <v>6.5</v>
      </c>
      <c r="F333" s="36">
        <v>4.0999999999999996</v>
      </c>
      <c r="G333" s="36">
        <v>2.1</v>
      </c>
      <c r="H333" s="36">
        <v>0.3</v>
      </c>
      <c r="I333" s="45">
        <f t="shared" si="25"/>
        <v>13</v>
      </c>
    </row>
    <row r="334" spans="1:13">
      <c r="A334" s="75">
        <v>317</v>
      </c>
      <c r="B334" s="34" t="s">
        <v>155</v>
      </c>
      <c r="C334" s="33" t="s">
        <v>151</v>
      </c>
      <c r="D334" s="35" t="s">
        <v>18</v>
      </c>
      <c r="E334" s="36">
        <v>7.5</v>
      </c>
      <c r="F334" s="36">
        <v>4</v>
      </c>
      <c r="G334" s="36">
        <v>2.2999999999999998</v>
      </c>
      <c r="H334" s="36">
        <v>1.4</v>
      </c>
      <c r="I334" s="45">
        <f t="shared" ref="I334:I339" si="26">SUM(E334:H334)</f>
        <v>15.200000000000001</v>
      </c>
    </row>
    <row r="335" spans="1:13">
      <c r="A335" s="75">
        <v>318</v>
      </c>
      <c r="B335" s="38" t="s">
        <v>156</v>
      </c>
      <c r="C335" s="33" t="s">
        <v>151</v>
      </c>
      <c r="D335" s="35" t="s">
        <v>18</v>
      </c>
      <c r="E335" s="36">
        <v>6.4</v>
      </c>
      <c r="F335" s="36">
        <v>3.5</v>
      </c>
      <c r="G335" s="36">
        <v>3</v>
      </c>
      <c r="H335" s="36">
        <v>0.6</v>
      </c>
      <c r="I335" s="45">
        <f t="shared" si="26"/>
        <v>13.5</v>
      </c>
    </row>
    <row r="336" spans="1:13">
      <c r="A336" s="75">
        <v>319</v>
      </c>
      <c r="B336" s="38" t="s">
        <v>157</v>
      </c>
      <c r="C336" s="33" t="s">
        <v>151</v>
      </c>
      <c r="D336" s="35" t="s">
        <v>18</v>
      </c>
      <c r="E336" s="36">
        <v>6.3</v>
      </c>
      <c r="F336" s="36">
        <v>2.4</v>
      </c>
      <c r="G336" s="36">
        <v>1.4</v>
      </c>
      <c r="H336" s="36">
        <v>1.1000000000000001</v>
      </c>
      <c r="I336" s="45">
        <f t="shared" si="26"/>
        <v>11.2</v>
      </c>
    </row>
    <row r="337" spans="1:13">
      <c r="A337" s="75">
        <v>320</v>
      </c>
      <c r="B337" s="37" t="s">
        <v>621</v>
      </c>
      <c r="C337" s="33" t="s">
        <v>151</v>
      </c>
      <c r="D337" s="35" t="s">
        <v>18</v>
      </c>
      <c r="E337" s="36">
        <v>7.3</v>
      </c>
      <c r="F337" s="36">
        <v>4</v>
      </c>
      <c r="G337" s="36">
        <v>2</v>
      </c>
      <c r="H337" s="36">
        <v>1.4</v>
      </c>
      <c r="I337" s="45">
        <f t="shared" si="26"/>
        <v>14.700000000000001</v>
      </c>
    </row>
    <row r="338" spans="1:13">
      <c r="A338" s="75">
        <v>321</v>
      </c>
      <c r="B338" s="37" t="s">
        <v>479</v>
      </c>
      <c r="C338" s="33" t="s">
        <v>151</v>
      </c>
      <c r="D338" s="35" t="s">
        <v>18</v>
      </c>
      <c r="E338" s="36">
        <v>6.3</v>
      </c>
      <c r="F338" s="36">
        <v>3.7</v>
      </c>
      <c r="G338" s="36">
        <v>3.8</v>
      </c>
      <c r="H338" s="36">
        <v>0.5</v>
      </c>
      <c r="I338" s="45">
        <f t="shared" si="26"/>
        <v>14.3</v>
      </c>
    </row>
    <row r="339" spans="1:13">
      <c r="A339" s="75">
        <v>322</v>
      </c>
      <c r="B339" s="33" t="s">
        <v>56</v>
      </c>
      <c r="C339" s="33" t="s">
        <v>151</v>
      </c>
      <c r="D339" s="35">
        <v>9</v>
      </c>
      <c r="E339" s="36">
        <v>9.1999999999999993</v>
      </c>
      <c r="F339" s="36">
        <v>5.5</v>
      </c>
      <c r="G339" s="36">
        <v>3.2</v>
      </c>
      <c r="H339" s="36">
        <v>1.1000000000000001</v>
      </c>
      <c r="I339" s="45">
        <f t="shared" si="26"/>
        <v>19</v>
      </c>
    </row>
    <row r="340" spans="1:13">
      <c r="A340" s="75">
        <v>323</v>
      </c>
      <c r="B340" s="84" t="s">
        <v>666</v>
      </c>
      <c r="C340" s="80" t="s">
        <v>150</v>
      </c>
      <c r="D340" s="35" t="s">
        <v>18</v>
      </c>
      <c r="E340" s="36">
        <v>6.3</v>
      </c>
      <c r="F340" s="36">
        <v>3.7</v>
      </c>
      <c r="G340" s="36">
        <v>3.5</v>
      </c>
      <c r="H340" s="36">
        <v>0.6</v>
      </c>
      <c r="I340" s="45">
        <f t="shared" ref="I340" si="27">SUM(E340:H340)</f>
        <v>14.1</v>
      </c>
    </row>
    <row r="341" spans="1:13">
      <c r="A341" s="75">
        <v>324</v>
      </c>
      <c r="B341" s="84" t="s">
        <v>622</v>
      </c>
      <c r="C341" s="80" t="s">
        <v>150</v>
      </c>
      <c r="D341" s="35">
        <v>15</v>
      </c>
      <c r="E341" s="36">
        <v>16.2</v>
      </c>
      <c r="F341" s="36">
        <v>9.4</v>
      </c>
      <c r="G341" s="36">
        <v>4.5999999999999996</v>
      </c>
      <c r="H341" s="36">
        <v>1.5</v>
      </c>
      <c r="I341" s="45">
        <f>SUM(E341:H341)</f>
        <v>31.700000000000003</v>
      </c>
    </row>
    <row r="342" spans="1:13">
      <c r="A342" s="74"/>
      <c r="B342" s="37"/>
      <c r="C342" s="78" t="s">
        <v>32</v>
      </c>
      <c r="D342" s="47">
        <f ca="1">SUM(D331:D755)</f>
        <v>44</v>
      </c>
      <c r="E342" s="47">
        <f>SUM(E329:E341)</f>
        <v>109</v>
      </c>
      <c r="F342" s="47">
        <f>SUM(F329:F341)</f>
        <v>60.500000000000007</v>
      </c>
      <c r="G342" s="47">
        <f>SUM(G329:G341)</f>
        <v>37.6</v>
      </c>
      <c r="H342" s="47">
        <f>SUM(H329:H341)</f>
        <v>12</v>
      </c>
      <c r="I342" s="47">
        <f>SUM(I329:I341)</f>
        <v>219.10000000000002</v>
      </c>
    </row>
    <row r="343" spans="1:13" ht="34.5" customHeight="1">
      <c r="A343" s="150" t="s">
        <v>158</v>
      </c>
      <c r="B343" s="150"/>
      <c r="C343" s="150"/>
      <c r="D343" s="150"/>
      <c r="E343" s="150"/>
      <c r="F343" s="150"/>
      <c r="G343" s="150"/>
      <c r="H343" s="150"/>
      <c r="I343" s="150"/>
    </row>
    <row r="344" spans="1:13">
      <c r="A344" s="75">
        <v>325</v>
      </c>
      <c r="B344" s="34" t="s">
        <v>159</v>
      </c>
      <c r="C344" s="39" t="s">
        <v>158</v>
      </c>
      <c r="D344" s="40" t="s">
        <v>18</v>
      </c>
      <c r="E344" s="36">
        <v>7.3</v>
      </c>
      <c r="F344" s="36">
        <v>4.5999999999999996</v>
      </c>
      <c r="G344" s="36">
        <v>2.4</v>
      </c>
      <c r="H344" s="36">
        <v>0.3</v>
      </c>
      <c r="I344" s="45">
        <f>SUM(E344:H344)</f>
        <v>14.6</v>
      </c>
    </row>
    <row r="345" spans="1:13">
      <c r="A345" s="75">
        <v>326</v>
      </c>
      <c r="B345" s="37" t="s">
        <v>160</v>
      </c>
      <c r="C345" s="39" t="s">
        <v>158</v>
      </c>
      <c r="D345" s="40" t="s">
        <v>18</v>
      </c>
      <c r="E345" s="36">
        <v>6.6</v>
      </c>
      <c r="F345" s="36">
        <v>5.3</v>
      </c>
      <c r="G345" s="36">
        <v>3.5</v>
      </c>
      <c r="H345" s="36">
        <v>1.3</v>
      </c>
      <c r="I345" s="45">
        <f>SUM(E345:H345)</f>
        <v>16.7</v>
      </c>
    </row>
    <row r="346" spans="1:13">
      <c r="A346" s="75">
        <v>327</v>
      </c>
      <c r="B346" s="33" t="s">
        <v>161</v>
      </c>
      <c r="C346" s="39" t="s">
        <v>158</v>
      </c>
      <c r="D346" s="40">
        <v>20</v>
      </c>
      <c r="E346" s="52">
        <v>18.2</v>
      </c>
      <c r="F346" s="52">
        <v>4.7</v>
      </c>
      <c r="G346" s="52">
        <v>3.8</v>
      </c>
      <c r="H346" s="52">
        <v>1.5</v>
      </c>
      <c r="I346" s="49">
        <f t="shared" ref="I346:I352" si="28">SUM(E346:H346)</f>
        <v>28.2</v>
      </c>
    </row>
    <row r="347" spans="1:13">
      <c r="A347" s="75">
        <v>328</v>
      </c>
      <c r="B347" s="37" t="s">
        <v>480</v>
      </c>
      <c r="C347" s="39" t="s">
        <v>158</v>
      </c>
      <c r="D347" s="40">
        <v>15</v>
      </c>
      <c r="E347" s="36">
        <v>13.5</v>
      </c>
      <c r="F347" s="36">
        <v>6.9</v>
      </c>
      <c r="G347" s="36">
        <v>5.6</v>
      </c>
      <c r="H347" s="36">
        <v>1.7</v>
      </c>
      <c r="I347" s="49">
        <f t="shared" si="28"/>
        <v>27.7</v>
      </c>
    </row>
    <row r="348" spans="1:13">
      <c r="A348" s="75">
        <v>329</v>
      </c>
      <c r="B348" s="37" t="s">
        <v>162</v>
      </c>
      <c r="C348" s="39" t="s">
        <v>158</v>
      </c>
      <c r="D348" s="40" t="s">
        <v>18</v>
      </c>
      <c r="E348" s="36">
        <v>8.1999999999999993</v>
      </c>
      <c r="F348" s="36">
        <v>3.5</v>
      </c>
      <c r="G348" s="36">
        <v>2.4</v>
      </c>
      <c r="H348" s="36">
        <v>1.2</v>
      </c>
      <c r="I348" s="45">
        <f>SUM(E348:H348)</f>
        <v>15.299999999999999</v>
      </c>
    </row>
    <row r="349" spans="1:13">
      <c r="A349" s="75">
        <v>330</v>
      </c>
      <c r="B349" s="37" t="s">
        <v>651</v>
      </c>
      <c r="C349" s="39" t="s">
        <v>158</v>
      </c>
      <c r="D349" s="40" t="s">
        <v>18</v>
      </c>
      <c r="E349" s="36">
        <v>8.8000000000000007</v>
      </c>
      <c r="F349" s="36">
        <v>5.7</v>
      </c>
      <c r="G349" s="36">
        <v>2.8</v>
      </c>
      <c r="H349" s="36">
        <v>1.3</v>
      </c>
      <c r="I349" s="45">
        <f>SUM(E349:H349)</f>
        <v>18.600000000000001</v>
      </c>
    </row>
    <row r="350" spans="1:13">
      <c r="A350" s="75">
        <v>331</v>
      </c>
      <c r="B350" s="33" t="s">
        <v>481</v>
      </c>
      <c r="C350" s="39" t="s">
        <v>158</v>
      </c>
      <c r="D350" s="40" t="s">
        <v>18</v>
      </c>
      <c r="E350" s="36">
        <v>6.6</v>
      </c>
      <c r="F350" s="36">
        <v>5.4</v>
      </c>
      <c r="G350" s="36">
        <v>3.3</v>
      </c>
      <c r="H350" s="36">
        <v>1.1000000000000001</v>
      </c>
      <c r="I350" s="45">
        <f>SUM(E350:H350)</f>
        <v>16.400000000000002</v>
      </c>
    </row>
    <row r="351" spans="1:13">
      <c r="A351" s="75">
        <v>332</v>
      </c>
      <c r="B351" s="37" t="s">
        <v>262</v>
      </c>
      <c r="C351" s="39" t="s">
        <v>158</v>
      </c>
      <c r="D351" s="40" t="s">
        <v>18</v>
      </c>
      <c r="E351" s="36">
        <v>5.5</v>
      </c>
      <c r="F351" s="36">
        <v>3.4</v>
      </c>
      <c r="G351" s="36">
        <v>2.5</v>
      </c>
      <c r="H351" s="36">
        <v>1.2</v>
      </c>
      <c r="I351" s="45">
        <f>SUM(E351:H351)</f>
        <v>12.6</v>
      </c>
    </row>
    <row r="352" spans="1:13" s="6" customFormat="1">
      <c r="A352" s="75">
        <v>333</v>
      </c>
      <c r="B352" s="37" t="s">
        <v>163</v>
      </c>
      <c r="C352" s="39" t="s">
        <v>158</v>
      </c>
      <c r="D352" s="35">
        <v>20</v>
      </c>
      <c r="E352" s="36">
        <v>18.399999999999999</v>
      </c>
      <c r="F352" s="36">
        <v>8.3000000000000007</v>
      </c>
      <c r="G352" s="36">
        <v>4.4000000000000004</v>
      </c>
      <c r="H352" s="36">
        <v>1.3</v>
      </c>
      <c r="I352" s="45">
        <f t="shared" si="28"/>
        <v>32.4</v>
      </c>
      <c r="J352" s="119"/>
      <c r="K352" s="11"/>
      <c r="L352" s="11"/>
      <c r="M352" s="11"/>
    </row>
    <row r="353" spans="1:985" s="6" customFormat="1">
      <c r="A353" s="75">
        <v>334</v>
      </c>
      <c r="B353" s="84" t="s">
        <v>645</v>
      </c>
      <c r="C353" s="82" t="s">
        <v>158</v>
      </c>
      <c r="D353" s="35" t="s">
        <v>18</v>
      </c>
      <c r="E353" s="36">
        <v>8.8000000000000007</v>
      </c>
      <c r="F353" s="36">
        <v>5.7</v>
      </c>
      <c r="G353" s="36">
        <v>2.7</v>
      </c>
      <c r="H353" s="36">
        <v>1.2</v>
      </c>
      <c r="I353" s="45">
        <f>SUM(E353:H353)</f>
        <v>18.399999999999999</v>
      </c>
      <c r="J353" s="119"/>
      <c r="K353" s="11"/>
      <c r="L353" s="11"/>
      <c r="M353" s="11"/>
    </row>
    <row r="354" spans="1:985" s="6" customFormat="1">
      <c r="A354" s="75">
        <v>335</v>
      </c>
      <c r="B354" s="84" t="s">
        <v>680</v>
      </c>
      <c r="C354" s="88" t="s">
        <v>158</v>
      </c>
      <c r="D354" s="35" t="s">
        <v>18</v>
      </c>
      <c r="E354" s="36">
        <v>7.3</v>
      </c>
      <c r="F354" s="36">
        <v>4.5</v>
      </c>
      <c r="G354" s="36">
        <v>2.2999999999999998</v>
      </c>
      <c r="H354" s="36">
        <v>0.3</v>
      </c>
      <c r="I354" s="45">
        <f>SUM(E354:H354)</f>
        <v>14.400000000000002</v>
      </c>
      <c r="J354" s="119"/>
      <c r="K354" s="11"/>
      <c r="L354" s="11"/>
      <c r="M354" s="11"/>
    </row>
    <row r="355" spans="1:985" s="6" customFormat="1">
      <c r="A355" s="75">
        <v>336</v>
      </c>
      <c r="B355" s="84" t="s">
        <v>681</v>
      </c>
      <c r="C355" s="88" t="s">
        <v>158</v>
      </c>
      <c r="D355" s="35" t="s">
        <v>18</v>
      </c>
      <c r="E355" s="36">
        <v>6.6</v>
      </c>
      <c r="F355" s="36">
        <v>5.3</v>
      </c>
      <c r="G355" s="36">
        <v>3.5</v>
      </c>
      <c r="H355" s="36">
        <v>1.4</v>
      </c>
      <c r="I355" s="45">
        <f>SUM(E355:H355)</f>
        <v>16.799999999999997</v>
      </c>
      <c r="J355" s="119"/>
      <c r="K355" s="11"/>
      <c r="L355" s="11"/>
      <c r="M355" s="11"/>
    </row>
    <row r="356" spans="1:985" s="6" customFormat="1">
      <c r="A356" s="75">
        <v>337</v>
      </c>
      <c r="B356" s="84" t="s">
        <v>682</v>
      </c>
      <c r="C356" s="88" t="s">
        <v>158</v>
      </c>
      <c r="D356" s="35">
        <v>6</v>
      </c>
      <c r="E356" s="36">
        <v>6.3</v>
      </c>
      <c r="F356" s="36">
        <v>4.5999999999999996</v>
      </c>
      <c r="G356" s="36">
        <v>2.4</v>
      </c>
      <c r="H356" s="36">
        <v>1.1000000000000001</v>
      </c>
      <c r="I356" s="45">
        <f>SUM(E356:H356)</f>
        <v>14.399999999999999</v>
      </c>
      <c r="J356" s="119"/>
      <c r="K356" s="11"/>
      <c r="L356" s="11"/>
      <c r="M356" s="11"/>
    </row>
    <row r="357" spans="1:985" ht="18.75" customHeight="1">
      <c r="A357" s="52"/>
      <c r="B357" s="39"/>
      <c r="C357" s="78" t="s">
        <v>32</v>
      </c>
      <c r="D357" s="47">
        <f>SUM(D346:D356)</f>
        <v>61</v>
      </c>
      <c r="E357" s="47">
        <f>SUM(E344:E356)</f>
        <v>122.09999999999998</v>
      </c>
      <c r="F357" s="47">
        <f>SUM(F344:F356)</f>
        <v>67.899999999999991</v>
      </c>
      <c r="G357" s="47">
        <f>SUM(G344:G356)</f>
        <v>41.6</v>
      </c>
      <c r="H357" s="47">
        <f>SUM(H344:H356)</f>
        <v>14.9</v>
      </c>
      <c r="I357" s="47">
        <f>SUM(I344:I356)</f>
        <v>246.50000000000003</v>
      </c>
    </row>
    <row r="358" spans="1:985" ht="33.950000000000003" customHeight="1">
      <c r="A358" s="150" t="s">
        <v>315</v>
      </c>
      <c r="B358" s="150"/>
      <c r="C358" s="150"/>
      <c r="D358" s="150"/>
      <c r="E358" s="150"/>
      <c r="F358" s="150"/>
      <c r="G358" s="150"/>
      <c r="H358" s="150"/>
      <c r="I358" s="150"/>
      <c r="J358" s="118"/>
      <c r="K358" s="9"/>
      <c r="L358" s="9"/>
      <c r="M358" s="9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  <c r="IZ358" s="2"/>
      <c r="JA358" s="2"/>
      <c r="JB358" s="2"/>
      <c r="JC358" s="2"/>
      <c r="JD358" s="2"/>
      <c r="JE358" s="2"/>
      <c r="JF358" s="2"/>
      <c r="JG358" s="2"/>
      <c r="JH358" s="2"/>
      <c r="JI358" s="2"/>
      <c r="JJ358" s="2"/>
      <c r="JK358" s="2"/>
      <c r="JL358" s="2"/>
      <c r="JM358" s="2"/>
      <c r="JN358" s="2"/>
      <c r="JO358" s="2"/>
      <c r="JP358" s="2"/>
      <c r="JQ358" s="2"/>
      <c r="JR358" s="2"/>
      <c r="JS358" s="2"/>
      <c r="JT358" s="2"/>
      <c r="JU358" s="2"/>
      <c r="JV358" s="2"/>
      <c r="JW358" s="2"/>
      <c r="JX358" s="2"/>
      <c r="JY358" s="2"/>
      <c r="JZ358" s="2"/>
      <c r="KA358" s="2"/>
      <c r="KB358" s="2"/>
      <c r="KC358" s="2"/>
      <c r="KD358" s="2"/>
      <c r="KE358" s="2"/>
      <c r="KF358" s="2"/>
      <c r="KG358" s="2"/>
      <c r="KH358" s="2"/>
      <c r="KI358" s="2"/>
      <c r="KJ358" s="2"/>
      <c r="KK358" s="2"/>
      <c r="KL358" s="2"/>
      <c r="KM358" s="2"/>
      <c r="KN358" s="2"/>
      <c r="KO358" s="2"/>
      <c r="KP358" s="2"/>
      <c r="KQ358" s="2"/>
      <c r="KR358" s="2"/>
      <c r="KS358" s="2"/>
      <c r="KT358" s="2"/>
      <c r="KU358" s="2"/>
      <c r="KV358" s="2"/>
      <c r="KW358" s="2"/>
      <c r="KX358" s="2"/>
      <c r="KY358" s="2"/>
      <c r="KZ358" s="2"/>
      <c r="LA358" s="2"/>
      <c r="LB358" s="2"/>
      <c r="LC358" s="2"/>
      <c r="LD358" s="2"/>
      <c r="LE358" s="2"/>
      <c r="LF358" s="2"/>
      <c r="LG358" s="2"/>
      <c r="LH358" s="2"/>
      <c r="LI358" s="2"/>
      <c r="LJ358" s="2"/>
      <c r="LK358" s="2"/>
      <c r="LL358" s="2"/>
      <c r="LM358" s="2"/>
      <c r="LN358" s="2"/>
      <c r="LO358" s="2"/>
      <c r="LP358" s="2"/>
      <c r="LQ358" s="2"/>
      <c r="LR358" s="2"/>
      <c r="LS358" s="2"/>
      <c r="LT358" s="2"/>
      <c r="LU358" s="2"/>
      <c r="LV358" s="2"/>
      <c r="LW358" s="2"/>
      <c r="LX358" s="2"/>
      <c r="LY358" s="2"/>
      <c r="LZ358" s="2"/>
      <c r="MA358" s="2"/>
      <c r="MB358" s="2"/>
      <c r="MC358" s="2"/>
      <c r="MD358" s="2"/>
      <c r="ME358" s="2"/>
      <c r="MF358" s="2"/>
      <c r="MG358" s="2"/>
      <c r="MH358" s="2"/>
      <c r="MI358" s="2"/>
      <c r="MJ358" s="2"/>
      <c r="MK358" s="2"/>
      <c r="ML358" s="2"/>
      <c r="MM358" s="2"/>
      <c r="MN358" s="2"/>
      <c r="MO358" s="2"/>
      <c r="MP358" s="2"/>
      <c r="MQ358" s="2"/>
      <c r="MR358" s="2"/>
      <c r="MS358" s="2"/>
      <c r="MT358" s="2"/>
      <c r="MU358" s="2"/>
      <c r="MV358" s="2"/>
      <c r="MW358" s="2"/>
      <c r="MX358" s="2"/>
      <c r="MY358" s="2"/>
      <c r="MZ358" s="2"/>
      <c r="NA358" s="2"/>
      <c r="NB358" s="2"/>
      <c r="NC358" s="2"/>
      <c r="ND358" s="2"/>
      <c r="NE358" s="2"/>
      <c r="NF358" s="2"/>
      <c r="NG358" s="2"/>
      <c r="NH358" s="2"/>
      <c r="NI358" s="2"/>
      <c r="NJ358" s="2"/>
      <c r="NK358" s="2"/>
      <c r="NL358" s="2"/>
      <c r="NM358" s="2"/>
      <c r="NN358" s="2"/>
      <c r="NO358" s="2"/>
      <c r="NP358" s="2"/>
      <c r="NQ358" s="2"/>
      <c r="NR358" s="2"/>
      <c r="NS358" s="2"/>
      <c r="NT358" s="2"/>
      <c r="NU358" s="2"/>
      <c r="NV358" s="2"/>
      <c r="NW358" s="2"/>
      <c r="NX358" s="2"/>
      <c r="NY358" s="2"/>
      <c r="NZ358" s="2"/>
      <c r="OA358" s="2"/>
      <c r="OB358" s="2"/>
      <c r="OC358" s="2"/>
      <c r="OD358" s="2"/>
      <c r="OE358" s="2"/>
      <c r="OF358" s="2"/>
      <c r="OG358" s="2"/>
      <c r="OH358" s="2"/>
      <c r="OI358" s="2"/>
      <c r="OJ358" s="2"/>
      <c r="OK358" s="2"/>
      <c r="OL358" s="2"/>
      <c r="OM358" s="2"/>
      <c r="ON358" s="2"/>
      <c r="OO358" s="2"/>
      <c r="OP358" s="2"/>
      <c r="OQ358" s="2"/>
      <c r="OR358" s="2"/>
      <c r="OS358" s="2"/>
      <c r="OT358" s="2"/>
      <c r="OU358" s="2"/>
      <c r="OV358" s="2"/>
      <c r="OW358" s="2"/>
      <c r="OX358" s="2"/>
      <c r="OY358" s="2"/>
      <c r="OZ358" s="2"/>
      <c r="PA358" s="2"/>
      <c r="PB358" s="2"/>
      <c r="PC358" s="2"/>
      <c r="PD358" s="2"/>
      <c r="PE358" s="2"/>
      <c r="PF358" s="2"/>
      <c r="PG358" s="2"/>
      <c r="PH358" s="2"/>
      <c r="PI358" s="2"/>
      <c r="PJ358" s="2"/>
      <c r="PK358" s="2"/>
      <c r="PL358" s="2"/>
      <c r="PM358" s="2"/>
      <c r="PN358" s="2"/>
      <c r="PO358" s="2"/>
      <c r="PP358" s="2"/>
      <c r="PQ358" s="2"/>
      <c r="PR358" s="2"/>
      <c r="PS358" s="2"/>
      <c r="PT358" s="2"/>
      <c r="PU358" s="2"/>
      <c r="PV358" s="2"/>
      <c r="PW358" s="2"/>
      <c r="PX358" s="2"/>
      <c r="PY358" s="2"/>
      <c r="PZ358" s="2"/>
      <c r="QA358" s="2"/>
      <c r="QB358" s="2"/>
      <c r="QC358" s="2"/>
      <c r="QD358" s="2"/>
      <c r="QE358" s="2"/>
      <c r="QF358" s="2"/>
      <c r="QG358" s="2"/>
      <c r="QH358" s="2"/>
      <c r="QI358" s="2"/>
      <c r="QJ358" s="2"/>
      <c r="QK358" s="2"/>
      <c r="QL358" s="2"/>
      <c r="QM358" s="2"/>
      <c r="QN358" s="2"/>
      <c r="QO358" s="2"/>
      <c r="QP358" s="2"/>
      <c r="QQ358" s="2"/>
      <c r="QR358" s="2"/>
      <c r="QS358" s="2"/>
      <c r="QT358" s="2"/>
      <c r="QU358" s="2"/>
      <c r="QV358" s="2"/>
      <c r="QW358" s="2"/>
      <c r="QX358" s="2"/>
      <c r="QY358" s="2"/>
      <c r="QZ358" s="2"/>
      <c r="RA358" s="2"/>
      <c r="RB358" s="2"/>
      <c r="RC358" s="2"/>
      <c r="RD358" s="2"/>
      <c r="RE358" s="2"/>
      <c r="RF358" s="2"/>
      <c r="RG358" s="2"/>
      <c r="RH358" s="2"/>
      <c r="RI358" s="2"/>
      <c r="RJ358" s="2"/>
      <c r="RK358" s="2"/>
      <c r="RL358" s="2"/>
      <c r="RM358" s="2"/>
      <c r="RN358" s="2"/>
      <c r="RO358" s="2"/>
      <c r="RP358" s="2"/>
      <c r="RQ358" s="2"/>
      <c r="RR358" s="2"/>
      <c r="RS358" s="2"/>
      <c r="RT358" s="2"/>
      <c r="RU358" s="2"/>
      <c r="RV358" s="2"/>
      <c r="RW358" s="2"/>
      <c r="RX358" s="2"/>
      <c r="RY358" s="2"/>
      <c r="RZ358" s="2"/>
      <c r="SA358" s="2"/>
      <c r="SB358" s="2"/>
      <c r="SC358" s="2"/>
      <c r="SD358" s="2"/>
      <c r="SE358" s="2"/>
      <c r="SF358" s="2"/>
      <c r="SG358" s="2"/>
      <c r="SH358" s="2"/>
      <c r="SI358" s="2"/>
      <c r="SJ358" s="2"/>
      <c r="SK358" s="2"/>
      <c r="SL358" s="2"/>
      <c r="SM358" s="2"/>
      <c r="SN358" s="2"/>
      <c r="SO358" s="2"/>
      <c r="SP358" s="2"/>
      <c r="SQ358" s="2"/>
      <c r="SR358" s="2"/>
      <c r="SS358" s="2"/>
      <c r="ST358" s="2"/>
      <c r="SU358" s="2"/>
      <c r="SV358" s="2"/>
      <c r="SW358" s="2"/>
      <c r="SX358" s="2"/>
      <c r="SY358" s="2"/>
      <c r="SZ358" s="2"/>
      <c r="TA358" s="2"/>
      <c r="TB358" s="2"/>
      <c r="TC358" s="2"/>
      <c r="TD358" s="2"/>
      <c r="TE358" s="2"/>
      <c r="TF358" s="2"/>
      <c r="TG358" s="2"/>
      <c r="TH358" s="2"/>
      <c r="TI358" s="2"/>
      <c r="TJ358" s="2"/>
      <c r="TK358" s="2"/>
      <c r="TL358" s="2"/>
      <c r="TM358" s="2"/>
      <c r="TN358" s="2"/>
      <c r="TO358" s="2"/>
      <c r="TP358" s="2"/>
      <c r="TQ358" s="2"/>
      <c r="TR358" s="2"/>
      <c r="TS358" s="2"/>
      <c r="TT358" s="2"/>
      <c r="TU358" s="2"/>
      <c r="TV358" s="2"/>
      <c r="TW358" s="2"/>
      <c r="TX358" s="2"/>
      <c r="TY358" s="2"/>
      <c r="TZ358" s="2"/>
      <c r="UA358" s="2"/>
      <c r="UB358" s="2"/>
      <c r="UC358" s="2"/>
      <c r="UD358" s="2"/>
      <c r="UE358" s="2"/>
      <c r="UF358" s="2"/>
      <c r="UG358" s="2"/>
      <c r="UH358" s="2"/>
      <c r="UI358" s="2"/>
      <c r="UJ358" s="2"/>
      <c r="UK358" s="2"/>
      <c r="UL358" s="2"/>
      <c r="UM358" s="2"/>
      <c r="UN358" s="2"/>
      <c r="UO358" s="2"/>
      <c r="UP358" s="2"/>
      <c r="UQ358" s="2"/>
      <c r="UR358" s="2"/>
      <c r="US358" s="2"/>
      <c r="UT358" s="2"/>
      <c r="UU358" s="2"/>
      <c r="UV358" s="2"/>
      <c r="UW358" s="2"/>
      <c r="UX358" s="2"/>
      <c r="UY358" s="2"/>
      <c r="UZ358" s="2"/>
      <c r="VA358" s="2"/>
      <c r="VB358" s="2"/>
      <c r="VC358" s="2"/>
      <c r="VD358" s="2"/>
      <c r="VE358" s="2"/>
      <c r="VF358" s="2"/>
      <c r="VG358" s="2"/>
      <c r="VH358" s="2"/>
      <c r="VI358" s="2"/>
      <c r="VJ358" s="2"/>
      <c r="VK358" s="2"/>
      <c r="VL358" s="2"/>
      <c r="VM358" s="2"/>
      <c r="VN358" s="2"/>
      <c r="VO358" s="2"/>
      <c r="VP358" s="2"/>
      <c r="VQ358" s="2"/>
      <c r="VR358" s="2"/>
      <c r="VS358" s="2"/>
      <c r="VT358" s="2"/>
      <c r="VU358" s="2"/>
      <c r="VV358" s="2"/>
      <c r="VW358" s="2"/>
      <c r="VX358" s="2"/>
      <c r="VY358" s="2"/>
      <c r="VZ358" s="2"/>
      <c r="WA358" s="2"/>
      <c r="WB358" s="2"/>
      <c r="WC358" s="2"/>
      <c r="WD358" s="2"/>
      <c r="WE358" s="2"/>
      <c r="WF358" s="2"/>
      <c r="WG358" s="2"/>
      <c r="WH358" s="2"/>
      <c r="WI358" s="2"/>
      <c r="WJ358" s="2"/>
      <c r="WK358" s="2"/>
      <c r="WL358" s="2"/>
      <c r="WM358" s="2"/>
      <c r="WN358" s="2"/>
      <c r="WO358" s="2"/>
      <c r="WP358" s="2"/>
      <c r="WQ358" s="2"/>
      <c r="WR358" s="2"/>
      <c r="WS358" s="2"/>
      <c r="WT358" s="2"/>
      <c r="WU358" s="2"/>
      <c r="WV358" s="2"/>
      <c r="WW358" s="2"/>
      <c r="WX358" s="2"/>
      <c r="WY358" s="2"/>
      <c r="WZ358" s="2"/>
      <c r="XA358" s="2"/>
      <c r="XB358" s="2"/>
      <c r="XC358" s="2"/>
      <c r="XD358" s="2"/>
      <c r="XE358" s="2"/>
      <c r="XF358" s="2"/>
      <c r="XG358" s="2"/>
      <c r="XH358" s="2"/>
      <c r="XI358" s="2"/>
      <c r="XJ358" s="2"/>
      <c r="XK358" s="2"/>
      <c r="XL358" s="2"/>
      <c r="XM358" s="2"/>
      <c r="XN358" s="2"/>
      <c r="XO358" s="2"/>
      <c r="XP358" s="2"/>
      <c r="XQ358" s="2"/>
      <c r="XR358" s="2"/>
      <c r="XS358" s="2"/>
      <c r="XT358" s="2"/>
      <c r="XU358" s="2"/>
      <c r="XV358" s="2"/>
      <c r="XW358" s="2"/>
      <c r="XX358" s="2"/>
      <c r="XY358" s="2"/>
      <c r="XZ358" s="2"/>
      <c r="YA358" s="2"/>
      <c r="YB358" s="2"/>
      <c r="YC358" s="2"/>
      <c r="YD358" s="2"/>
      <c r="YE358" s="2"/>
      <c r="YF358" s="2"/>
      <c r="YG358" s="2"/>
      <c r="YH358" s="2"/>
      <c r="YI358" s="2"/>
      <c r="YJ358" s="2"/>
      <c r="YK358" s="2"/>
      <c r="YL358" s="2"/>
      <c r="YM358" s="2"/>
      <c r="YN358" s="2"/>
      <c r="YO358" s="2"/>
      <c r="YP358" s="2"/>
      <c r="YQ358" s="2"/>
      <c r="YR358" s="2"/>
      <c r="YS358" s="2"/>
      <c r="YT358" s="2"/>
      <c r="YU358" s="2"/>
      <c r="YV358" s="2"/>
      <c r="YW358" s="2"/>
      <c r="YX358" s="2"/>
      <c r="YY358" s="2"/>
      <c r="YZ358" s="2"/>
      <c r="ZA358" s="2"/>
      <c r="ZB358" s="2"/>
      <c r="ZC358" s="2"/>
      <c r="ZD358" s="2"/>
      <c r="ZE358" s="2"/>
      <c r="ZF358" s="2"/>
      <c r="ZG358" s="2"/>
      <c r="ZH358" s="2"/>
      <c r="ZI358" s="2"/>
      <c r="ZJ358" s="2"/>
      <c r="ZK358" s="2"/>
      <c r="ZL358" s="2"/>
      <c r="ZM358" s="2"/>
      <c r="ZN358" s="2"/>
      <c r="ZO358" s="2"/>
      <c r="ZP358" s="2"/>
      <c r="ZQ358" s="2"/>
      <c r="ZR358" s="2"/>
      <c r="ZS358" s="2"/>
      <c r="ZT358" s="2"/>
      <c r="ZU358" s="2"/>
      <c r="ZV358" s="2"/>
      <c r="ZW358" s="2"/>
      <c r="ZX358" s="2"/>
      <c r="ZY358" s="2"/>
      <c r="ZZ358" s="2"/>
      <c r="AAA358" s="2"/>
      <c r="AAB358" s="2"/>
      <c r="AAC358" s="2"/>
      <c r="AAD358" s="2"/>
      <c r="AAE358" s="2"/>
      <c r="AAF358" s="2"/>
      <c r="AAG358" s="2"/>
      <c r="AAH358" s="2"/>
      <c r="AAI358" s="2"/>
      <c r="AAJ358" s="2"/>
      <c r="AAK358" s="2"/>
      <c r="AAL358" s="2"/>
      <c r="AAM358" s="2"/>
      <c r="AAN358" s="2"/>
      <c r="AAO358" s="2"/>
      <c r="AAP358" s="2"/>
      <c r="AAQ358" s="2"/>
      <c r="AAR358" s="2"/>
      <c r="AAS358" s="2"/>
      <c r="AAT358" s="2"/>
      <c r="AAU358" s="2"/>
      <c r="AAV358" s="2"/>
      <c r="AAW358" s="2"/>
      <c r="AAX358" s="2"/>
      <c r="AAY358" s="2"/>
      <c r="AAZ358" s="2"/>
      <c r="ABA358" s="2"/>
      <c r="ABB358" s="2"/>
      <c r="ABC358" s="2"/>
      <c r="ABD358" s="2"/>
      <c r="ABE358" s="2"/>
      <c r="ABF358" s="2"/>
      <c r="ABG358" s="2"/>
      <c r="ABH358" s="2"/>
      <c r="ABI358" s="2"/>
      <c r="ABJ358" s="2"/>
      <c r="ABK358" s="2"/>
      <c r="ABL358" s="2"/>
      <c r="ABM358" s="2"/>
      <c r="ABN358" s="2"/>
      <c r="ABO358" s="2"/>
      <c r="ABP358" s="2"/>
      <c r="ABQ358" s="2"/>
      <c r="ABR358" s="2"/>
      <c r="ABS358" s="2"/>
      <c r="ABT358" s="2"/>
      <c r="ABU358" s="2"/>
      <c r="ABV358" s="2"/>
      <c r="ABW358" s="2"/>
      <c r="ABX358" s="2"/>
      <c r="ABY358" s="2"/>
      <c r="ABZ358" s="2"/>
      <c r="ACA358" s="2"/>
      <c r="ACB358" s="2"/>
      <c r="ACC358" s="2"/>
      <c r="ACD358" s="2"/>
      <c r="ACE358" s="2"/>
      <c r="ACF358" s="2"/>
      <c r="ACG358" s="2"/>
      <c r="ACH358" s="2"/>
      <c r="ACI358" s="2"/>
      <c r="ACJ358" s="2"/>
      <c r="ACK358" s="2"/>
      <c r="ACL358" s="2"/>
      <c r="ACM358" s="2"/>
      <c r="ACN358" s="2"/>
      <c r="ACO358" s="2"/>
      <c r="ACP358" s="2"/>
      <c r="ACQ358" s="2"/>
      <c r="ACR358" s="2"/>
      <c r="ACS358" s="2"/>
      <c r="ACT358" s="2"/>
      <c r="ACU358" s="2"/>
      <c r="ACV358" s="2"/>
      <c r="ACW358" s="2"/>
      <c r="ACX358" s="2"/>
      <c r="ACY358" s="2"/>
      <c r="ACZ358" s="2"/>
      <c r="ADA358" s="2"/>
      <c r="ADB358" s="2"/>
      <c r="ADC358" s="2"/>
      <c r="ADD358" s="2"/>
      <c r="ADE358" s="2"/>
      <c r="ADF358" s="2"/>
      <c r="ADG358" s="2"/>
      <c r="ADH358" s="2"/>
      <c r="ADI358" s="2"/>
      <c r="ADJ358" s="2"/>
      <c r="ADK358" s="2"/>
      <c r="ADL358" s="2"/>
      <c r="ADM358" s="2"/>
      <c r="ADN358" s="2"/>
      <c r="ADO358" s="2"/>
      <c r="ADP358" s="2"/>
      <c r="ADQ358" s="2"/>
      <c r="ADR358" s="2"/>
      <c r="ADS358" s="2"/>
      <c r="ADT358" s="2"/>
      <c r="ADU358" s="2"/>
      <c r="ADV358" s="2"/>
      <c r="ADW358" s="2"/>
      <c r="ADX358" s="2"/>
      <c r="ADY358" s="2"/>
      <c r="ADZ358" s="2"/>
      <c r="AEA358" s="2"/>
      <c r="AEB358" s="2"/>
      <c r="AEC358" s="2"/>
      <c r="AED358" s="2"/>
      <c r="AEE358" s="2"/>
      <c r="AEF358" s="2"/>
      <c r="AEG358" s="2"/>
      <c r="AEH358" s="2"/>
      <c r="AEI358" s="2"/>
      <c r="AEJ358" s="2"/>
      <c r="AEK358" s="2"/>
      <c r="AEL358" s="2"/>
      <c r="AEM358" s="2"/>
      <c r="AEN358" s="2"/>
      <c r="AEO358" s="2"/>
      <c r="AEP358" s="2"/>
      <c r="AEQ358" s="2"/>
      <c r="AER358" s="2"/>
      <c r="AES358" s="2"/>
      <c r="AET358" s="2"/>
      <c r="AEU358" s="2"/>
      <c r="AEV358" s="2"/>
      <c r="AEW358" s="2"/>
      <c r="AEX358" s="2"/>
      <c r="AEY358" s="2"/>
      <c r="AEZ358" s="2"/>
      <c r="AFA358" s="2"/>
      <c r="AFB358" s="2"/>
      <c r="AFC358" s="2"/>
      <c r="AFD358" s="2"/>
      <c r="AFE358" s="2"/>
      <c r="AFF358" s="2"/>
      <c r="AFG358" s="2"/>
      <c r="AFH358" s="2"/>
      <c r="AFI358" s="2"/>
      <c r="AFJ358" s="2"/>
      <c r="AFK358" s="2"/>
      <c r="AFL358" s="2"/>
      <c r="AFM358" s="2"/>
      <c r="AFN358" s="2"/>
      <c r="AFO358" s="2"/>
      <c r="AFP358" s="2"/>
      <c r="AFQ358" s="2"/>
      <c r="AFR358" s="2"/>
      <c r="AFS358" s="2"/>
      <c r="AFT358" s="2"/>
      <c r="AFU358" s="2"/>
      <c r="AFV358" s="2"/>
      <c r="AFW358" s="2"/>
      <c r="AFX358" s="2"/>
      <c r="AFY358" s="2"/>
      <c r="AFZ358" s="2"/>
      <c r="AGA358" s="2"/>
      <c r="AGB358" s="2"/>
      <c r="AGC358" s="2"/>
      <c r="AGD358" s="2"/>
      <c r="AGE358" s="2"/>
      <c r="AGF358" s="2"/>
      <c r="AGG358" s="2"/>
      <c r="AGH358" s="2"/>
      <c r="AGI358" s="2"/>
      <c r="AGJ358" s="2"/>
      <c r="AGK358" s="2"/>
      <c r="AGL358" s="2"/>
      <c r="AGM358" s="2"/>
      <c r="AGN358" s="2"/>
      <c r="AGO358" s="2"/>
      <c r="AGP358" s="2"/>
      <c r="AGQ358" s="2"/>
      <c r="AGR358" s="2"/>
      <c r="AGS358" s="2"/>
      <c r="AGT358" s="2"/>
      <c r="AGU358" s="2"/>
      <c r="AGV358" s="2"/>
      <c r="AGW358" s="2"/>
      <c r="AGX358" s="2"/>
      <c r="AGY358" s="2"/>
      <c r="AGZ358" s="2"/>
      <c r="AHA358" s="2"/>
      <c r="AHB358" s="2"/>
      <c r="AHC358" s="2"/>
      <c r="AHD358" s="2"/>
      <c r="AHE358" s="2"/>
      <c r="AHF358" s="2"/>
      <c r="AHG358" s="2"/>
      <c r="AHH358" s="2"/>
      <c r="AHI358" s="2"/>
      <c r="AHJ358" s="2"/>
      <c r="AHK358" s="2"/>
      <c r="AHL358" s="2"/>
      <c r="AHM358" s="2"/>
      <c r="AHN358" s="2"/>
      <c r="AHO358" s="2"/>
      <c r="AHP358" s="2"/>
      <c r="AHQ358" s="2"/>
      <c r="AHR358" s="2"/>
      <c r="AHS358" s="2"/>
      <c r="AHT358" s="2"/>
      <c r="AHU358" s="2"/>
      <c r="AHV358" s="2"/>
      <c r="AHW358" s="2"/>
      <c r="AHX358" s="2"/>
      <c r="AHY358" s="2"/>
      <c r="AHZ358" s="2"/>
      <c r="AIA358" s="2"/>
      <c r="AIB358" s="2"/>
      <c r="AIC358" s="2"/>
      <c r="AID358" s="2"/>
      <c r="AIE358" s="2"/>
      <c r="AIF358" s="2"/>
      <c r="AIG358" s="2"/>
      <c r="AIH358" s="2"/>
      <c r="AII358" s="2"/>
      <c r="AIJ358" s="2"/>
      <c r="AIK358" s="2"/>
      <c r="AIL358" s="2"/>
      <c r="AIM358" s="2"/>
      <c r="AIN358" s="2"/>
      <c r="AIO358" s="2"/>
      <c r="AIP358" s="2"/>
      <c r="AIQ358" s="2"/>
      <c r="AIR358" s="2"/>
      <c r="AIS358" s="2"/>
      <c r="AIT358" s="2"/>
      <c r="AIU358" s="2"/>
      <c r="AIV358" s="2"/>
      <c r="AIW358" s="2"/>
      <c r="AIX358" s="2"/>
      <c r="AIY358" s="2"/>
      <c r="AIZ358" s="2"/>
      <c r="AJA358" s="2"/>
      <c r="AJB358" s="2"/>
      <c r="AJC358" s="2"/>
      <c r="AJD358" s="2"/>
      <c r="AJE358" s="2"/>
      <c r="AJF358" s="2"/>
      <c r="AJG358" s="2"/>
      <c r="AJH358" s="2"/>
      <c r="AJI358" s="2"/>
      <c r="AJJ358" s="2"/>
      <c r="AJK358" s="2"/>
      <c r="AJL358" s="2"/>
      <c r="AJM358" s="2"/>
      <c r="AJN358" s="2"/>
      <c r="AJO358" s="2"/>
      <c r="AJP358" s="2"/>
      <c r="AJQ358" s="2"/>
      <c r="AJR358" s="2"/>
      <c r="AJS358" s="2"/>
      <c r="AJT358" s="2"/>
      <c r="AJU358" s="2"/>
      <c r="AJV358" s="2"/>
      <c r="AJW358" s="2"/>
      <c r="AJX358" s="2"/>
      <c r="AJY358" s="2"/>
      <c r="AJZ358" s="2"/>
      <c r="AKA358" s="2"/>
      <c r="AKB358" s="2"/>
      <c r="AKC358" s="2"/>
      <c r="AKD358" s="2"/>
      <c r="AKE358" s="2"/>
      <c r="AKF358" s="2"/>
      <c r="AKG358" s="2"/>
      <c r="AKH358" s="2"/>
      <c r="AKI358" s="2"/>
      <c r="AKJ358" s="2"/>
      <c r="AKK358" s="2"/>
      <c r="AKL358" s="2"/>
      <c r="AKM358" s="2"/>
      <c r="AKN358" s="2"/>
      <c r="AKO358" s="2"/>
      <c r="AKP358" s="2"/>
      <c r="AKQ358" s="2"/>
      <c r="AKR358" s="2"/>
      <c r="AKS358" s="2"/>
      <c r="AKT358" s="2"/>
      <c r="AKU358" s="2"/>
      <c r="AKV358" s="2"/>
      <c r="AKW358" s="2"/>
    </row>
    <row r="359" spans="1:985" s="7" customFormat="1">
      <c r="A359" s="76">
        <v>338</v>
      </c>
      <c r="B359" s="113" t="s">
        <v>351</v>
      </c>
      <c r="C359" s="70" t="s">
        <v>612</v>
      </c>
      <c r="D359" s="46">
        <v>6</v>
      </c>
      <c r="E359" s="36">
        <v>10.1</v>
      </c>
      <c r="F359" s="36">
        <v>4.7</v>
      </c>
      <c r="G359" s="36">
        <v>3.5</v>
      </c>
      <c r="H359" s="36">
        <v>1.2</v>
      </c>
      <c r="I359" s="107">
        <f t="shared" ref="I359:I365" si="29">SUM(E359:H359)</f>
        <v>19.5</v>
      </c>
      <c r="J359" s="122"/>
      <c r="K359" s="18"/>
      <c r="L359" s="18"/>
      <c r="M359" s="18"/>
    </row>
    <row r="360" spans="1:985" s="7" customFormat="1">
      <c r="A360" s="76">
        <v>339</v>
      </c>
      <c r="B360" s="70" t="s">
        <v>352</v>
      </c>
      <c r="C360" s="70" t="s">
        <v>316</v>
      </c>
      <c r="D360" s="46">
        <v>6</v>
      </c>
      <c r="E360" s="36">
        <v>6</v>
      </c>
      <c r="F360" s="36">
        <v>4.3</v>
      </c>
      <c r="G360" s="36">
        <v>2.4</v>
      </c>
      <c r="H360" s="36">
        <v>0.4</v>
      </c>
      <c r="I360" s="107">
        <f t="shared" si="29"/>
        <v>13.100000000000001</v>
      </c>
      <c r="J360" s="122"/>
      <c r="K360" s="18"/>
      <c r="L360" s="18"/>
      <c r="M360" s="18"/>
    </row>
    <row r="361" spans="1:985" s="7" customFormat="1">
      <c r="A361" s="76">
        <v>340</v>
      </c>
      <c r="B361" s="70" t="s">
        <v>353</v>
      </c>
      <c r="C361" s="70" t="s">
        <v>317</v>
      </c>
      <c r="D361" s="46">
        <v>6</v>
      </c>
      <c r="E361" s="36">
        <v>7.1</v>
      </c>
      <c r="F361" s="36">
        <v>3.6</v>
      </c>
      <c r="G361" s="36">
        <v>2.7</v>
      </c>
      <c r="H361" s="36">
        <v>0.7</v>
      </c>
      <c r="I361" s="107">
        <f t="shared" si="29"/>
        <v>14.099999999999998</v>
      </c>
      <c r="J361" s="122"/>
      <c r="K361" s="18"/>
      <c r="L361" s="18"/>
      <c r="M361" s="18"/>
    </row>
    <row r="362" spans="1:985" s="7" customFormat="1">
      <c r="A362" s="76">
        <v>341</v>
      </c>
      <c r="B362" s="70" t="s">
        <v>354</v>
      </c>
      <c r="C362" s="70" t="s">
        <v>613</v>
      </c>
      <c r="D362" s="46">
        <v>6</v>
      </c>
      <c r="E362" s="36">
        <v>10.7</v>
      </c>
      <c r="F362" s="36">
        <v>3.4</v>
      </c>
      <c r="G362" s="36">
        <v>2.5</v>
      </c>
      <c r="H362" s="36">
        <v>1.4</v>
      </c>
      <c r="I362" s="107">
        <f t="shared" si="29"/>
        <v>18</v>
      </c>
      <c r="J362" s="122"/>
      <c r="K362" s="18"/>
      <c r="L362" s="18"/>
      <c r="M362" s="18"/>
    </row>
    <row r="363" spans="1:985" s="7" customFormat="1">
      <c r="A363" s="76">
        <v>342</v>
      </c>
      <c r="B363" s="70" t="s">
        <v>355</v>
      </c>
      <c r="C363" s="70" t="s">
        <v>616</v>
      </c>
      <c r="D363" s="46">
        <v>6</v>
      </c>
      <c r="E363" s="36">
        <v>8.6</v>
      </c>
      <c r="F363" s="36">
        <v>3.7</v>
      </c>
      <c r="G363" s="36">
        <v>2.8</v>
      </c>
      <c r="H363" s="36">
        <v>1</v>
      </c>
      <c r="I363" s="107">
        <f t="shared" si="29"/>
        <v>16.100000000000001</v>
      </c>
      <c r="J363" s="122"/>
      <c r="K363" s="18"/>
      <c r="L363" s="18"/>
      <c r="M363" s="18"/>
    </row>
    <row r="364" spans="1:985" s="7" customFormat="1">
      <c r="A364" s="76">
        <v>343</v>
      </c>
      <c r="B364" s="70" t="s">
        <v>318</v>
      </c>
      <c r="C364" s="70" t="s">
        <v>615</v>
      </c>
      <c r="D364" s="46">
        <v>100</v>
      </c>
      <c r="E364" s="53">
        <v>50.2</v>
      </c>
      <c r="F364" s="53">
        <v>37</v>
      </c>
      <c r="G364" s="53">
        <v>25</v>
      </c>
      <c r="H364" s="53">
        <v>21</v>
      </c>
      <c r="I364" s="107">
        <f t="shared" si="29"/>
        <v>133.19999999999999</v>
      </c>
      <c r="J364" s="122"/>
      <c r="K364" s="18"/>
      <c r="L364" s="18"/>
      <c r="M364" s="18"/>
    </row>
    <row r="365" spans="1:985" s="7" customFormat="1">
      <c r="A365" s="76">
        <v>344</v>
      </c>
      <c r="B365" s="70" t="s">
        <v>319</v>
      </c>
      <c r="C365" s="70" t="s">
        <v>614</v>
      </c>
      <c r="D365" s="46">
        <v>6</v>
      </c>
      <c r="E365" s="53">
        <v>8.4</v>
      </c>
      <c r="F365" s="53">
        <v>4.3</v>
      </c>
      <c r="G365" s="53">
        <v>3.7</v>
      </c>
      <c r="H365" s="53">
        <v>2.1</v>
      </c>
      <c r="I365" s="107">
        <f t="shared" si="29"/>
        <v>18.5</v>
      </c>
      <c r="J365" s="122"/>
      <c r="K365" s="18"/>
      <c r="L365" s="18"/>
      <c r="M365" s="18"/>
    </row>
    <row r="366" spans="1:985" ht="18.75" customHeight="1">
      <c r="A366" s="69"/>
      <c r="B366" s="77"/>
      <c r="C366" s="54" t="s">
        <v>32</v>
      </c>
      <c r="D366" s="51">
        <f t="shared" ref="D366:I366" si="30">SUM(D359:D365)</f>
        <v>136</v>
      </c>
      <c r="E366" s="51">
        <f t="shared" si="30"/>
        <v>101.10000000000002</v>
      </c>
      <c r="F366" s="51">
        <f t="shared" si="30"/>
        <v>61</v>
      </c>
      <c r="G366" s="51">
        <f t="shared" si="30"/>
        <v>42.600000000000009</v>
      </c>
      <c r="H366" s="51">
        <f t="shared" si="30"/>
        <v>27.8</v>
      </c>
      <c r="I366" s="51">
        <f t="shared" si="30"/>
        <v>232.5</v>
      </c>
      <c r="J366" s="118"/>
      <c r="K366" s="9"/>
      <c r="L366" s="9"/>
      <c r="M366" s="9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  <c r="IX366" s="2"/>
      <c r="IY366" s="2"/>
      <c r="IZ366" s="2"/>
      <c r="JA366" s="2"/>
      <c r="JB366" s="2"/>
      <c r="JC366" s="2"/>
      <c r="JD366" s="2"/>
      <c r="JE366" s="2"/>
      <c r="JF366" s="2"/>
      <c r="JG366" s="2"/>
      <c r="JH366" s="2"/>
      <c r="JI366" s="2"/>
      <c r="JJ366" s="2"/>
      <c r="JK366" s="2"/>
      <c r="JL366" s="2"/>
      <c r="JM366" s="2"/>
      <c r="JN366" s="2"/>
      <c r="JO366" s="2"/>
      <c r="JP366" s="2"/>
      <c r="JQ366" s="2"/>
      <c r="JR366" s="2"/>
      <c r="JS366" s="2"/>
      <c r="JT366" s="2"/>
      <c r="JU366" s="2"/>
      <c r="JV366" s="2"/>
      <c r="JW366" s="2"/>
      <c r="JX366" s="2"/>
      <c r="JY366" s="2"/>
      <c r="JZ366" s="2"/>
      <c r="KA366" s="2"/>
      <c r="KB366" s="2"/>
      <c r="KC366" s="2"/>
      <c r="KD366" s="2"/>
      <c r="KE366" s="2"/>
      <c r="KF366" s="2"/>
      <c r="KG366" s="2"/>
      <c r="KH366" s="2"/>
      <c r="KI366" s="2"/>
      <c r="KJ366" s="2"/>
      <c r="KK366" s="2"/>
      <c r="KL366" s="2"/>
      <c r="KM366" s="2"/>
      <c r="KN366" s="2"/>
      <c r="KO366" s="2"/>
      <c r="KP366" s="2"/>
      <c r="KQ366" s="2"/>
      <c r="KR366" s="2"/>
      <c r="KS366" s="2"/>
      <c r="KT366" s="2"/>
      <c r="KU366" s="2"/>
      <c r="KV366" s="2"/>
      <c r="KW366" s="2"/>
      <c r="KX366" s="2"/>
      <c r="KY366" s="2"/>
      <c r="KZ366" s="2"/>
      <c r="LA366" s="2"/>
      <c r="LB366" s="2"/>
      <c r="LC366" s="2"/>
      <c r="LD366" s="2"/>
      <c r="LE366" s="2"/>
      <c r="LF366" s="2"/>
      <c r="LG366" s="2"/>
      <c r="LH366" s="2"/>
      <c r="LI366" s="2"/>
      <c r="LJ366" s="2"/>
      <c r="LK366" s="2"/>
      <c r="LL366" s="2"/>
      <c r="LM366" s="2"/>
      <c r="LN366" s="2"/>
      <c r="LO366" s="2"/>
      <c r="LP366" s="2"/>
      <c r="LQ366" s="2"/>
      <c r="LR366" s="2"/>
      <c r="LS366" s="2"/>
      <c r="LT366" s="2"/>
      <c r="LU366" s="2"/>
      <c r="LV366" s="2"/>
      <c r="LW366" s="2"/>
      <c r="LX366" s="2"/>
      <c r="LY366" s="2"/>
      <c r="LZ366" s="2"/>
      <c r="MA366" s="2"/>
      <c r="MB366" s="2"/>
      <c r="MC366" s="2"/>
      <c r="MD366" s="2"/>
      <c r="ME366" s="2"/>
      <c r="MF366" s="2"/>
      <c r="MG366" s="2"/>
      <c r="MH366" s="2"/>
      <c r="MI366" s="2"/>
      <c r="MJ366" s="2"/>
      <c r="MK366" s="2"/>
      <c r="ML366" s="2"/>
      <c r="MM366" s="2"/>
      <c r="MN366" s="2"/>
      <c r="MO366" s="2"/>
      <c r="MP366" s="2"/>
      <c r="MQ366" s="2"/>
      <c r="MR366" s="2"/>
      <c r="MS366" s="2"/>
      <c r="MT366" s="2"/>
      <c r="MU366" s="2"/>
      <c r="MV366" s="2"/>
      <c r="MW366" s="2"/>
      <c r="MX366" s="2"/>
      <c r="MY366" s="2"/>
      <c r="MZ366" s="2"/>
      <c r="NA366" s="2"/>
      <c r="NB366" s="2"/>
      <c r="NC366" s="2"/>
      <c r="ND366" s="2"/>
      <c r="NE366" s="2"/>
      <c r="NF366" s="2"/>
      <c r="NG366" s="2"/>
      <c r="NH366" s="2"/>
      <c r="NI366" s="2"/>
      <c r="NJ366" s="2"/>
      <c r="NK366" s="2"/>
      <c r="NL366" s="2"/>
      <c r="NM366" s="2"/>
      <c r="NN366" s="2"/>
      <c r="NO366" s="2"/>
      <c r="NP366" s="2"/>
      <c r="NQ366" s="2"/>
      <c r="NR366" s="2"/>
      <c r="NS366" s="2"/>
      <c r="NT366" s="2"/>
      <c r="NU366" s="2"/>
      <c r="NV366" s="2"/>
      <c r="NW366" s="2"/>
      <c r="NX366" s="2"/>
      <c r="NY366" s="2"/>
      <c r="NZ366" s="2"/>
      <c r="OA366" s="2"/>
      <c r="OB366" s="2"/>
      <c r="OC366" s="2"/>
      <c r="OD366" s="2"/>
      <c r="OE366" s="2"/>
      <c r="OF366" s="2"/>
      <c r="OG366" s="2"/>
      <c r="OH366" s="2"/>
      <c r="OI366" s="2"/>
      <c r="OJ366" s="2"/>
      <c r="OK366" s="2"/>
      <c r="OL366" s="2"/>
      <c r="OM366" s="2"/>
      <c r="ON366" s="2"/>
      <c r="OO366" s="2"/>
      <c r="OP366" s="2"/>
      <c r="OQ366" s="2"/>
      <c r="OR366" s="2"/>
      <c r="OS366" s="2"/>
      <c r="OT366" s="2"/>
      <c r="OU366" s="2"/>
      <c r="OV366" s="2"/>
      <c r="OW366" s="2"/>
      <c r="OX366" s="2"/>
      <c r="OY366" s="2"/>
      <c r="OZ366" s="2"/>
      <c r="PA366" s="2"/>
      <c r="PB366" s="2"/>
      <c r="PC366" s="2"/>
      <c r="PD366" s="2"/>
      <c r="PE366" s="2"/>
      <c r="PF366" s="2"/>
      <c r="PG366" s="2"/>
      <c r="PH366" s="2"/>
      <c r="PI366" s="2"/>
      <c r="PJ366" s="2"/>
      <c r="PK366" s="2"/>
      <c r="PL366" s="2"/>
      <c r="PM366" s="2"/>
      <c r="PN366" s="2"/>
      <c r="PO366" s="2"/>
      <c r="PP366" s="2"/>
      <c r="PQ366" s="2"/>
      <c r="PR366" s="2"/>
      <c r="PS366" s="2"/>
      <c r="PT366" s="2"/>
      <c r="PU366" s="2"/>
      <c r="PV366" s="2"/>
      <c r="PW366" s="2"/>
      <c r="PX366" s="2"/>
      <c r="PY366" s="2"/>
      <c r="PZ366" s="2"/>
      <c r="QA366" s="2"/>
      <c r="QB366" s="2"/>
      <c r="QC366" s="2"/>
      <c r="QD366" s="2"/>
      <c r="QE366" s="2"/>
      <c r="QF366" s="2"/>
      <c r="QG366" s="2"/>
      <c r="QH366" s="2"/>
      <c r="QI366" s="2"/>
      <c r="QJ366" s="2"/>
      <c r="QK366" s="2"/>
      <c r="QL366" s="2"/>
      <c r="QM366" s="2"/>
      <c r="QN366" s="2"/>
      <c r="QO366" s="2"/>
      <c r="QP366" s="2"/>
      <c r="QQ366" s="2"/>
      <c r="QR366" s="2"/>
      <c r="QS366" s="2"/>
      <c r="QT366" s="2"/>
      <c r="QU366" s="2"/>
      <c r="QV366" s="2"/>
      <c r="QW366" s="2"/>
      <c r="QX366" s="2"/>
      <c r="QY366" s="2"/>
      <c r="QZ366" s="2"/>
      <c r="RA366" s="2"/>
      <c r="RB366" s="2"/>
      <c r="RC366" s="2"/>
      <c r="RD366" s="2"/>
      <c r="RE366" s="2"/>
      <c r="RF366" s="2"/>
      <c r="RG366" s="2"/>
      <c r="RH366" s="2"/>
      <c r="RI366" s="2"/>
      <c r="RJ366" s="2"/>
      <c r="RK366" s="2"/>
      <c r="RL366" s="2"/>
      <c r="RM366" s="2"/>
      <c r="RN366" s="2"/>
      <c r="RO366" s="2"/>
      <c r="RP366" s="2"/>
      <c r="RQ366" s="2"/>
      <c r="RR366" s="2"/>
      <c r="RS366" s="2"/>
      <c r="RT366" s="2"/>
      <c r="RU366" s="2"/>
      <c r="RV366" s="2"/>
      <c r="RW366" s="2"/>
      <c r="RX366" s="2"/>
      <c r="RY366" s="2"/>
      <c r="RZ366" s="2"/>
      <c r="SA366" s="2"/>
      <c r="SB366" s="2"/>
      <c r="SC366" s="2"/>
      <c r="SD366" s="2"/>
      <c r="SE366" s="2"/>
      <c r="SF366" s="2"/>
      <c r="SG366" s="2"/>
      <c r="SH366" s="2"/>
      <c r="SI366" s="2"/>
      <c r="SJ366" s="2"/>
      <c r="SK366" s="2"/>
      <c r="SL366" s="2"/>
      <c r="SM366" s="2"/>
      <c r="SN366" s="2"/>
      <c r="SO366" s="2"/>
      <c r="SP366" s="2"/>
      <c r="SQ366" s="2"/>
      <c r="SR366" s="2"/>
      <c r="SS366" s="2"/>
      <c r="ST366" s="2"/>
      <c r="SU366" s="2"/>
      <c r="SV366" s="2"/>
      <c r="SW366" s="2"/>
      <c r="SX366" s="2"/>
      <c r="SY366" s="2"/>
      <c r="SZ366" s="2"/>
      <c r="TA366" s="2"/>
      <c r="TB366" s="2"/>
      <c r="TC366" s="2"/>
      <c r="TD366" s="2"/>
      <c r="TE366" s="2"/>
      <c r="TF366" s="2"/>
      <c r="TG366" s="2"/>
      <c r="TH366" s="2"/>
      <c r="TI366" s="2"/>
      <c r="TJ366" s="2"/>
      <c r="TK366" s="2"/>
      <c r="TL366" s="2"/>
      <c r="TM366" s="2"/>
      <c r="TN366" s="2"/>
      <c r="TO366" s="2"/>
      <c r="TP366" s="2"/>
      <c r="TQ366" s="2"/>
      <c r="TR366" s="2"/>
      <c r="TS366" s="2"/>
      <c r="TT366" s="2"/>
      <c r="TU366" s="2"/>
      <c r="TV366" s="2"/>
      <c r="TW366" s="2"/>
      <c r="TX366" s="2"/>
      <c r="TY366" s="2"/>
      <c r="TZ366" s="2"/>
      <c r="UA366" s="2"/>
      <c r="UB366" s="2"/>
      <c r="UC366" s="2"/>
      <c r="UD366" s="2"/>
      <c r="UE366" s="2"/>
      <c r="UF366" s="2"/>
      <c r="UG366" s="2"/>
      <c r="UH366" s="2"/>
      <c r="UI366" s="2"/>
      <c r="UJ366" s="2"/>
      <c r="UK366" s="2"/>
      <c r="UL366" s="2"/>
      <c r="UM366" s="2"/>
      <c r="UN366" s="2"/>
      <c r="UO366" s="2"/>
      <c r="UP366" s="2"/>
      <c r="UQ366" s="2"/>
      <c r="UR366" s="2"/>
      <c r="US366" s="2"/>
      <c r="UT366" s="2"/>
      <c r="UU366" s="2"/>
      <c r="UV366" s="2"/>
      <c r="UW366" s="2"/>
      <c r="UX366" s="2"/>
      <c r="UY366" s="2"/>
      <c r="UZ366" s="2"/>
      <c r="VA366" s="2"/>
      <c r="VB366" s="2"/>
      <c r="VC366" s="2"/>
      <c r="VD366" s="2"/>
      <c r="VE366" s="2"/>
      <c r="VF366" s="2"/>
      <c r="VG366" s="2"/>
      <c r="VH366" s="2"/>
      <c r="VI366" s="2"/>
      <c r="VJ366" s="2"/>
      <c r="VK366" s="2"/>
      <c r="VL366" s="2"/>
      <c r="VM366" s="2"/>
      <c r="VN366" s="2"/>
      <c r="VO366" s="2"/>
      <c r="VP366" s="2"/>
      <c r="VQ366" s="2"/>
      <c r="VR366" s="2"/>
      <c r="VS366" s="2"/>
      <c r="VT366" s="2"/>
      <c r="VU366" s="2"/>
      <c r="VV366" s="2"/>
      <c r="VW366" s="2"/>
      <c r="VX366" s="2"/>
      <c r="VY366" s="2"/>
      <c r="VZ366" s="2"/>
      <c r="WA366" s="2"/>
      <c r="WB366" s="2"/>
      <c r="WC366" s="2"/>
      <c r="WD366" s="2"/>
      <c r="WE366" s="2"/>
      <c r="WF366" s="2"/>
      <c r="WG366" s="2"/>
      <c r="WH366" s="2"/>
      <c r="WI366" s="2"/>
      <c r="WJ366" s="2"/>
      <c r="WK366" s="2"/>
      <c r="WL366" s="2"/>
      <c r="WM366" s="2"/>
      <c r="WN366" s="2"/>
      <c r="WO366" s="2"/>
      <c r="WP366" s="2"/>
      <c r="WQ366" s="2"/>
      <c r="WR366" s="2"/>
      <c r="WS366" s="2"/>
      <c r="WT366" s="2"/>
      <c r="WU366" s="2"/>
      <c r="WV366" s="2"/>
      <c r="WW366" s="2"/>
      <c r="WX366" s="2"/>
      <c r="WY366" s="2"/>
      <c r="WZ366" s="2"/>
      <c r="XA366" s="2"/>
      <c r="XB366" s="2"/>
      <c r="XC366" s="2"/>
      <c r="XD366" s="2"/>
      <c r="XE366" s="2"/>
      <c r="XF366" s="2"/>
      <c r="XG366" s="2"/>
      <c r="XH366" s="2"/>
      <c r="XI366" s="2"/>
      <c r="XJ366" s="2"/>
      <c r="XK366" s="2"/>
      <c r="XL366" s="2"/>
      <c r="XM366" s="2"/>
      <c r="XN366" s="2"/>
      <c r="XO366" s="2"/>
      <c r="XP366" s="2"/>
      <c r="XQ366" s="2"/>
      <c r="XR366" s="2"/>
      <c r="XS366" s="2"/>
      <c r="XT366" s="2"/>
      <c r="XU366" s="2"/>
      <c r="XV366" s="2"/>
      <c r="XW366" s="2"/>
      <c r="XX366" s="2"/>
      <c r="XY366" s="2"/>
      <c r="XZ366" s="2"/>
      <c r="YA366" s="2"/>
      <c r="YB366" s="2"/>
      <c r="YC366" s="2"/>
      <c r="YD366" s="2"/>
      <c r="YE366" s="2"/>
      <c r="YF366" s="2"/>
      <c r="YG366" s="2"/>
      <c r="YH366" s="2"/>
      <c r="YI366" s="2"/>
      <c r="YJ366" s="2"/>
      <c r="YK366" s="2"/>
      <c r="YL366" s="2"/>
      <c r="YM366" s="2"/>
      <c r="YN366" s="2"/>
      <c r="YO366" s="2"/>
      <c r="YP366" s="2"/>
      <c r="YQ366" s="2"/>
      <c r="YR366" s="2"/>
      <c r="YS366" s="2"/>
      <c r="YT366" s="2"/>
      <c r="YU366" s="2"/>
      <c r="YV366" s="2"/>
      <c r="YW366" s="2"/>
      <c r="YX366" s="2"/>
      <c r="YY366" s="2"/>
      <c r="YZ366" s="2"/>
      <c r="ZA366" s="2"/>
      <c r="ZB366" s="2"/>
      <c r="ZC366" s="2"/>
      <c r="ZD366" s="2"/>
      <c r="ZE366" s="2"/>
      <c r="ZF366" s="2"/>
      <c r="ZG366" s="2"/>
      <c r="ZH366" s="2"/>
      <c r="ZI366" s="2"/>
      <c r="ZJ366" s="2"/>
      <c r="ZK366" s="2"/>
      <c r="ZL366" s="2"/>
      <c r="ZM366" s="2"/>
      <c r="ZN366" s="2"/>
      <c r="ZO366" s="2"/>
      <c r="ZP366" s="2"/>
      <c r="ZQ366" s="2"/>
      <c r="ZR366" s="2"/>
      <c r="ZS366" s="2"/>
      <c r="ZT366" s="2"/>
      <c r="ZU366" s="2"/>
      <c r="ZV366" s="2"/>
      <c r="ZW366" s="2"/>
      <c r="ZX366" s="2"/>
      <c r="ZY366" s="2"/>
      <c r="ZZ366" s="2"/>
      <c r="AAA366" s="2"/>
      <c r="AAB366" s="2"/>
      <c r="AAC366" s="2"/>
      <c r="AAD366" s="2"/>
      <c r="AAE366" s="2"/>
      <c r="AAF366" s="2"/>
      <c r="AAG366" s="2"/>
      <c r="AAH366" s="2"/>
      <c r="AAI366" s="2"/>
      <c r="AAJ366" s="2"/>
      <c r="AAK366" s="2"/>
      <c r="AAL366" s="2"/>
      <c r="AAM366" s="2"/>
      <c r="AAN366" s="2"/>
      <c r="AAO366" s="2"/>
      <c r="AAP366" s="2"/>
      <c r="AAQ366" s="2"/>
      <c r="AAR366" s="2"/>
      <c r="AAS366" s="2"/>
      <c r="AAT366" s="2"/>
      <c r="AAU366" s="2"/>
      <c r="AAV366" s="2"/>
      <c r="AAW366" s="2"/>
      <c r="AAX366" s="2"/>
      <c r="AAY366" s="2"/>
      <c r="AAZ366" s="2"/>
      <c r="ABA366" s="2"/>
      <c r="ABB366" s="2"/>
      <c r="ABC366" s="2"/>
      <c r="ABD366" s="2"/>
      <c r="ABE366" s="2"/>
      <c r="ABF366" s="2"/>
      <c r="ABG366" s="2"/>
      <c r="ABH366" s="2"/>
      <c r="ABI366" s="2"/>
      <c r="ABJ366" s="2"/>
      <c r="ABK366" s="2"/>
      <c r="ABL366" s="2"/>
      <c r="ABM366" s="2"/>
      <c r="ABN366" s="2"/>
      <c r="ABO366" s="2"/>
      <c r="ABP366" s="2"/>
      <c r="ABQ366" s="2"/>
      <c r="ABR366" s="2"/>
      <c r="ABS366" s="2"/>
      <c r="ABT366" s="2"/>
      <c r="ABU366" s="2"/>
      <c r="ABV366" s="2"/>
      <c r="ABW366" s="2"/>
      <c r="ABX366" s="2"/>
      <c r="ABY366" s="2"/>
      <c r="ABZ366" s="2"/>
      <c r="ACA366" s="2"/>
      <c r="ACB366" s="2"/>
      <c r="ACC366" s="2"/>
      <c r="ACD366" s="2"/>
      <c r="ACE366" s="2"/>
      <c r="ACF366" s="2"/>
      <c r="ACG366" s="2"/>
      <c r="ACH366" s="2"/>
      <c r="ACI366" s="2"/>
      <c r="ACJ366" s="2"/>
      <c r="ACK366" s="2"/>
      <c r="ACL366" s="2"/>
      <c r="ACM366" s="2"/>
      <c r="ACN366" s="2"/>
      <c r="ACO366" s="2"/>
      <c r="ACP366" s="2"/>
      <c r="ACQ366" s="2"/>
      <c r="ACR366" s="2"/>
      <c r="ACS366" s="2"/>
      <c r="ACT366" s="2"/>
      <c r="ACU366" s="2"/>
      <c r="ACV366" s="2"/>
      <c r="ACW366" s="2"/>
      <c r="ACX366" s="2"/>
      <c r="ACY366" s="2"/>
      <c r="ACZ366" s="2"/>
      <c r="ADA366" s="2"/>
      <c r="ADB366" s="2"/>
      <c r="ADC366" s="2"/>
      <c r="ADD366" s="2"/>
      <c r="ADE366" s="2"/>
      <c r="ADF366" s="2"/>
      <c r="ADG366" s="2"/>
      <c r="ADH366" s="2"/>
      <c r="ADI366" s="2"/>
      <c r="ADJ366" s="2"/>
      <c r="ADK366" s="2"/>
      <c r="ADL366" s="2"/>
      <c r="ADM366" s="2"/>
      <c r="ADN366" s="2"/>
      <c r="ADO366" s="2"/>
      <c r="ADP366" s="2"/>
      <c r="ADQ366" s="2"/>
      <c r="ADR366" s="2"/>
      <c r="ADS366" s="2"/>
      <c r="ADT366" s="2"/>
      <c r="ADU366" s="2"/>
      <c r="ADV366" s="2"/>
      <c r="ADW366" s="2"/>
      <c r="ADX366" s="2"/>
      <c r="ADY366" s="2"/>
      <c r="ADZ366" s="2"/>
      <c r="AEA366" s="2"/>
      <c r="AEB366" s="2"/>
      <c r="AEC366" s="2"/>
      <c r="AED366" s="2"/>
      <c r="AEE366" s="2"/>
      <c r="AEF366" s="2"/>
      <c r="AEG366" s="2"/>
      <c r="AEH366" s="2"/>
      <c r="AEI366" s="2"/>
      <c r="AEJ366" s="2"/>
      <c r="AEK366" s="2"/>
      <c r="AEL366" s="2"/>
      <c r="AEM366" s="2"/>
      <c r="AEN366" s="2"/>
      <c r="AEO366" s="2"/>
      <c r="AEP366" s="2"/>
      <c r="AEQ366" s="2"/>
      <c r="AER366" s="2"/>
      <c r="AES366" s="2"/>
      <c r="AET366" s="2"/>
      <c r="AEU366" s="2"/>
      <c r="AEV366" s="2"/>
      <c r="AEW366" s="2"/>
      <c r="AEX366" s="2"/>
      <c r="AEY366" s="2"/>
      <c r="AEZ366" s="2"/>
      <c r="AFA366" s="2"/>
      <c r="AFB366" s="2"/>
      <c r="AFC366" s="2"/>
      <c r="AFD366" s="2"/>
      <c r="AFE366" s="2"/>
      <c r="AFF366" s="2"/>
      <c r="AFG366" s="2"/>
      <c r="AFH366" s="2"/>
      <c r="AFI366" s="2"/>
      <c r="AFJ366" s="2"/>
      <c r="AFK366" s="2"/>
      <c r="AFL366" s="2"/>
      <c r="AFM366" s="2"/>
      <c r="AFN366" s="2"/>
      <c r="AFO366" s="2"/>
      <c r="AFP366" s="2"/>
      <c r="AFQ366" s="2"/>
      <c r="AFR366" s="2"/>
      <c r="AFS366" s="2"/>
      <c r="AFT366" s="2"/>
      <c r="AFU366" s="2"/>
      <c r="AFV366" s="2"/>
      <c r="AFW366" s="2"/>
      <c r="AFX366" s="2"/>
      <c r="AFY366" s="2"/>
      <c r="AFZ366" s="2"/>
      <c r="AGA366" s="2"/>
      <c r="AGB366" s="2"/>
      <c r="AGC366" s="2"/>
      <c r="AGD366" s="2"/>
      <c r="AGE366" s="2"/>
      <c r="AGF366" s="2"/>
      <c r="AGG366" s="2"/>
      <c r="AGH366" s="2"/>
      <c r="AGI366" s="2"/>
      <c r="AGJ366" s="2"/>
      <c r="AGK366" s="2"/>
      <c r="AGL366" s="2"/>
      <c r="AGM366" s="2"/>
      <c r="AGN366" s="2"/>
      <c r="AGO366" s="2"/>
      <c r="AGP366" s="2"/>
      <c r="AGQ366" s="2"/>
      <c r="AGR366" s="2"/>
      <c r="AGS366" s="2"/>
      <c r="AGT366" s="2"/>
      <c r="AGU366" s="2"/>
      <c r="AGV366" s="2"/>
      <c r="AGW366" s="2"/>
      <c r="AGX366" s="2"/>
      <c r="AGY366" s="2"/>
      <c r="AGZ366" s="2"/>
      <c r="AHA366" s="2"/>
      <c r="AHB366" s="2"/>
      <c r="AHC366" s="2"/>
      <c r="AHD366" s="2"/>
      <c r="AHE366" s="2"/>
      <c r="AHF366" s="2"/>
      <c r="AHG366" s="2"/>
      <c r="AHH366" s="2"/>
      <c r="AHI366" s="2"/>
      <c r="AHJ366" s="2"/>
      <c r="AHK366" s="2"/>
      <c r="AHL366" s="2"/>
      <c r="AHM366" s="2"/>
      <c r="AHN366" s="2"/>
      <c r="AHO366" s="2"/>
      <c r="AHP366" s="2"/>
      <c r="AHQ366" s="2"/>
      <c r="AHR366" s="2"/>
      <c r="AHS366" s="2"/>
      <c r="AHT366" s="2"/>
      <c r="AHU366" s="2"/>
      <c r="AHV366" s="2"/>
      <c r="AHW366" s="2"/>
      <c r="AHX366" s="2"/>
      <c r="AHY366" s="2"/>
      <c r="AHZ366" s="2"/>
      <c r="AIA366" s="2"/>
      <c r="AIB366" s="2"/>
      <c r="AIC366" s="2"/>
      <c r="AID366" s="2"/>
      <c r="AIE366" s="2"/>
      <c r="AIF366" s="2"/>
      <c r="AIG366" s="2"/>
      <c r="AIH366" s="2"/>
      <c r="AII366" s="2"/>
      <c r="AIJ366" s="2"/>
      <c r="AIK366" s="2"/>
      <c r="AIL366" s="2"/>
      <c r="AIM366" s="2"/>
      <c r="AIN366" s="2"/>
      <c r="AIO366" s="2"/>
      <c r="AIP366" s="2"/>
      <c r="AIQ366" s="2"/>
      <c r="AIR366" s="2"/>
      <c r="AIS366" s="2"/>
      <c r="AIT366" s="2"/>
      <c r="AIU366" s="2"/>
      <c r="AIV366" s="2"/>
      <c r="AIW366" s="2"/>
      <c r="AIX366" s="2"/>
      <c r="AIY366" s="2"/>
      <c r="AIZ366" s="2"/>
      <c r="AJA366" s="2"/>
      <c r="AJB366" s="2"/>
      <c r="AJC366" s="2"/>
      <c r="AJD366" s="2"/>
      <c r="AJE366" s="2"/>
      <c r="AJF366" s="2"/>
      <c r="AJG366" s="2"/>
      <c r="AJH366" s="2"/>
      <c r="AJI366" s="2"/>
      <c r="AJJ366" s="2"/>
      <c r="AJK366" s="2"/>
      <c r="AJL366" s="2"/>
      <c r="AJM366" s="2"/>
      <c r="AJN366" s="2"/>
      <c r="AJO366" s="2"/>
      <c r="AJP366" s="2"/>
      <c r="AJQ366" s="2"/>
      <c r="AJR366" s="2"/>
      <c r="AJS366" s="2"/>
      <c r="AJT366" s="2"/>
      <c r="AJU366" s="2"/>
      <c r="AJV366" s="2"/>
      <c r="AJW366" s="2"/>
      <c r="AJX366" s="2"/>
      <c r="AJY366" s="2"/>
      <c r="AJZ366" s="2"/>
      <c r="AKA366" s="2"/>
      <c r="AKB366" s="2"/>
      <c r="AKC366" s="2"/>
      <c r="AKD366" s="2"/>
      <c r="AKE366" s="2"/>
      <c r="AKF366" s="2"/>
      <c r="AKG366" s="2"/>
      <c r="AKH366" s="2"/>
      <c r="AKI366" s="2"/>
      <c r="AKJ366" s="2"/>
      <c r="AKK366" s="2"/>
      <c r="AKL366" s="2"/>
      <c r="AKM366" s="2"/>
      <c r="AKN366" s="2"/>
      <c r="AKO366" s="2"/>
      <c r="AKP366" s="2"/>
      <c r="AKQ366" s="2"/>
      <c r="AKR366" s="2"/>
      <c r="AKS366" s="2"/>
      <c r="AKT366" s="2"/>
      <c r="AKU366" s="2"/>
      <c r="AKV366" s="2"/>
      <c r="AKW366" s="2"/>
    </row>
    <row r="367" spans="1:985" ht="33" customHeight="1">
      <c r="A367" s="150" t="s">
        <v>164</v>
      </c>
      <c r="B367" s="150"/>
      <c r="C367" s="150"/>
      <c r="D367" s="150"/>
      <c r="E367" s="150"/>
      <c r="F367" s="150"/>
      <c r="G367" s="150"/>
      <c r="H367" s="150"/>
      <c r="I367" s="150"/>
    </row>
    <row r="368" spans="1:985">
      <c r="A368" s="75">
        <v>345</v>
      </c>
      <c r="B368" s="37" t="s">
        <v>165</v>
      </c>
      <c r="C368" s="71" t="s">
        <v>164</v>
      </c>
      <c r="D368" s="55">
        <v>12</v>
      </c>
      <c r="E368" s="68">
        <v>16.3</v>
      </c>
      <c r="F368" s="68">
        <v>5.4</v>
      </c>
      <c r="G368" s="68">
        <v>3.2</v>
      </c>
      <c r="H368" s="68">
        <v>1.3</v>
      </c>
      <c r="I368" s="45">
        <f>SUM(E368:H368)</f>
        <v>26.200000000000003</v>
      </c>
    </row>
    <row r="369" spans="1:9">
      <c r="A369" s="75">
        <v>346</v>
      </c>
      <c r="B369" s="37" t="s">
        <v>482</v>
      </c>
      <c r="C369" s="71" t="s">
        <v>164</v>
      </c>
      <c r="D369" s="55" t="s">
        <v>18</v>
      </c>
      <c r="E369" s="36">
        <v>5.3</v>
      </c>
      <c r="F369" s="36">
        <v>3.5</v>
      </c>
      <c r="G369" s="36">
        <v>2.2000000000000002</v>
      </c>
      <c r="H369" s="36">
        <v>0.3</v>
      </c>
      <c r="I369" s="45">
        <f>SUM(E369:H369)</f>
        <v>11.3</v>
      </c>
    </row>
    <row r="370" spans="1:9">
      <c r="A370" s="75">
        <v>347</v>
      </c>
      <c r="B370" s="37" t="s">
        <v>166</v>
      </c>
      <c r="C370" s="71" t="s">
        <v>164</v>
      </c>
      <c r="D370" s="55" t="s">
        <v>18</v>
      </c>
      <c r="E370" s="36">
        <v>5.5</v>
      </c>
      <c r="F370" s="36">
        <v>4</v>
      </c>
      <c r="G370" s="36">
        <v>3.5</v>
      </c>
      <c r="H370" s="36">
        <v>1.4</v>
      </c>
      <c r="I370" s="45">
        <f>SUM(E370:H370)</f>
        <v>14.4</v>
      </c>
    </row>
    <row r="371" spans="1:9">
      <c r="A371" s="75">
        <v>348</v>
      </c>
      <c r="B371" s="37" t="s">
        <v>483</v>
      </c>
      <c r="C371" s="71" t="s">
        <v>164</v>
      </c>
      <c r="D371" s="55">
        <v>15</v>
      </c>
      <c r="E371" s="36">
        <v>23.1</v>
      </c>
      <c r="F371" s="36">
        <v>8.4</v>
      </c>
      <c r="G371" s="36">
        <v>5.2</v>
      </c>
      <c r="H371" s="36">
        <v>1.8</v>
      </c>
      <c r="I371" s="45">
        <f t="shared" ref="I371:I392" si="31">SUM(E371:H371)</f>
        <v>38.5</v>
      </c>
    </row>
    <row r="372" spans="1:9">
      <c r="A372" s="75">
        <v>349</v>
      </c>
      <c r="B372" s="37" t="s">
        <v>167</v>
      </c>
      <c r="C372" s="71" t="s">
        <v>164</v>
      </c>
      <c r="D372" s="55">
        <v>20</v>
      </c>
      <c r="E372" s="68">
        <v>19.399999999999999</v>
      </c>
      <c r="F372" s="68">
        <v>11.1</v>
      </c>
      <c r="G372" s="68">
        <v>5.5</v>
      </c>
      <c r="H372" s="68">
        <v>2.1</v>
      </c>
      <c r="I372" s="45">
        <f t="shared" si="31"/>
        <v>38.1</v>
      </c>
    </row>
    <row r="373" spans="1:9">
      <c r="A373" s="75">
        <v>350</v>
      </c>
      <c r="B373" s="37" t="s">
        <v>168</v>
      </c>
      <c r="C373" s="71" t="s">
        <v>164</v>
      </c>
      <c r="D373" s="55">
        <v>20</v>
      </c>
      <c r="E373" s="68">
        <v>23.3</v>
      </c>
      <c r="F373" s="68">
        <v>10.1</v>
      </c>
      <c r="G373" s="68">
        <v>4.2</v>
      </c>
      <c r="H373" s="68">
        <v>2.5</v>
      </c>
      <c r="I373" s="45">
        <f t="shared" si="31"/>
        <v>40.1</v>
      </c>
    </row>
    <row r="374" spans="1:9">
      <c r="A374" s="75">
        <v>351</v>
      </c>
      <c r="B374" s="37" t="s">
        <v>169</v>
      </c>
      <c r="C374" s="71" t="s">
        <v>164</v>
      </c>
      <c r="D374" s="55">
        <v>20</v>
      </c>
      <c r="E374" s="68">
        <v>23.3</v>
      </c>
      <c r="F374" s="68">
        <v>12.4</v>
      </c>
      <c r="G374" s="68">
        <v>8.6999999999999993</v>
      </c>
      <c r="H374" s="68">
        <v>2.2000000000000002</v>
      </c>
      <c r="I374" s="45">
        <f t="shared" si="31"/>
        <v>46.600000000000009</v>
      </c>
    </row>
    <row r="375" spans="1:9">
      <c r="A375" s="75">
        <v>352</v>
      </c>
      <c r="B375" s="37" t="s">
        <v>484</v>
      </c>
      <c r="C375" s="71" t="s">
        <v>164</v>
      </c>
      <c r="D375" s="55" t="s">
        <v>18</v>
      </c>
      <c r="E375" s="36">
        <v>6.3</v>
      </c>
      <c r="F375" s="36">
        <v>4.0999999999999996</v>
      </c>
      <c r="G375" s="36">
        <v>1.7</v>
      </c>
      <c r="H375" s="36">
        <v>0</v>
      </c>
      <c r="I375" s="45">
        <f t="shared" si="31"/>
        <v>12.099999999999998</v>
      </c>
    </row>
    <row r="376" spans="1:9">
      <c r="A376" s="75">
        <v>353</v>
      </c>
      <c r="B376" s="37" t="s">
        <v>170</v>
      </c>
      <c r="C376" s="71" t="s">
        <v>164</v>
      </c>
      <c r="D376" s="55">
        <v>5</v>
      </c>
      <c r="E376" s="36">
        <v>7.2</v>
      </c>
      <c r="F376" s="36">
        <v>1.2</v>
      </c>
      <c r="G376" s="36">
        <v>1.5</v>
      </c>
      <c r="H376" s="36">
        <v>0.6</v>
      </c>
      <c r="I376" s="45">
        <f t="shared" si="31"/>
        <v>10.5</v>
      </c>
    </row>
    <row r="377" spans="1:9">
      <c r="A377" s="75">
        <v>354</v>
      </c>
      <c r="B377" s="37" t="s">
        <v>171</v>
      </c>
      <c r="C377" s="71" t="s">
        <v>164</v>
      </c>
      <c r="D377" s="55">
        <v>7</v>
      </c>
      <c r="E377" s="36">
        <v>10.4</v>
      </c>
      <c r="F377" s="36">
        <v>3.1</v>
      </c>
      <c r="G377" s="36">
        <v>2.4</v>
      </c>
      <c r="H377" s="36">
        <v>0.6</v>
      </c>
      <c r="I377" s="45">
        <f t="shared" si="31"/>
        <v>16.5</v>
      </c>
    </row>
    <row r="378" spans="1:9">
      <c r="A378" s="75">
        <v>355</v>
      </c>
      <c r="B378" s="37" t="s">
        <v>485</v>
      </c>
      <c r="C378" s="71" t="s">
        <v>164</v>
      </c>
      <c r="D378" s="55">
        <v>15</v>
      </c>
      <c r="E378" s="68">
        <v>24.4</v>
      </c>
      <c r="F378" s="68">
        <v>15.2</v>
      </c>
      <c r="G378" s="68">
        <v>6.4</v>
      </c>
      <c r="H378" s="68">
        <v>1</v>
      </c>
      <c r="I378" s="45">
        <f t="shared" si="31"/>
        <v>46.999999999999993</v>
      </c>
    </row>
    <row r="379" spans="1:9">
      <c r="A379" s="75">
        <v>356</v>
      </c>
      <c r="B379" s="37" t="s">
        <v>172</v>
      </c>
      <c r="C379" s="71" t="s">
        <v>164</v>
      </c>
      <c r="D379" s="55">
        <v>10</v>
      </c>
      <c r="E379" s="68">
        <v>12.3</v>
      </c>
      <c r="F379" s="68">
        <v>6.1</v>
      </c>
      <c r="G379" s="68">
        <v>4.2</v>
      </c>
      <c r="H379" s="68">
        <v>1.1000000000000001</v>
      </c>
      <c r="I379" s="45">
        <f t="shared" si="31"/>
        <v>23.7</v>
      </c>
    </row>
    <row r="380" spans="1:9">
      <c r="A380" s="75">
        <v>357</v>
      </c>
      <c r="B380" s="37" t="s">
        <v>173</v>
      </c>
      <c r="C380" s="71" t="s">
        <v>164</v>
      </c>
      <c r="D380" s="55" t="s">
        <v>18</v>
      </c>
      <c r="E380" s="36">
        <v>7.4</v>
      </c>
      <c r="F380" s="36">
        <v>4.0999999999999996</v>
      </c>
      <c r="G380" s="36">
        <v>2.2000000000000002</v>
      </c>
      <c r="H380" s="36">
        <v>0.3</v>
      </c>
      <c r="I380" s="45">
        <f t="shared" si="31"/>
        <v>14</v>
      </c>
    </row>
    <row r="381" spans="1:9">
      <c r="A381" s="75">
        <v>358</v>
      </c>
      <c r="B381" s="37" t="s">
        <v>174</v>
      </c>
      <c r="C381" s="71" t="s">
        <v>164</v>
      </c>
      <c r="D381" s="55" t="s">
        <v>18</v>
      </c>
      <c r="E381" s="36">
        <v>7.5</v>
      </c>
      <c r="F381" s="36">
        <v>4.4000000000000004</v>
      </c>
      <c r="G381" s="36">
        <v>3.5</v>
      </c>
      <c r="H381" s="36">
        <v>1.4</v>
      </c>
      <c r="I381" s="45">
        <f t="shared" si="31"/>
        <v>16.8</v>
      </c>
    </row>
    <row r="382" spans="1:9">
      <c r="A382" s="75">
        <v>359</v>
      </c>
      <c r="B382" s="37" t="s">
        <v>486</v>
      </c>
      <c r="C382" s="71" t="s">
        <v>164</v>
      </c>
      <c r="D382" s="55">
        <v>50</v>
      </c>
      <c r="E382" s="68">
        <v>42.3</v>
      </c>
      <c r="F382" s="68">
        <v>22.1</v>
      </c>
      <c r="G382" s="68">
        <v>15</v>
      </c>
      <c r="H382" s="68">
        <v>2.1</v>
      </c>
      <c r="I382" s="45">
        <f t="shared" si="31"/>
        <v>81.5</v>
      </c>
    </row>
    <row r="383" spans="1:9">
      <c r="A383" s="75">
        <v>360</v>
      </c>
      <c r="B383" s="37" t="s">
        <v>175</v>
      </c>
      <c r="C383" s="71" t="s">
        <v>164</v>
      </c>
      <c r="D383" s="55" t="s">
        <v>18</v>
      </c>
      <c r="E383" s="36">
        <v>6.4</v>
      </c>
      <c r="F383" s="36">
        <v>4.0999999999999996</v>
      </c>
      <c r="G383" s="36">
        <v>2.6</v>
      </c>
      <c r="H383" s="36">
        <v>0.6</v>
      </c>
      <c r="I383" s="45">
        <f t="shared" si="31"/>
        <v>13.7</v>
      </c>
    </row>
    <row r="384" spans="1:9">
      <c r="A384" s="75">
        <v>361</v>
      </c>
      <c r="B384" s="37" t="s">
        <v>176</v>
      </c>
      <c r="C384" s="71" t="s">
        <v>164</v>
      </c>
      <c r="D384" s="55">
        <v>10</v>
      </c>
      <c r="E384" s="68">
        <v>11.2</v>
      </c>
      <c r="F384" s="68">
        <v>7.2</v>
      </c>
      <c r="G384" s="68">
        <v>5.2</v>
      </c>
      <c r="H384" s="68">
        <v>1</v>
      </c>
      <c r="I384" s="45">
        <f t="shared" si="31"/>
        <v>24.599999999999998</v>
      </c>
    </row>
    <row r="385" spans="1:13">
      <c r="A385" s="75">
        <v>362</v>
      </c>
      <c r="B385" s="37" t="s">
        <v>177</v>
      </c>
      <c r="C385" s="71" t="s">
        <v>164</v>
      </c>
      <c r="D385" s="55">
        <v>10</v>
      </c>
      <c r="E385" s="68">
        <v>11</v>
      </c>
      <c r="F385" s="68">
        <v>7.2</v>
      </c>
      <c r="G385" s="68">
        <v>3.2</v>
      </c>
      <c r="H385" s="68">
        <v>1.2</v>
      </c>
      <c r="I385" s="45">
        <f t="shared" si="31"/>
        <v>22.599999999999998</v>
      </c>
    </row>
    <row r="386" spans="1:13">
      <c r="A386" s="75">
        <v>363</v>
      </c>
      <c r="B386" s="37" t="s">
        <v>178</v>
      </c>
      <c r="C386" s="71" t="s">
        <v>164</v>
      </c>
      <c r="D386" s="55">
        <v>10</v>
      </c>
      <c r="E386" s="68">
        <v>13.1</v>
      </c>
      <c r="F386" s="68">
        <v>6.5</v>
      </c>
      <c r="G386" s="68">
        <v>4.0999999999999996</v>
      </c>
      <c r="H386" s="68">
        <v>1</v>
      </c>
      <c r="I386" s="45">
        <f t="shared" si="31"/>
        <v>24.700000000000003</v>
      </c>
    </row>
    <row r="387" spans="1:13">
      <c r="A387" s="75">
        <v>364</v>
      </c>
      <c r="B387" s="37" t="s">
        <v>179</v>
      </c>
      <c r="C387" s="71" t="s">
        <v>164</v>
      </c>
      <c r="D387" s="55" t="s">
        <v>18</v>
      </c>
      <c r="E387" s="36">
        <v>5.7</v>
      </c>
      <c r="F387" s="36">
        <v>3.5</v>
      </c>
      <c r="G387" s="36">
        <v>2.2999999999999998</v>
      </c>
      <c r="H387" s="36">
        <v>0.3</v>
      </c>
      <c r="I387" s="45">
        <f t="shared" si="31"/>
        <v>11.8</v>
      </c>
    </row>
    <row r="388" spans="1:13">
      <c r="A388" s="75">
        <v>365</v>
      </c>
      <c r="B388" s="37" t="s">
        <v>180</v>
      </c>
      <c r="C388" s="71" t="s">
        <v>164</v>
      </c>
      <c r="D388" s="55" t="s">
        <v>18</v>
      </c>
      <c r="E388" s="36">
        <v>6.5</v>
      </c>
      <c r="F388" s="36">
        <v>4.3</v>
      </c>
      <c r="G388" s="36">
        <v>3.5</v>
      </c>
      <c r="H388" s="36">
        <v>1.4</v>
      </c>
      <c r="I388" s="45">
        <f t="shared" si="31"/>
        <v>15.700000000000001</v>
      </c>
    </row>
    <row r="389" spans="1:13">
      <c r="A389" s="75">
        <v>366</v>
      </c>
      <c r="B389" s="37" t="s">
        <v>181</v>
      </c>
      <c r="C389" s="71" t="s">
        <v>164</v>
      </c>
      <c r="D389" s="55">
        <v>10</v>
      </c>
      <c r="E389" s="68">
        <v>13.3</v>
      </c>
      <c r="F389" s="68">
        <v>6.3</v>
      </c>
      <c r="G389" s="68">
        <v>3.1</v>
      </c>
      <c r="H389" s="68">
        <v>1</v>
      </c>
      <c r="I389" s="45">
        <f t="shared" si="31"/>
        <v>23.700000000000003</v>
      </c>
    </row>
    <row r="390" spans="1:13">
      <c r="A390" s="75">
        <v>367</v>
      </c>
      <c r="B390" s="37" t="s">
        <v>182</v>
      </c>
      <c r="C390" s="71" t="s">
        <v>164</v>
      </c>
      <c r="D390" s="55" t="s">
        <v>18</v>
      </c>
      <c r="E390" s="36">
        <v>7.8</v>
      </c>
      <c r="F390" s="36">
        <v>5.6</v>
      </c>
      <c r="G390" s="36">
        <v>3.7</v>
      </c>
      <c r="H390" s="36">
        <v>0.4</v>
      </c>
      <c r="I390" s="45">
        <f t="shared" si="31"/>
        <v>17.499999999999996</v>
      </c>
    </row>
    <row r="391" spans="1:13">
      <c r="A391" s="75">
        <v>368</v>
      </c>
      <c r="B391" s="37" t="s">
        <v>376</v>
      </c>
      <c r="C391" s="71" t="s">
        <v>164</v>
      </c>
      <c r="D391" s="55" t="s">
        <v>18</v>
      </c>
      <c r="E391" s="36">
        <v>6.3</v>
      </c>
      <c r="F391" s="36">
        <v>5.4</v>
      </c>
      <c r="G391" s="36">
        <v>3.3</v>
      </c>
      <c r="H391" s="36">
        <v>1.3</v>
      </c>
      <c r="I391" s="45">
        <f t="shared" si="31"/>
        <v>16.3</v>
      </c>
    </row>
    <row r="392" spans="1:13">
      <c r="A392" s="75">
        <v>369</v>
      </c>
      <c r="B392" s="81" t="s">
        <v>581</v>
      </c>
      <c r="C392" s="71" t="s">
        <v>164</v>
      </c>
      <c r="D392" s="55" t="s">
        <v>18</v>
      </c>
      <c r="E392" s="36">
        <v>7.2</v>
      </c>
      <c r="F392" s="36">
        <v>5.6</v>
      </c>
      <c r="G392" s="36">
        <v>3.6</v>
      </c>
      <c r="H392" s="36">
        <v>1.1000000000000001</v>
      </c>
      <c r="I392" s="45">
        <f t="shared" si="31"/>
        <v>17.500000000000004</v>
      </c>
    </row>
    <row r="393" spans="1:13">
      <c r="A393" s="75">
        <v>370</v>
      </c>
      <c r="B393" s="84" t="s">
        <v>644</v>
      </c>
      <c r="C393" s="71" t="s">
        <v>164</v>
      </c>
      <c r="D393" s="55" t="s">
        <v>18</v>
      </c>
      <c r="E393" s="36">
        <v>7.6</v>
      </c>
      <c r="F393" s="36">
        <v>4.4000000000000004</v>
      </c>
      <c r="G393" s="36">
        <v>3.5</v>
      </c>
      <c r="H393" s="36">
        <v>1.6</v>
      </c>
      <c r="I393" s="45">
        <f t="shared" ref="I393:I396" si="32">SUM(E393:H393)</f>
        <v>17.100000000000001</v>
      </c>
    </row>
    <row r="394" spans="1:13">
      <c r="A394" s="75">
        <v>371</v>
      </c>
      <c r="B394" s="84" t="s">
        <v>489</v>
      </c>
      <c r="C394" s="88" t="s">
        <v>164</v>
      </c>
      <c r="D394" s="55">
        <v>5</v>
      </c>
      <c r="E394" s="36">
        <v>7.3</v>
      </c>
      <c r="F394" s="36">
        <v>1.2</v>
      </c>
      <c r="G394" s="36">
        <v>0</v>
      </c>
      <c r="H394" s="36">
        <v>0.6</v>
      </c>
      <c r="I394" s="45">
        <f t="shared" si="32"/>
        <v>9.1</v>
      </c>
    </row>
    <row r="395" spans="1:13">
      <c r="A395" s="75">
        <v>372</v>
      </c>
      <c r="B395" s="108" t="s">
        <v>699</v>
      </c>
      <c r="C395" s="88" t="s">
        <v>164</v>
      </c>
      <c r="D395" s="55" t="s">
        <v>18</v>
      </c>
      <c r="E395" s="36">
        <v>5.7</v>
      </c>
      <c r="F395" s="36">
        <v>3.5</v>
      </c>
      <c r="G395" s="36">
        <v>2.1</v>
      </c>
      <c r="H395" s="36">
        <v>0.3</v>
      </c>
      <c r="I395" s="45">
        <f t="shared" si="32"/>
        <v>11.6</v>
      </c>
    </row>
    <row r="396" spans="1:13" s="2" customFormat="1">
      <c r="A396" s="75">
        <v>373</v>
      </c>
      <c r="B396" s="109" t="s">
        <v>715</v>
      </c>
      <c r="C396" s="88" t="s">
        <v>164</v>
      </c>
      <c r="D396" s="55" t="s">
        <v>18</v>
      </c>
      <c r="E396" s="36">
        <v>7.8</v>
      </c>
      <c r="F396" s="36">
        <v>5.6</v>
      </c>
      <c r="G396" s="36">
        <v>3.7</v>
      </c>
      <c r="H396" s="36">
        <v>0.4</v>
      </c>
      <c r="I396" s="45">
        <f t="shared" si="32"/>
        <v>17.499999999999996</v>
      </c>
      <c r="J396" s="118"/>
      <c r="K396" s="9"/>
      <c r="L396" s="9"/>
      <c r="M396" s="9"/>
    </row>
    <row r="397" spans="1:13">
      <c r="A397" s="36"/>
      <c r="B397" s="37"/>
      <c r="C397" s="78" t="s">
        <v>32</v>
      </c>
      <c r="D397" s="47">
        <f>SUM(D368:D395)</f>
        <v>219</v>
      </c>
      <c r="E397" s="47">
        <f>SUM(E368:E396)</f>
        <v>350.90000000000009</v>
      </c>
      <c r="F397" s="47">
        <f>SUM(F368:F396)</f>
        <v>185.6</v>
      </c>
      <c r="G397" s="47">
        <f>SUM(G368:G396)</f>
        <v>113.29999999999998</v>
      </c>
      <c r="H397" s="47">
        <f>SUM(H368:H396)</f>
        <v>30.900000000000006</v>
      </c>
      <c r="I397" s="47">
        <f>SUM(I368:I396)</f>
        <v>680.7</v>
      </c>
    </row>
    <row r="398" spans="1:13" ht="31.5" customHeight="1">
      <c r="A398" s="150" t="s">
        <v>183</v>
      </c>
      <c r="B398" s="150"/>
      <c r="C398" s="150"/>
      <c r="D398" s="150"/>
      <c r="E398" s="150"/>
      <c r="F398" s="150"/>
      <c r="G398" s="150"/>
      <c r="H398" s="150"/>
      <c r="I398" s="150"/>
    </row>
    <row r="399" spans="1:13" s="2" customFormat="1">
      <c r="A399" s="75">
        <v>374</v>
      </c>
      <c r="B399" s="37" t="s">
        <v>575</v>
      </c>
      <c r="C399" s="37" t="s">
        <v>183</v>
      </c>
      <c r="D399" s="35" t="s">
        <v>18</v>
      </c>
      <c r="E399" s="36">
        <v>5.3</v>
      </c>
      <c r="F399" s="36">
        <v>4.3</v>
      </c>
      <c r="G399" s="36">
        <v>2.5</v>
      </c>
      <c r="H399" s="36">
        <v>1.3</v>
      </c>
      <c r="I399" s="107">
        <f>SUM(E399:H399)</f>
        <v>13.4</v>
      </c>
      <c r="J399" s="118"/>
      <c r="K399" s="9"/>
      <c r="L399" s="9"/>
      <c r="M399" s="9"/>
    </row>
    <row r="400" spans="1:13" s="2" customFormat="1">
      <c r="A400" s="75">
        <v>375</v>
      </c>
      <c r="B400" s="37" t="s">
        <v>487</v>
      </c>
      <c r="C400" s="37" t="s">
        <v>183</v>
      </c>
      <c r="D400" s="35" t="s">
        <v>18</v>
      </c>
      <c r="E400" s="36">
        <v>6.5</v>
      </c>
      <c r="F400" s="36">
        <v>5.7</v>
      </c>
      <c r="G400" s="36">
        <v>3.8</v>
      </c>
      <c r="H400" s="36">
        <v>0.4</v>
      </c>
      <c r="I400" s="107">
        <f t="shared" ref="I400:I405" si="33">SUM(E400:H400)</f>
        <v>16.399999999999999</v>
      </c>
      <c r="J400" s="118"/>
      <c r="K400" s="9"/>
      <c r="L400" s="9"/>
      <c r="M400" s="9"/>
    </row>
    <row r="401" spans="1:13" s="2" customFormat="1">
      <c r="A401" s="75">
        <v>376</v>
      </c>
      <c r="B401" s="37" t="s">
        <v>185</v>
      </c>
      <c r="C401" s="37" t="s">
        <v>183</v>
      </c>
      <c r="D401" s="35" t="s">
        <v>18</v>
      </c>
      <c r="E401" s="36">
        <v>5.3</v>
      </c>
      <c r="F401" s="36">
        <v>5.5</v>
      </c>
      <c r="G401" s="36">
        <v>3.3</v>
      </c>
      <c r="H401" s="36">
        <v>1.3</v>
      </c>
      <c r="I401" s="107">
        <f t="shared" si="33"/>
        <v>15.400000000000002</v>
      </c>
      <c r="J401" s="118"/>
      <c r="K401" s="9"/>
      <c r="L401" s="9"/>
      <c r="M401" s="9"/>
    </row>
    <row r="402" spans="1:13" s="2" customFormat="1">
      <c r="A402" s="75">
        <v>377</v>
      </c>
      <c r="B402" s="38" t="s">
        <v>184</v>
      </c>
      <c r="C402" s="37" t="s">
        <v>183</v>
      </c>
      <c r="D402" s="35" t="s">
        <v>18</v>
      </c>
      <c r="E402" s="36">
        <v>7.4</v>
      </c>
      <c r="F402" s="36">
        <v>3.5</v>
      </c>
      <c r="G402" s="36">
        <v>2.4</v>
      </c>
      <c r="H402" s="36">
        <v>0.1</v>
      </c>
      <c r="I402" s="45">
        <f t="shared" si="33"/>
        <v>13.4</v>
      </c>
      <c r="J402" s="118"/>
      <c r="K402" s="9"/>
      <c r="L402" s="9"/>
      <c r="M402" s="9"/>
    </row>
    <row r="403" spans="1:13" s="2" customFormat="1">
      <c r="A403" s="75">
        <v>378</v>
      </c>
      <c r="B403" s="37" t="s">
        <v>489</v>
      </c>
      <c r="C403" s="37" t="s">
        <v>183</v>
      </c>
      <c r="D403" s="35" t="s">
        <v>18</v>
      </c>
      <c r="E403" s="36">
        <v>8.5</v>
      </c>
      <c r="F403" s="36">
        <v>5.2</v>
      </c>
      <c r="G403" s="36">
        <v>2.4</v>
      </c>
      <c r="H403" s="36">
        <v>0.3</v>
      </c>
      <c r="I403" s="45">
        <f t="shared" si="33"/>
        <v>16.399999999999999</v>
      </c>
      <c r="J403" s="118"/>
      <c r="K403" s="9"/>
      <c r="L403" s="9"/>
      <c r="M403" s="9"/>
    </row>
    <row r="404" spans="1:13" s="2" customFormat="1">
      <c r="A404" s="75">
        <v>379</v>
      </c>
      <c r="B404" s="37" t="s">
        <v>186</v>
      </c>
      <c r="C404" s="37" t="s">
        <v>183</v>
      </c>
      <c r="D404" s="35" t="s">
        <v>18</v>
      </c>
      <c r="E404" s="36">
        <v>7.7</v>
      </c>
      <c r="F404" s="36">
        <v>5.4</v>
      </c>
      <c r="G404" s="36">
        <v>2.6</v>
      </c>
      <c r="H404" s="36">
        <v>1.6</v>
      </c>
      <c r="I404" s="45">
        <f t="shared" si="33"/>
        <v>17.3</v>
      </c>
      <c r="J404" s="118"/>
      <c r="K404" s="9"/>
      <c r="L404" s="9"/>
      <c r="M404" s="9"/>
    </row>
    <row r="405" spans="1:13" s="2" customFormat="1">
      <c r="A405" s="75">
        <v>380</v>
      </c>
      <c r="B405" s="37" t="s">
        <v>488</v>
      </c>
      <c r="C405" s="37" t="s">
        <v>183</v>
      </c>
      <c r="D405" s="35" t="s">
        <v>18</v>
      </c>
      <c r="E405" s="36">
        <v>8.6999999999999993</v>
      </c>
      <c r="F405" s="36">
        <v>5.3</v>
      </c>
      <c r="G405" s="36">
        <v>2.8</v>
      </c>
      <c r="H405" s="36">
        <v>1.6</v>
      </c>
      <c r="I405" s="45">
        <f t="shared" si="33"/>
        <v>18.400000000000002</v>
      </c>
      <c r="J405" s="118"/>
      <c r="K405" s="9"/>
      <c r="L405" s="9"/>
      <c r="M405" s="9"/>
    </row>
    <row r="406" spans="1:13" s="2" customFormat="1">
      <c r="A406" s="75">
        <v>381</v>
      </c>
      <c r="B406" s="37" t="s">
        <v>187</v>
      </c>
      <c r="C406" s="37" t="s">
        <v>183</v>
      </c>
      <c r="D406" s="35" t="s">
        <v>18</v>
      </c>
      <c r="E406" s="36">
        <v>7.5</v>
      </c>
      <c r="F406" s="36">
        <v>3.5</v>
      </c>
      <c r="G406" s="36">
        <v>2.4</v>
      </c>
      <c r="H406" s="36">
        <v>1.5</v>
      </c>
      <c r="I406" s="45">
        <f>SUM(E406:H406)</f>
        <v>14.9</v>
      </c>
      <c r="J406" s="118"/>
      <c r="K406" s="9"/>
      <c r="L406" s="9"/>
      <c r="M406" s="9"/>
    </row>
    <row r="407" spans="1:13" s="2" customFormat="1">
      <c r="A407" s="75">
        <v>382</v>
      </c>
      <c r="B407" s="37" t="s">
        <v>188</v>
      </c>
      <c r="C407" s="37" t="s">
        <v>183</v>
      </c>
      <c r="D407" s="35" t="s">
        <v>18</v>
      </c>
      <c r="E407" s="36">
        <v>8.6</v>
      </c>
      <c r="F407" s="36">
        <v>5.3</v>
      </c>
      <c r="G407" s="36">
        <v>2</v>
      </c>
      <c r="H407" s="36">
        <v>0.2</v>
      </c>
      <c r="I407" s="45">
        <f>SUM(E407:H407)</f>
        <v>16.099999999999998</v>
      </c>
      <c r="J407" s="118"/>
      <c r="K407" s="9"/>
      <c r="L407" s="9"/>
      <c r="M407" s="9"/>
    </row>
    <row r="408" spans="1:13" s="2" customFormat="1">
      <c r="A408" s="75">
        <v>383</v>
      </c>
      <c r="B408" s="37" t="s">
        <v>490</v>
      </c>
      <c r="C408" s="37" t="s">
        <v>183</v>
      </c>
      <c r="D408" s="35" t="s">
        <v>18</v>
      </c>
      <c r="E408" s="36">
        <v>7.8</v>
      </c>
      <c r="F408" s="36">
        <v>5.4</v>
      </c>
      <c r="G408" s="36">
        <v>2.6</v>
      </c>
      <c r="H408" s="36">
        <v>1.5</v>
      </c>
      <c r="I408" s="45">
        <f>SUM(E408:H408)</f>
        <v>17.299999999999997</v>
      </c>
      <c r="J408" s="118"/>
      <c r="K408" s="9"/>
      <c r="L408" s="9"/>
      <c r="M408" s="9"/>
    </row>
    <row r="409" spans="1:13" s="2" customFormat="1">
      <c r="A409" s="75">
        <v>384</v>
      </c>
      <c r="B409" s="37" t="s">
        <v>189</v>
      </c>
      <c r="C409" s="37" t="s">
        <v>183</v>
      </c>
      <c r="D409" s="35" t="s">
        <v>18</v>
      </c>
      <c r="E409" s="36">
        <v>8.8000000000000007</v>
      </c>
      <c r="F409" s="36">
        <v>5.2</v>
      </c>
      <c r="G409" s="36">
        <v>2.7</v>
      </c>
      <c r="H409" s="36">
        <v>1.7</v>
      </c>
      <c r="I409" s="45">
        <f t="shared" ref="I409:I410" si="34">SUM(E409:H409)</f>
        <v>18.399999999999999</v>
      </c>
      <c r="J409" s="118"/>
      <c r="K409" s="9"/>
      <c r="L409" s="9"/>
      <c r="M409" s="9"/>
    </row>
    <row r="410" spans="1:13" s="2" customFormat="1">
      <c r="A410" s="75">
        <v>385</v>
      </c>
      <c r="B410" s="37" t="s">
        <v>491</v>
      </c>
      <c r="C410" s="37" t="s">
        <v>183</v>
      </c>
      <c r="D410" s="35" t="s">
        <v>18</v>
      </c>
      <c r="E410" s="36">
        <v>7.4</v>
      </c>
      <c r="F410" s="36">
        <v>4.3</v>
      </c>
      <c r="G410" s="36">
        <v>2.6</v>
      </c>
      <c r="H410" s="36">
        <v>1.5</v>
      </c>
      <c r="I410" s="45">
        <f t="shared" si="34"/>
        <v>15.799999999999999</v>
      </c>
      <c r="J410" s="118"/>
      <c r="K410" s="9"/>
      <c r="L410" s="9"/>
      <c r="M410" s="9"/>
    </row>
    <row r="411" spans="1:13" s="2" customFormat="1">
      <c r="A411" s="75">
        <v>386</v>
      </c>
      <c r="B411" s="37" t="s">
        <v>190</v>
      </c>
      <c r="C411" s="37" t="s">
        <v>183</v>
      </c>
      <c r="D411" s="35">
        <v>10</v>
      </c>
      <c r="E411" s="36">
        <v>0</v>
      </c>
      <c r="F411" s="36">
        <v>4.5</v>
      </c>
      <c r="G411" s="36">
        <v>2.2000000000000002</v>
      </c>
      <c r="H411" s="36">
        <v>1.2</v>
      </c>
      <c r="I411" s="45">
        <f t="shared" ref="I411" si="35">SUM(E411:H411)</f>
        <v>7.9</v>
      </c>
      <c r="J411" s="118"/>
      <c r="K411" s="9"/>
      <c r="L411" s="9"/>
      <c r="M411" s="9"/>
    </row>
    <row r="412" spans="1:13" s="2" customFormat="1">
      <c r="A412" s="75">
        <v>387</v>
      </c>
      <c r="B412" s="84" t="s">
        <v>637</v>
      </c>
      <c r="C412" s="82" t="s">
        <v>638</v>
      </c>
      <c r="D412" s="35" t="s">
        <v>18</v>
      </c>
      <c r="E412" s="36">
        <v>7.2</v>
      </c>
      <c r="F412" s="36">
        <v>5.6</v>
      </c>
      <c r="G412" s="36">
        <v>3.3</v>
      </c>
      <c r="H412" s="36">
        <v>1.2</v>
      </c>
      <c r="I412" s="45">
        <f t="shared" ref="I412" si="36">SUM(E412:H412)</f>
        <v>17.3</v>
      </c>
      <c r="J412" s="118"/>
      <c r="K412" s="9"/>
      <c r="L412" s="9"/>
      <c r="M412" s="9"/>
    </row>
    <row r="413" spans="1:13" s="2" customFormat="1">
      <c r="A413" s="75">
        <v>388</v>
      </c>
      <c r="B413" s="109" t="s">
        <v>718</v>
      </c>
      <c r="C413" s="82" t="s">
        <v>638</v>
      </c>
      <c r="D413" s="35" t="s">
        <v>18</v>
      </c>
      <c r="E413" s="36">
        <v>8.6</v>
      </c>
      <c r="F413" s="36">
        <v>5.3</v>
      </c>
      <c r="G413" s="36">
        <v>2</v>
      </c>
      <c r="H413" s="36">
        <v>0.2</v>
      </c>
      <c r="I413" s="45">
        <f>SUM(E413:H413)</f>
        <v>16.099999999999998</v>
      </c>
      <c r="J413" s="118"/>
      <c r="K413" s="9"/>
      <c r="L413" s="9"/>
      <c r="M413" s="9"/>
    </row>
    <row r="414" spans="1:13" s="2" customFormat="1">
      <c r="A414" s="75">
        <v>389</v>
      </c>
      <c r="B414" s="109" t="s">
        <v>719</v>
      </c>
      <c r="C414" s="82" t="s">
        <v>638</v>
      </c>
      <c r="D414" s="35" t="s">
        <v>18</v>
      </c>
      <c r="E414" s="36">
        <v>7.8</v>
      </c>
      <c r="F414" s="36">
        <v>5.4</v>
      </c>
      <c r="G414" s="36">
        <v>2.6</v>
      </c>
      <c r="H414" s="36">
        <v>1.5</v>
      </c>
      <c r="I414" s="45">
        <f>SUM(E414:H414)</f>
        <v>17.299999999999997</v>
      </c>
      <c r="J414" s="118"/>
      <c r="K414" s="9"/>
      <c r="L414" s="9"/>
      <c r="M414" s="9"/>
    </row>
    <row r="415" spans="1:13">
      <c r="A415" s="52"/>
      <c r="B415" s="37"/>
      <c r="C415" s="78" t="s">
        <v>32</v>
      </c>
      <c r="D415" s="47">
        <f t="shared" ref="D415" si="37">SUM(D399:D411)</f>
        <v>10</v>
      </c>
      <c r="E415" s="47">
        <f>SUM(E399:E414)</f>
        <v>113.1</v>
      </c>
      <c r="F415" s="47">
        <f>SUM(F399:F414)</f>
        <v>79.399999999999991</v>
      </c>
      <c r="G415" s="47">
        <f>SUM(G399:G414)</f>
        <v>42.2</v>
      </c>
      <c r="H415" s="47">
        <f>SUM(H399:H414)</f>
        <v>17.099999999999994</v>
      </c>
      <c r="I415" s="47">
        <f>SUM(I399:I414)</f>
        <v>251.8</v>
      </c>
    </row>
    <row r="416" spans="1:13" ht="33.75" customHeight="1">
      <c r="A416" s="150" t="s">
        <v>191</v>
      </c>
      <c r="B416" s="150"/>
      <c r="C416" s="150"/>
      <c r="D416" s="150"/>
      <c r="E416" s="150"/>
      <c r="F416" s="150"/>
      <c r="G416" s="150"/>
      <c r="H416" s="150"/>
      <c r="I416" s="150"/>
    </row>
    <row r="417" spans="1:13" s="2" customFormat="1">
      <c r="A417" s="75">
        <v>390</v>
      </c>
      <c r="B417" s="34" t="s">
        <v>492</v>
      </c>
      <c r="C417" s="33" t="s">
        <v>617</v>
      </c>
      <c r="D417" s="30" t="s">
        <v>18</v>
      </c>
      <c r="E417" s="36">
        <v>5.3</v>
      </c>
      <c r="F417" s="36">
        <v>4.2</v>
      </c>
      <c r="G417" s="36">
        <v>2.5</v>
      </c>
      <c r="H417" s="36">
        <v>1.3</v>
      </c>
      <c r="I417" s="107">
        <f>SUM(E417:H417)</f>
        <v>13.3</v>
      </c>
      <c r="J417" s="118"/>
      <c r="K417" s="9"/>
      <c r="L417" s="9"/>
      <c r="M417" s="9"/>
    </row>
    <row r="418" spans="1:13" s="2" customFormat="1">
      <c r="A418" s="75">
        <v>391</v>
      </c>
      <c r="B418" s="37" t="s">
        <v>493</v>
      </c>
      <c r="C418" s="33" t="s">
        <v>617</v>
      </c>
      <c r="D418" s="35" t="s">
        <v>18</v>
      </c>
      <c r="E418" s="36">
        <v>6.8</v>
      </c>
      <c r="F418" s="36">
        <v>5.4</v>
      </c>
      <c r="G418" s="36">
        <v>3.7</v>
      </c>
      <c r="H418" s="36">
        <v>0.6</v>
      </c>
      <c r="I418" s="107">
        <f t="shared" ref="I418:I429" si="38">SUM(E418:H418)</f>
        <v>16.5</v>
      </c>
      <c r="J418" s="118"/>
      <c r="K418" s="9"/>
      <c r="L418" s="9"/>
      <c r="M418" s="9"/>
    </row>
    <row r="419" spans="1:13" s="2" customFormat="1">
      <c r="A419" s="75">
        <v>392</v>
      </c>
      <c r="B419" s="37" t="s">
        <v>494</v>
      </c>
      <c r="C419" s="33" t="s">
        <v>617</v>
      </c>
      <c r="D419" s="35" t="s">
        <v>18</v>
      </c>
      <c r="E419" s="36">
        <v>5.3</v>
      </c>
      <c r="F419" s="36">
        <v>5.5</v>
      </c>
      <c r="G419" s="36">
        <v>3.2</v>
      </c>
      <c r="H419" s="36">
        <v>1.2</v>
      </c>
      <c r="I419" s="107">
        <f t="shared" si="38"/>
        <v>15.2</v>
      </c>
      <c r="J419" s="118"/>
      <c r="K419" s="9"/>
      <c r="L419" s="9"/>
      <c r="M419" s="9"/>
    </row>
    <row r="420" spans="1:13" s="2" customFormat="1">
      <c r="A420" s="75">
        <v>393</v>
      </c>
      <c r="B420" s="37" t="s">
        <v>495</v>
      </c>
      <c r="C420" s="33" t="s">
        <v>617</v>
      </c>
      <c r="D420" s="35">
        <v>10</v>
      </c>
      <c r="E420" s="36">
        <v>15.3</v>
      </c>
      <c r="F420" s="36">
        <v>6.5</v>
      </c>
      <c r="G420" s="36">
        <v>4.8</v>
      </c>
      <c r="H420" s="36">
        <v>1.2</v>
      </c>
      <c r="I420" s="107">
        <f t="shared" si="38"/>
        <v>27.8</v>
      </c>
      <c r="J420" s="118"/>
      <c r="K420" s="9"/>
      <c r="L420" s="9"/>
      <c r="M420" s="9"/>
    </row>
    <row r="421" spans="1:13" s="2" customFormat="1">
      <c r="A421" s="75">
        <v>394</v>
      </c>
      <c r="B421" s="37" t="s">
        <v>496</v>
      </c>
      <c r="C421" s="33" t="s">
        <v>617</v>
      </c>
      <c r="D421" s="35">
        <v>30</v>
      </c>
      <c r="E421" s="36">
        <v>22.1</v>
      </c>
      <c r="F421" s="36">
        <v>11</v>
      </c>
      <c r="G421" s="36">
        <v>8.4</v>
      </c>
      <c r="H421" s="36">
        <v>1.4</v>
      </c>
      <c r="I421" s="107">
        <f t="shared" si="38"/>
        <v>42.9</v>
      </c>
      <c r="J421" s="118"/>
      <c r="K421" s="9"/>
      <c r="L421" s="9"/>
      <c r="M421" s="9"/>
    </row>
    <row r="422" spans="1:13" s="2" customFormat="1">
      <c r="A422" s="75">
        <v>395</v>
      </c>
      <c r="B422" s="81" t="s">
        <v>580</v>
      </c>
      <c r="C422" s="33" t="s">
        <v>617</v>
      </c>
      <c r="D422" s="35">
        <v>3</v>
      </c>
      <c r="E422" s="36">
        <v>8.1</v>
      </c>
      <c r="F422" s="36">
        <v>4.3</v>
      </c>
      <c r="G422" s="36">
        <v>2.6</v>
      </c>
      <c r="H422" s="36">
        <v>1</v>
      </c>
      <c r="I422" s="107">
        <f t="shared" si="38"/>
        <v>15.999999999999998</v>
      </c>
      <c r="J422" s="118"/>
      <c r="K422" s="9"/>
      <c r="L422" s="9"/>
      <c r="M422" s="9"/>
    </row>
    <row r="423" spans="1:13" s="2" customFormat="1">
      <c r="A423" s="75">
        <v>396</v>
      </c>
      <c r="B423" s="37" t="s">
        <v>497</v>
      </c>
      <c r="C423" s="33" t="s">
        <v>617</v>
      </c>
      <c r="D423" s="35" t="s">
        <v>18</v>
      </c>
      <c r="E423" s="36">
        <v>7.4</v>
      </c>
      <c r="F423" s="36">
        <v>4.5</v>
      </c>
      <c r="G423" s="36">
        <v>3.2</v>
      </c>
      <c r="H423" s="36">
        <v>1.1000000000000001</v>
      </c>
      <c r="I423" s="107">
        <f t="shared" si="38"/>
        <v>16.200000000000003</v>
      </c>
      <c r="J423" s="118"/>
      <c r="K423" s="9"/>
      <c r="L423" s="9"/>
      <c r="M423" s="9"/>
    </row>
    <row r="424" spans="1:13" s="2" customFormat="1">
      <c r="A424" s="75">
        <v>397</v>
      </c>
      <c r="B424" s="37" t="s">
        <v>498</v>
      </c>
      <c r="C424" s="33" t="s">
        <v>617</v>
      </c>
      <c r="D424" s="35">
        <v>7</v>
      </c>
      <c r="E424" s="36">
        <v>10.1</v>
      </c>
      <c r="F424" s="36">
        <v>6.5</v>
      </c>
      <c r="G424" s="36">
        <v>5.4</v>
      </c>
      <c r="H424" s="36">
        <v>1</v>
      </c>
      <c r="I424" s="107">
        <f t="shared" si="38"/>
        <v>23</v>
      </c>
      <c r="J424" s="118"/>
      <c r="K424" s="9"/>
      <c r="L424" s="9"/>
      <c r="M424" s="9"/>
    </row>
    <row r="425" spans="1:13" s="2" customFormat="1">
      <c r="A425" s="75">
        <v>398</v>
      </c>
      <c r="B425" s="37" t="s">
        <v>90</v>
      </c>
      <c r="C425" s="33" t="s">
        <v>617</v>
      </c>
      <c r="D425" s="35">
        <v>10</v>
      </c>
      <c r="E425" s="36">
        <v>12.3</v>
      </c>
      <c r="F425" s="36">
        <v>6.2</v>
      </c>
      <c r="G425" s="36">
        <v>3.4</v>
      </c>
      <c r="H425" s="36">
        <v>1.3</v>
      </c>
      <c r="I425" s="107">
        <f t="shared" si="38"/>
        <v>23.2</v>
      </c>
      <c r="J425" s="118"/>
      <c r="K425" s="9"/>
      <c r="L425" s="9"/>
      <c r="M425" s="9"/>
    </row>
    <row r="426" spans="1:13" s="2" customFormat="1">
      <c r="A426" s="75">
        <v>399</v>
      </c>
      <c r="B426" s="34" t="s">
        <v>21</v>
      </c>
      <c r="C426" s="33" t="s">
        <v>617</v>
      </c>
      <c r="D426" s="35">
        <v>5</v>
      </c>
      <c r="E426" s="36">
        <v>7.2</v>
      </c>
      <c r="F426" s="36">
        <v>4.3</v>
      </c>
      <c r="G426" s="36">
        <v>3.1</v>
      </c>
      <c r="H426" s="36">
        <v>1</v>
      </c>
      <c r="I426" s="45">
        <f t="shared" si="38"/>
        <v>15.6</v>
      </c>
      <c r="J426" s="118"/>
      <c r="K426" s="9"/>
      <c r="L426" s="9"/>
      <c r="M426" s="9"/>
    </row>
    <row r="427" spans="1:13" s="2" customFormat="1">
      <c r="A427" s="75">
        <v>400</v>
      </c>
      <c r="B427" s="37" t="s">
        <v>192</v>
      </c>
      <c r="C427" s="33" t="s">
        <v>617</v>
      </c>
      <c r="D427" s="35">
        <v>5</v>
      </c>
      <c r="E427" s="36">
        <v>6.2</v>
      </c>
      <c r="F427" s="36">
        <v>4.0999999999999996</v>
      </c>
      <c r="G427" s="36">
        <v>3.1</v>
      </c>
      <c r="H427" s="36">
        <v>0.3</v>
      </c>
      <c r="I427" s="45">
        <f t="shared" si="38"/>
        <v>13.700000000000001</v>
      </c>
      <c r="J427" s="118"/>
      <c r="K427" s="9"/>
      <c r="L427" s="9"/>
      <c r="M427" s="9"/>
    </row>
    <row r="428" spans="1:13" s="2" customFormat="1">
      <c r="A428" s="75">
        <v>401</v>
      </c>
      <c r="B428" s="33" t="s">
        <v>499</v>
      </c>
      <c r="C428" s="33" t="s">
        <v>617</v>
      </c>
      <c r="D428" s="35" t="s">
        <v>18</v>
      </c>
      <c r="E428" s="36">
        <v>7.7</v>
      </c>
      <c r="F428" s="36">
        <v>2.4</v>
      </c>
      <c r="G428" s="36">
        <v>1.3</v>
      </c>
      <c r="H428" s="36">
        <v>1.3</v>
      </c>
      <c r="I428" s="45">
        <f t="shared" si="38"/>
        <v>12.700000000000001</v>
      </c>
      <c r="J428" s="118"/>
      <c r="K428" s="9"/>
      <c r="L428" s="9"/>
      <c r="M428" s="9"/>
    </row>
    <row r="429" spans="1:13" s="2" customFormat="1">
      <c r="A429" s="75">
        <v>402</v>
      </c>
      <c r="B429" s="33" t="s">
        <v>144</v>
      </c>
      <c r="C429" s="33" t="s">
        <v>617</v>
      </c>
      <c r="D429" s="35" t="s">
        <v>18</v>
      </c>
      <c r="E429" s="36">
        <v>9.4</v>
      </c>
      <c r="F429" s="36">
        <v>6.2</v>
      </c>
      <c r="G429" s="36">
        <v>5.2</v>
      </c>
      <c r="H429" s="36">
        <v>1.5</v>
      </c>
      <c r="I429" s="107">
        <f t="shared" si="38"/>
        <v>22.3</v>
      </c>
      <c r="J429" s="118"/>
      <c r="K429" s="9"/>
      <c r="L429" s="9"/>
      <c r="M429" s="9"/>
    </row>
    <row r="430" spans="1:13" s="2" customFormat="1">
      <c r="A430" s="75">
        <v>403</v>
      </c>
      <c r="B430" s="109" t="s">
        <v>716</v>
      </c>
      <c r="C430" s="33" t="s">
        <v>617</v>
      </c>
      <c r="D430" s="35" t="s">
        <v>18</v>
      </c>
      <c r="E430" s="36">
        <v>6.8</v>
      </c>
      <c r="F430" s="36">
        <v>5.4</v>
      </c>
      <c r="G430" s="36">
        <v>3.7</v>
      </c>
      <c r="H430" s="36">
        <v>0.6</v>
      </c>
      <c r="I430" s="107">
        <f t="shared" ref="I430:I431" si="39">SUM(E430:H430)</f>
        <v>16.5</v>
      </c>
      <c r="J430" s="118"/>
      <c r="K430" s="9"/>
      <c r="L430" s="9"/>
      <c r="M430" s="9"/>
    </row>
    <row r="431" spans="1:13" s="2" customFormat="1">
      <c r="A431" s="75">
        <v>404</v>
      </c>
      <c r="B431" s="109" t="s">
        <v>717</v>
      </c>
      <c r="C431" s="33" t="s">
        <v>617</v>
      </c>
      <c r="D431" s="35" t="s">
        <v>18</v>
      </c>
      <c r="E431" s="36">
        <v>5.3</v>
      </c>
      <c r="F431" s="36">
        <v>5.5</v>
      </c>
      <c r="G431" s="36">
        <v>3.2</v>
      </c>
      <c r="H431" s="36">
        <v>1.2</v>
      </c>
      <c r="I431" s="107">
        <f t="shared" si="39"/>
        <v>15.2</v>
      </c>
      <c r="J431" s="118"/>
      <c r="K431" s="9"/>
      <c r="L431" s="9"/>
      <c r="M431" s="9"/>
    </row>
    <row r="432" spans="1:13">
      <c r="A432" s="75"/>
      <c r="B432" s="39"/>
      <c r="C432" s="78" t="s">
        <v>32</v>
      </c>
      <c r="D432" s="47">
        <f t="shared" ref="D432" si="40">SUM(D417:D429)</f>
        <v>70</v>
      </c>
      <c r="E432" s="47">
        <f>SUM(E417:E431)</f>
        <v>135.30000000000004</v>
      </c>
      <c r="F432" s="47">
        <f>SUM(F417:F431)</f>
        <v>82.000000000000014</v>
      </c>
      <c r="G432" s="47">
        <f>SUM(G417:G431)</f>
        <v>56.800000000000011</v>
      </c>
      <c r="H432" s="47">
        <f>SUM(H417:H431)</f>
        <v>16</v>
      </c>
      <c r="I432" s="47">
        <f>SUM(I417:I431)</f>
        <v>290.09999999999991</v>
      </c>
    </row>
    <row r="433" spans="1:985" ht="27" customHeight="1">
      <c r="A433" s="150" t="s">
        <v>164</v>
      </c>
      <c r="B433" s="150"/>
      <c r="C433" s="150"/>
      <c r="D433" s="150"/>
      <c r="E433" s="150"/>
      <c r="F433" s="150"/>
      <c r="G433" s="150"/>
      <c r="H433" s="150"/>
      <c r="I433" s="150"/>
      <c r="J433" s="118"/>
      <c r="K433" s="9"/>
      <c r="L433" s="9"/>
      <c r="M433" s="9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  <c r="IX433" s="2"/>
      <c r="IY433" s="2"/>
      <c r="IZ433" s="2"/>
      <c r="JA433" s="2"/>
      <c r="JB433" s="2"/>
      <c r="JC433" s="2"/>
      <c r="JD433" s="2"/>
      <c r="JE433" s="2"/>
      <c r="JF433" s="2"/>
      <c r="JG433" s="2"/>
      <c r="JH433" s="2"/>
      <c r="JI433" s="2"/>
      <c r="JJ433" s="2"/>
      <c r="JK433" s="2"/>
      <c r="JL433" s="2"/>
      <c r="JM433" s="2"/>
      <c r="JN433" s="2"/>
      <c r="JO433" s="2"/>
      <c r="JP433" s="2"/>
      <c r="JQ433" s="2"/>
      <c r="JR433" s="2"/>
      <c r="JS433" s="2"/>
      <c r="JT433" s="2"/>
      <c r="JU433" s="2"/>
      <c r="JV433" s="2"/>
      <c r="JW433" s="2"/>
      <c r="JX433" s="2"/>
      <c r="JY433" s="2"/>
      <c r="JZ433" s="2"/>
      <c r="KA433" s="2"/>
      <c r="KB433" s="2"/>
      <c r="KC433" s="2"/>
      <c r="KD433" s="2"/>
      <c r="KE433" s="2"/>
      <c r="KF433" s="2"/>
      <c r="KG433" s="2"/>
      <c r="KH433" s="2"/>
      <c r="KI433" s="2"/>
      <c r="KJ433" s="2"/>
      <c r="KK433" s="2"/>
      <c r="KL433" s="2"/>
      <c r="KM433" s="2"/>
      <c r="KN433" s="2"/>
      <c r="KO433" s="2"/>
      <c r="KP433" s="2"/>
      <c r="KQ433" s="2"/>
      <c r="KR433" s="2"/>
      <c r="KS433" s="2"/>
      <c r="KT433" s="2"/>
      <c r="KU433" s="2"/>
      <c r="KV433" s="2"/>
      <c r="KW433" s="2"/>
      <c r="KX433" s="2"/>
      <c r="KY433" s="2"/>
      <c r="KZ433" s="2"/>
      <c r="LA433" s="2"/>
      <c r="LB433" s="2"/>
      <c r="LC433" s="2"/>
      <c r="LD433" s="2"/>
      <c r="LE433" s="2"/>
      <c r="LF433" s="2"/>
      <c r="LG433" s="2"/>
      <c r="LH433" s="2"/>
      <c r="LI433" s="2"/>
      <c r="LJ433" s="2"/>
      <c r="LK433" s="2"/>
      <c r="LL433" s="2"/>
      <c r="LM433" s="2"/>
      <c r="LN433" s="2"/>
      <c r="LO433" s="2"/>
      <c r="LP433" s="2"/>
      <c r="LQ433" s="2"/>
      <c r="LR433" s="2"/>
      <c r="LS433" s="2"/>
      <c r="LT433" s="2"/>
      <c r="LU433" s="2"/>
      <c r="LV433" s="2"/>
      <c r="LW433" s="2"/>
      <c r="LX433" s="2"/>
      <c r="LY433" s="2"/>
      <c r="LZ433" s="2"/>
      <c r="MA433" s="2"/>
      <c r="MB433" s="2"/>
      <c r="MC433" s="2"/>
      <c r="MD433" s="2"/>
      <c r="ME433" s="2"/>
      <c r="MF433" s="2"/>
      <c r="MG433" s="2"/>
      <c r="MH433" s="2"/>
      <c r="MI433" s="2"/>
      <c r="MJ433" s="2"/>
      <c r="MK433" s="2"/>
      <c r="ML433" s="2"/>
      <c r="MM433" s="2"/>
      <c r="MN433" s="2"/>
      <c r="MO433" s="2"/>
      <c r="MP433" s="2"/>
      <c r="MQ433" s="2"/>
      <c r="MR433" s="2"/>
      <c r="MS433" s="2"/>
      <c r="MT433" s="2"/>
      <c r="MU433" s="2"/>
      <c r="MV433" s="2"/>
      <c r="MW433" s="2"/>
      <c r="MX433" s="2"/>
      <c r="MY433" s="2"/>
      <c r="MZ433" s="2"/>
      <c r="NA433" s="2"/>
      <c r="NB433" s="2"/>
      <c r="NC433" s="2"/>
      <c r="ND433" s="2"/>
      <c r="NE433" s="2"/>
      <c r="NF433" s="2"/>
      <c r="NG433" s="2"/>
      <c r="NH433" s="2"/>
      <c r="NI433" s="2"/>
      <c r="NJ433" s="2"/>
      <c r="NK433" s="2"/>
      <c r="NL433" s="2"/>
      <c r="NM433" s="2"/>
      <c r="NN433" s="2"/>
      <c r="NO433" s="2"/>
      <c r="NP433" s="2"/>
      <c r="NQ433" s="2"/>
      <c r="NR433" s="2"/>
      <c r="NS433" s="2"/>
      <c r="NT433" s="2"/>
      <c r="NU433" s="2"/>
      <c r="NV433" s="2"/>
      <c r="NW433" s="2"/>
      <c r="NX433" s="2"/>
      <c r="NY433" s="2"/>
      <c r="NZ433" s="2"/>
      <c r="OA433" s="2"/>
      <c r="OB433" s="2"/>
      <c r="OC433" s="2"/>
      <c r="OD433" s="2"/>
      <c r="OE433" s="2"/>
      <c r="OF433" s="2"/>
      <c r="OG433" s="2"/>
      <c r="OH433" s="2"/>
      <c r="OI433" s="2"/>
      <c r="OJ433" s="2"/>
      <c r="OK433" s="2"/>
      <c r="OL433" s="2"/>
      <c r="OM433" s="2"/>
      <c r="ON433" s="2"/>
      <c r="OO433" s="2"/>
      <c r="OP433" s="2"/>
      <c r="OQ433" s="2"/>
      <c r="OR433" s="2"/>
      <c r="OS433" s="2"/>
      <c r="OT433" s="2"/>
      <c r="OU433" s="2"/>
      <c r="OV433" s="2"/>
      <c r="OW433" s="2"/>
      <c r="OX433" s="2"/>
      <c r="OY433" s="2"/>
      <c r="OZ433" s="2"/>
      <c r="PA433" s="2"/>
      <c r="PB433" s="2"/>
      <c r="PC433" s="2"/>
      <c r="PD433" s="2"/>
      <c r="PE433" s="2"/>
      <c r="PF433" s="2"/>
      <c r="PG433" s="2"/>
      <c r="PH433" s="2"/>
      <c r="PI433" s="2"/>
      <c r="PJ433" s="2"/>
      <c r="PK433" s="2"/>
      <c r="PL433" s="2"/>
      <c r="PM433" s="2"/>
      <c r="PN433" s="2"/>
      <c r="PO433" s="2"/>
      <c r="PP433" s="2"/>
      <c r="PQ433" s="2"/>
      <c r="PR433" s="2"/>
      <c r="PS433" s="2"/>
      <c r="PT433" s="2"/>
      <c r="PU433" s="2"/>
      <c r="PV433" s="2"/>
      <c r="PW433" s="2"/>
      <c r="PX433" s="2"/>
      <c r="PY433" s="2"/>
      <c r="PZ433" s="2"/>
      <c r="QA433" s="2"/>
      <c r="QB433" s="2"/>
      <c r="QC433" s="2"/>
      <c r="QD433" s="2"/>
      <c r="QE433" s="2"/>
      <c r="QF433" s="2"/>
      <c r="QG433" s="2"/>
      <c r="QH433" s="2"/>
      <c r="QI433" s="2"/>
      <c r="QJ433" s="2"/>
      <c r="QK433" s="2"/>
      <c r="QL433" s="2"/>
      <c r="QM433" s="2"/>
      <c r="QN433" s="2"/>
      <c r="QO433" s="2"/>
      <c r="QP433" s="2"/>
      <c r="QQ433" s="2"/>
      <c r="QR433" s="2"/>
      <c r="QS433" s="2"/>
      <c r="QT433" s="2"/>
      <c r="QU433" s="2"/>
      <c r="QV433" s="2"/>
      <c r="QW433" s="2"/>
      <c r="QX433" s="2"/>
      <c r="QY433" s="2"/>
      <c r="QZ433" s="2"/>
      <c r="RA433" s="2"/>
      <c r="RB433" s="2"/>
      <c r="RC433" s="2"/>
      <c r="RD433" s="2"/>
      <c r="RE433" s="2"/>
      <c r="RF433" s="2"/>
      <c r="RG433" s="2"/>
      <c r="RH433" s="2"/>
      <c r="RI433" s="2"/>
      <c r="RJ433" s="2"/>
      <c r="RK433" s="2"/>
      <c r="RL433" s="2"/>
      <c r="RM433" s="2"/>
      <c r="RN433" s="2"/>
      <c r="RO433" s="2"/>
      <c r="RP433" s="2"/>
      <c r="RQ433" s="2"/>
      <c r="RR433" s="2"/>
      <c r="RS433" s="2"/>
      <c r="RT433" s="2"/>
      <c r="RU433" s="2"/>
      <c r="RV433" s="2"/>
      <c r="RW433" s="2"/>
      <c r="RX433" s="2"/>
      <c r="RY433" s="2"/>
      <c r="RZ433" s="2"/>
      <c r="SA433" s="2"/>
      <c r="SB433" s="2"/>
      <c r="SC433" s="2"/>
      <c r="SD433" s="2"/>
      <c r="SE433" s="2"/>
      <c r="SF433" s="2"/>
      <c r="SG433" s="2"/>
      <c r="SH433" s="2"/>
      <c r="SI433" s="2"/>
      <c r="SJ433" s="2"/>
      <c r="SK433" s="2"/>
      <c r="SL433" s="2"/>
      <c r="SM433" s="2"/>
      <c r="SN433" s="2"/>
      <c r="SO433" s="2"/>
      <c r="SP433" s="2"/>
      <c r="SQ433" s="2"/>
      <c r="SR433" s="2"/>
      <c r="SS433" s="2"/>
      <c r="ST433" s="2"/>
      <c r="SU433" s="2"/>
      <c r="SV433" s="2"/>
      <c r="SW433" s="2"/>
      <c r="SX433" s="2"/>
      <c r="SY433" s="2"/>
      <c r="SZ433" s="2"/>
      <c r="TA433" s="2"/>
      <c r="TB433" s="2"/>
      <c r="TC433" s="2"/>
      <c r="TD433" s="2"/>
      <c r="TE433" s="2"/>
      <c r="TF433" s="2"/>
      <c r="TG433" s="2"/>
      <c r="TH433" s="2"/>
      <c r="TI433" s="2"/>
      <c r="TJ433" s="2"/>
      <c r="TK433" s="2"/>
      <c r="TL433" s="2"/>
      <c r="TM433" s="2"/>
      <c r="TN433" s="2"/>
      <c r="TO433" s="2"/>
      <c r="TP433" s="2"/>
      <c r="TQ433" s="2"/>
      <c r="TR433" s="2"/>
      <c r="TS433" s="2"/>
      <c r="TT433" s="2"/>
      <c r="TU433" s="2"/>
      <c r="TV433" s="2"/>
      <c r="TW433" s="2"/>
      <c r="TX433" s="2"/>
      <c r="TY433" s="2"/>
      <c r="TZ433" s="2"/>
      <c r="UA433" s="2"/>
      <c r="UB433" s="2"/>
      <c r="UC433" s="2"/>
      <c r="UD433" s="2"/>
      <c r="UE433" s="2"/>
      <c r="UF433" s="2"/>
      <c r="UG433" s="2"/>
      <c r="UH433" s="2"/>
      <c r="UI433" s="2"/>
      <c r="UJ433" s="2"/>
      <c r="UK433" s="2"/>
      <c r="UL433" s="2"/>
      <c r="UM433" s="2"/>
      <c r="UN433" s="2"/>
      <c r="UO433" s="2"/>
      <c r="UP433" s="2"/>
      <c r="UQ433" s="2"/>
      <c r="UR433" s="2"/>
      <c r="US433" s="2"/>
      <c r="UT433" s="2"/>
      <c r="UU433" s="2"/>
      <c r="UV433" s="2"/>
      <c r="UW433" s="2"/>
      <c r="UX433" s="2"/>
      <c r="UY433" s="2"/>
      <c r="UZ433" s="2"/>
      <c r="VA433" s="2"/>
      <c r="VB433" s="2"/>
      <c r="VC433" s="2"/>
      <c r="VD433" s="2"/>
      <c r="VE433" s="2"/>
      <c r="VF433" s="2"/>
      <c r="VG433" s="2"/>
      <c r="VH433" s="2"/>
      <c r="VI433" s="2"/>
      <c r="VJ433" s="2"/>
      <c r="VK433" s="2"/>
      <c r="VL433" s="2"/>
      <c r="VM433" s="2"/>
      <c r="VN433" s="2"/>
      <c r="VO433" s="2"/>
      <c r="VP433" s="2"/>
      <c r="VQ433" s="2"/>
      <c r="VR433" s="2"/>
      <c r="VS433" s="2"/>
      <c r="VT433" s="2"/>
      <c r="VU433" s="2"/>
      <c r="VV433" s="2"/>
      <c r="VW433" s="2"/>
      <c r="VX433" s="2"/>
      <c r="VY433" s="2"/>
      <c r="VZ433" s="2"/>
      <c r="WA433" s="2"/>
      <c r="WB433" s="2"/>
      <c r="WC433" s="2"/>
      <c r="WD433" s="2"/>
      <c r="WE433" s="2"/>
      <c r="WF433" s="2"/>
      <c r="WG433" s="2"/>
      <c r="WH433" s="2"/>
      <c r="WI433" s="2"/>
      <c r="WJ433" s="2"/>
      <c r="WK433" s="2"/>
      <c r="WL433" s="2"/>
      <c r="WM433" s="2"/>
      <c r="WN433" s="2"/>
      <c r="WO433" s="2"/>
      <c r="WP433" s="2"/>
      <c r="WQ433" s="2"/>
      <c r="WR433" s="2"/>
      <c r="WS433" s="2"/>
      <c r="WT433" s="2"/>
      <c r="WU433" s="2"/>
      <c r="WV433" s="2"/>
      <c r="WW433" s="2"/>
      <c r="WX433" s="2"/>
      <c r="WY433" s="2"/>
      <c r="WZ433" s="2"/>
      <c r="XA433" s="2"/>
      <c r="XB433" s="2"/>
      <c r="XC433" s="2"/>
      <c r="XD433" s="2"/>
      <c r="XE433" s="2"/>
      <c r="XF433" s="2"/>
      <c r="XG433" s="2"/>
      <c r="XH433" s="2"/>
      <c r="XI433" s="2"/>
      <c r="XJ433" s="2"/>
      <c r="XK433" s="2"/>
      <c r="XL433" s="2"/>
      <c r="XM433" s="2"/>
      <c r="XN433" s="2"/>
      <c r="XO433" s="2"/>
      <c r="XP433" s="2"/>
      <c r="XQ433" s="2"/>
      <c r="XR433" s="2"/>
      <c r="XS433" s="2"/>
      <c r="XT433" s="2"/>
      <c r="XU433" s="2"/>
      <c r="XV433" s="2"/>
      <c r="XW433" s="2"/>
      <c r="XX433" s="2"/>
      <c r="XY433" s="2"/>
      <c r="XZ433" s="2"/>
      <c r="YA433" s="2"/>
      <c r="YB433" s="2"/>
      <c r="YC433" s="2"/>
      <c r="YD433" s="2"/>
      <c r="YE433" s="2"/>
      <c r="YF433" s="2"/>
      <c r="YG433" s="2"/>
      <c r="YH433" s="2"/>
      <c r="YI433" s="2"/>
      <c r="YJ433" s="2"/>
      <c r="YK433" s="2"/>
      <c r="YL433" s="2"/>
      <c r="YM433" s="2"/>
      <c r="YN433" s="2"/>
      <c r="YO433" s="2"/>
      <c r="YP433" s="2"/>
      <c r="YQ433" s="2"/>
      <c r="YR433" s="2"/>
      <c r="YS433" s="2"/>
      <c r="YT433" s="2"/>
      <c r="YU433" s="2"/>
      <c r="YV433" s="2"/>
      <c r="YW433" s="2"/>
      <c r="YX433" s="2"/>
      <c r="YY433" s="2"/>
      <c r="YZ433" s="2"/>
      <c r="ZA433" s="2"/>
      <c r="ZB433" s="2"/>
      <c r="ZC433" s="2"/>
      <c r="ZD433" s="2"/>
      <c r="ZE433" s="2"/>
      <c r="ZF433" s="2"/>
      <c r="ZG433" s="2"/>
      <c r="ZH433" s="2"/>
      <c r="ZI433" s="2"/>
      <c r="ZJ433" s="2"/>
      <c r="ZK433" s="2"/>
      <c r="ZL433" s="2"/>
      <c r="ZM433" s="2"/>
      <c r="ZN433" s="2"/>
      <c r="ZO433" s="2"/>
      <c r="ZP433" s="2"/>
      <c r="ZQ433" s="2"/>
      <c r="ZR433" s="2"/>
      <c r="ZS433" s="2"/>
      <c r="ZT433" s="2"/>
      <c r="ZU433" s="2"/>
      <c r="ZV433" s="2"/>
      <c r="ZW433" s="2"/>
      <c r="ZX433" s="2"/>
      <c r="ZY433" s="2"/>
      <c r="ZZ433" s="2"/>
      <c r="AAA433" s="2"/>
      <c r="AAB433" s="2"/>
      <c r="AAC433" s="2"/>
      <c r="AAD433" s="2"/>
      <c r="AAE433" s="2"/>
      <c r="AAF433" s="2"/>
      <c r="AAG433" s="2"/>
      <c r="AAH433" s="2"/>
      <c r="AAI433" s="2"/>
      <c r="AAJ433" s="2"/>
      <c r="AAK433" s="2"/>
      <c r="AAL433" s="2"/>
      <c r="AAM433" s="2"/>
      <c r="AAN433" s="2"/>
      <c r="AAO433" s="2"/>
      <c r="AAP433" s="2"/>
      <c r="AAQ433" s="2"/>
      <c r="AAR433" s="2"/>
      <c r="AAS433" s="2"/>
      <c r="AAT433" s="2"/>
      <c r="AAU433" s="2"/>
      <c r="AAV433" s="2"/>
      <c r="AAW433" s="2"/>
      <c r="AAX433" s="2"/>
      <c r="AAY433" s="2"/>
      <c r="AAZ433" s="2"/>
      <c r="ABA433" s="2"/>
      <c r="ABB433" s="2"/>
      <c r="ABC433" s="2"/>
      <c r="ABD433" s="2"/>
      <c r="ABE433" s="2"/>
      <c r="ABF433" s="2"/>
      <c r="ABG433" s="2"/>
      <c r="ABH433" s="2"/>
      <c r="ABI433" s="2"/>
      <c r="ABJ433" s="2"/>
      <c r="ABK433" s="2"/>
      <c r="ABL433" s="2"/>
      <c r="ABM433" s="2"/>
      <c r="ABN433" s="2"/>
      <c r="ABO433" s="2"/>
      <c r="ABP433" s="2"/>
      <c r="ABQ433" s="2"/>
      <c r="ABR433" s="2"/>
      <c r="ABS433" s="2"/>
      <c r="ABT433" s="2"/>
      <c r="ABU433" s="2"/>
      <c r="ABV433" s="2"/>
      <c r="ABW433" s="2"/>
      <c r="ABX433" s="2"/>
      <c r="ABY433" s="2"/>
      <c r="ABZ433" s="2"/>
      <c r="ACA433" s="2"/>
      <c r="ACB433" s="2"/>
      <c r="ACC433" s="2"/>
      <c r="ACD433" s="2"/>
      <c r="ACE433" s="2"/>
      <c r="ACF433" s="2"/>
      <c r="ACG433" s="2"/>
      <c r="ACH433" s="2"/>
      <c r="ACI433" s="2"/>
      <c r="ACJ433" s="2"/>
      <c r="ACK433" s="2"/>
      <c r="ACL433" s="2"/>
      <c r="ACM433" s="2"/>
      <c r="ACN433" s="2"/>
      <c r="ACO433" s="2"/>
      <c r="ACP433" s="2"/>
      <c r="ACQ433" s="2"/>
      <c r="ACR433" s="2"/>
      <c r="ACS433" s="2"/>
      <c r="ACT433" s="2"/>
      <c r="ACU433" s="2"/>
      <c r="ACV433" s="2"/>
      <c r="ACW433" s="2"/>
      <c r="ACX433" s="2"/>
      <c r="ACY433" s="2"/>
      <c r="ACZ433" s="2"/>
      <c r="ADA433" s="2"/>
      <c r="ADB433" s="2"/>
      <c r="ADC433" s="2"/>
      <c r="ADD433" s="2"/>
      <c r="ADE433" s="2"/>
      <c r="ADF433" s="2"/>
      <c r="ADG433" s="2"/>
      <c r="ADH433" s="2"/>
      <c r="ADI433" s="2"/>
      <c r="ADJ433" s="2"/>
      <c r="ADK433" s="2"/>
      <c r="ADL433" s="2"/>
      <c r="ADM433" s="2"/>
      <c r="ADN433" s="2"/>
      <c r="ADO433" s="2"/>
      <c r="ADP433" s="2"/>
      <c r="ADQ433" s="2"/>
      <c r="ADR433" s="2"/>
      <c r="ADS433" s="2"/>
      <c r="ADT433" s="2"/>
      <c r="ADU433" s="2"/>
      <c r="ADV433" s="2"/>
      <c r="ADW433" s="2"/>
      <c r="ADX433" s="2"/>
      <c r="ADY433" s="2"/>
      <c r="ADZ433" s="2"/>
      <c r="AEA433" s="2"/>
      <c r="AEB433" s="2"/>
      <c r="AEC433" s="2"/>
      <c r="AED433" s="2"/>
      <c r="AEE433" s="2"/>
      <c r="AEF433" s="2"/>
      <c r="AEG433" s="2"/>
      <c r="AEH433" s="2"/>
      <c r="AEI433" s="2"/>
      <c r="AEJ433" s="2"/>
      <c r="AEK433" s="2"/>
      <c r="AEL433" s="2"/>
      <c r="AEM433" s="2"/>
      <c r="AEN433" s="2"/>
      <c r="AEO433" s="2"/>
      <c r="AEP433" s="2"/>
      <c r="AEQ433" s="2"/>
      <c r="AER433" s="2"/>
      <c r="AES433" s="2"/>
      <c r="AET433" s="2"/>
      <c r="AEU433" s="2"/>
      <c r="AEV433" s="2"/>
      <c r="AEW433" s="2"/>
      <c r="AEX433" s="2"/>
      <c r="AEY433" s="2"/>
      <c r="AEZ433" s="2"/>
      <c r="AFA433" s="2"/>
      <c r="AFB433" s="2"/>
      <c r="AFC433" s="2"/>
      <c r="AFD433" s="2"/>
      <c r="AFE433" s="2"/>
      <c r="AFF433" s="2"/>
      <c r="AFG433" s="2"/>
      <c r="AFH433" s="2"/>
      <c r="AFI433" s="2"/>
      <c r="AFJ433" s="2"/>
      <c r="AFK433" s="2"/>
      <c r="AFL433" s="2"/>
      <c r="AFM433" s="2"/>
      <c r="AFN433" s="2"/>
      <c r="AFO433" s="2"/>
      <c r="AFP433" s="2"/>
      <c r="AFQ433" s="2"/>
      <c r="AFR433" s="2"/>
      <c r="AFS433" s="2"/>
      <c r="AFT433" s="2"/>
      <c r="AFU433" s="2"/>
      <c r="AFV433" s="2"/>
      <c r="AFW433" s="2"/>
      <c r="AFX433" s="2"/>
      <c r="AFY433" s="2"/>
      <c r="AFZ433" s="2"/>
      <c r="AGA433" s="2"/>
      <c r="AGB433" s="2"/>
      <c r="AGC433" s="2"/>
      <c r="AGD433" s="2"/>
      <c r="AGE433" s="2"/>
      <c r="AGF433" s="2"/>
      <c r="AGG433" s="2"/>
      <c r="AGH433" s="2"/>
      <c r="AGI433" s="2"/>
      <c r="AGJ433" s="2"/>
      <c r="AGK433" s="2"/>
      <c r="AGL433" s="2"/>
      <c r="AGM433" s="2"/>
      <c r="AGN433" s="2"/>
      <c r="AGO433" s="2"/>
      <c r="AGP433" s="2"/>
      <c r="AGQ433" s="2"/>
      <c r="AGR433" s="2"/>
      <c r="AGS433" s="2"/>
      <c r="AGT433" s="2"/>
      <c r="AGU433" s="2"/>
      <c r="AGV433" s="2"/>
      <c r="AGW433" s="2"/>
      <c r="AGX433" s="2"/>
      <c r="AGY433" s="2"/>
      <c r="AGZ433" s="2"/>
      <c r="AHA433" s="2"/>
      <c r="AHB433" s="2"/>
      <c r="AHC433" s="2"/>
      <c r="AHD433" s="2"/>
      <c r="AHE433" s="2"/>
      <c r="AHF433" s="2"/>
      <c r="AHG433" s="2"/>
      <c r="AHH433" s="2"/>
      <c r="AHI433" s="2"/>
      <c r="AHJ433" s="2"/>
      <c r="AHK433" s="2"/>
      <c r="AHL433" s="2"/>
      <c r="AHM433" s="2"/>
      <c r="AHN433" s="2"/>
      <c r="AHO433" s="2"/>
      <c r="AHP433" s="2"/>
      <c r="AHQ433" s="2"/>
      <c r="AHR433" s="2"/>
      <c r="AHS433" s="2"/>
      <c r="AHT433" s="2"/>
      <c r="AHU433" s="2"/>
      <c r="AHV433" s="2"/>
      <c r="AHW433" s="2"/>
      <c r="AHX433" s="2"/>
      <c r="AHY433" s="2"/>
      <c r="AHZ433" s="2"/>
      <c r="AIA433" s="2"/>
      <c r="AIB433" s="2"/>
      <c r="AIC433" s="2"/>
      <c r="AID433" s="2"/>
      <c r="AIE433" s="2"/>
      <c r="AIF433" s="2"/>
      <c r="AIG433" s="2"/>
      <c r="AIH433" s="2"/>
      <c r="AII433" s="2"/>
      <c r="AIJ433" s="2"/>
      <c r="AIK433" s="2"/>
      <c r="AIL433" s="2"/>
      <c r="AIM433" s="2"/>
      <c r="AIN433" s="2"/>
      <c r="AIO433" s="2"/>
      <c r="AIP433" s="2"/>
      <c r="AIQ433" s="2"/>
      <c r="AIR433" s="2"/>
      <c r="AIS433" s="2"/>
      <c r="AIT433" s="2"/>
      <c r="AIU433" s="2"/>
      <c r="AIV433" s="2"/>
      <c r="AIW433" s="2"/>
      <c r="AIX433" s="2"/>
      <c r="AIY433" s="2"/>
      <c r="AIZ433" s="2"/>
      <c r="AJA433" s="2"/>
      <c r="AJB433" s="2"/>
      <c r="AJC433" s="2"/>
      <c r="AJD433" s="2"/>
      <c r="AJE433" s="2"/>
      <c r="AJF433" s="2"/>
      <c r="AJG433" s="2"/>
      <c r="AJH433" s="2"/>
      <c r="AJI433" s="2"/>
      <c r="AJJ433" s="2"/>
      <c r="AJK433" s="2"/>
      <c r="AJL433" s="2"/>
      <c r="AJM433" s="2"/>
      <c r="AJN433" s="2"/>
      <c r="AJO433" s="2"/>
      <c r="AJP433" s="2"/>
      <c r="AJQ433" s="2"/>
      <c r="AJR433" s="2"/>
      <c r="AJS433" s="2"/>
      <c r="AJT433" s="2"/>
      <c r="AJU433" s="2"/>
      <c r="AJV433" s="2"/>
      <c r="AJW433" s="2"/>
      <c r="AJX433" s="2"/>
      <c r="AJY433" s="2"/>
      <c r="AJZ433" s="2"/>
      <c r="AKA433" s="2"/>
      <c r="AKB433" s="2"/>
      <c r="AKC433" s="2"/>
      <c r="AKD433" s="2"/>
      <c r="AKE433" s="2"/>
      <c r="AKF433" s="2"/>
      <c r="AKG433" s="2"/>
      <c r="AKH433" s="2"/>
      <c r="AKI433" s="2"/>
      <c r="AKJ433" s="2"/>
      <c r="AKK433" s="2"/>
      <c r="AKL433" s="2"/>
      <c r="AKM433" s="2"/>
      <c r="AKN433" s="2"/>
      <c r="AKO433" s="2"/>
      <c r="AKP433" s="2"/>
      <c r="AKQ433" s="2"/>
      <c r="AKR433" s="2"/>
      <c r="AKS433" s="2"/>
      <c r="AKT433" s="2"/>
      <c r="AKU433" s="2"/>
      <c r="AKV433" s="2"/>
      <c r="AKW433" s="2"/>
    </row>
    <row r="434" spans="1:985" s="2" customFormat="1">
      <c r="A434" s="68">
        <v>405</v>
      </c>
      <c r="B434" s="71" t="s">
        <v>350</v>
      </c>
      <c r="C434" s="71" t="s">
        <v>164</v>
      </c>
      <c r="D434" s="68">
        <v>6</v>
      </c>
      <c r="E434" s="36">
        <v>10.4</v>
      </c>
      <c r="F434" s="36">
        <v>4.4000000000000004</v>
      </c>
      <c r="G434" s="36">
        <v>3.4</v>
      </c>
      <c r="H434" s="36">
        <v>0.1</v>
      </c>
      <c r="I434" s="45">
        <f>SUM(E434:H434)</f>
        <v>18.3</v>
      </c>
      <c r="J434" s="118"/>
      <c r="K434" s="9"/>
      <c r="L434" s="9"/>
      <c r="M434" s="9"/>
    </row>
    <row r="435" spans="1:985" s="2" customFormat="1">
      <c r="A435" s="68">
        <v>406</v>
      </c>
      <c r="B435" s="65" t="s">
        <v>598</v>
      </c>
      <c r="C435" s="71" t="s">
        <v>164</v>
      </c>
      <c r="D435" s="69">
        <v>6</v>
      </c>
      <c r="E435" s="36">
        <v>10.1</v>
      </c>
      <c r="F435" s="36">
        <v>3.5</v>
      </c>
      <c r="G435" s="36">
        <v>4.5</v>
      </c>
      <c r="H435" s="36">
        <v>0.5</v>
      </c>
      <c r="I435" s="45">
        <f>SUM(E435:H435)</f>
        <v>18.600000000000001</v>
      </c>
      <c r="J435" s="118"/>
      <c r="K435" s="9"/>
      <c r="L435" s="9"/>
      <c r="M435" s="9"/>
    </row>
    <row r="436" spans="1:985" s="2" customFormat="1">
      <c r="A436" s="68">
        <v>407</v>
      </c>
      <c r="B436" s="65" t="s">
        <v>599</v>
      </c>
      <c r="C436" s="71" t="s">
        <v>164</v>
      </c>
      <c r="D436" s="69">
        <v>6</v>
      </c>
      <c r="E436" s="36">
        <v>10</v>
      </c>
      <c r="F436" s="36">
        <v>5.7</v>
      </c>
      <c r="G436" s="36">
        <v>3.4</v>
      </c>
      <c r="H436" s="36">
        <v>0.6</v>
      </c>
      <c r="I436" s="45">
        <f>SUM(E436:H436)</f>
        <v>19.7</v>
      </c>
      <c r="J436" s="123"/>
      <c r="L436" s="9"/>
      <c r="M436" s="9"/>
    </row>
    <row r="437" spans="1:985" s="2" customFormat="1">
      <c r="A437" s="68">
        <v>408</v>
      </c>
      <c r="B437" s="65" t="s">
        <v>500</v>
      </c>
      <c r="C437" s="71" t="s">
        <v>164</v>
      </c>
      <c r="D437" s="68">
        <v>6</v>
      </c>
      <c r="E437" s="68">
        <v>8.1</v>
      </c>
      <c r="F437" s="68">
        <v>2.2000000000000002</v>
      </c>
      <c r="G437" s="68">
        <v>0</v>
      </c>
      <c r="H437" s="68">
        <v>1</v>
      </c>
      <c r="I437" s="45">
        <f>SUM(E437:H437)</f>
        <v>11.3</v>
      </c>
      <c r="J437" s="118"/>
      <c r="K437" s="9"/>
      <c r="L437" s="9"/>
      <c r="M437" s="9"/>
    </row>
    <row r="438" spans="1:985" ht="20.25" customHeight="1">
      <c r="A438" s="69"/>
      <c r="B438" s="69"/>
      <c r="C438" s="54" t="s">
        <v>32</v>
      </c>
      <c r="D438" s="51">
        <f t="shared" ref="D438:I438" si="41">SUM(D434:D437)</f>
        <v>24</v>
      </c>
      <c r="E438" s="51">
        <f t="shared" si="41"/>
        <v>38.6</v>
      </c>
      <c r="F438" s="51">
        <f t="shared" si="41"/>
        <v>15.8</v>
      </c>
      <c r="G438" s="51">
        <f t="shared" si="41"/>
        <v>11.3</v>
      </c>
      <c r="H438" s="51">
        <f t="shared" si="41"/>
        <v>2.2000000000000002</v>
      </c>
      <c r="I438" s="51">
        <f t="shared" si="41"/>
        <v>67.900000000000006</v>
      </c>
      <c r="J438" s="118"/>
      <c r="K438" s="9"/>
      <c r="L438" s="9"/>
      <c r="M438" s="9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  <c r="IX438" s="2"/>
      <c r="IY438" s="2"/>
      <c r="IZ438" s="2"/>
      <c r="JA438" s="2"/>
      <c r="JB438" s="2"/>
      <c r="JC438" s="2"/>
      <c r="JD438" s="2"/>
      <c r="JE438" s="2"/>
      <c r="JF438" s="2"/>
      <c r="JG438" s="2"/>
      <c r="JH438" s="2"/>
      <c r="JI438" s="2"/>
      <c r="JJ438" s="2"/>
      <c r="JK438" s="2"/>
      <c r="JL438" s="2"/>
      <c r="JM438" s="2"/>
      <c r="JN438" s="2"/>
      <c r="JO438" s="2"/>
      <c r="JP438" s="2"/>
      <c r="JQ438" s="2"/>
      <c r="JR438" s="2"/>
      <c r="JS438" s="2"/>
      <c r="JT438" s="2"/>
      <c r="JU438" s="2"/>
      <c r="JV438" s="2"/>
      <c r="JW438" s="2"/>
      <c r="JX438" s="2"/>
      <c r="JY438" s="2"/>
      <c r="JZ438" s="2"/>
      <c r="KA438" s="2"/>
      <c r="KB438" s="2"/>
      <c r="KC438" s="2"/>
      <c r="KD438" s="2"/>
      <c r="KE438" s="2"/>
      <c r="KF438" s="2"/>
      <c r="KG438" s="2"/>
      <c r="KH438" s="2"/>
      <c r="KI438" s="2"/>
      <c r="KJ438" s="2"/>
      <c r="KK438" s="2"/>
      <c r="KL438" s="2"/>
      <c r="KM438" s="2"/>
      <c r="KN438" s="2"/>
      <c r="KO438" s="2"/>
      <c r="KP438" s="2"/>
      <c r="KQ438" s="2"/>
      <c r="KR438" s="2"/>
      <c r="KS438" s="2"/>
      <c r="KT438" s="2"/>
      <c r="KU438" s="2"/>
      <c r="KV438" s="2"/>
      <c r="KW438" s="2"/>
      <c r="KX438" s="2"/>
      <c r="KY438" s="2"/>
      <c r="KZ438" s="2"/>
      <c r="LA438" s="2"/>
      <c r="LB438" s="2"/>
      <c r="LC438" s="2"/>
      <c r="LD438" s="2"/>
      <c r="LE438" s="2"/>
      <c r="LF438" s="2"/>
      <c r="LG438" s="2"/>
      <c r="LH438" s="2"/>
      <c r="LI438" s="2"/>
      <c r="LJ438" s="2"/>
      <c r="LK438" s="2"/>
      <c r="LL438" s="2"/>
      <c r="LM438" s="2"/>
      <c r="LN438" s="2"/>
      <c r="LO438" s="2"/>
      <c r="LP438" s="2"/>
      <c r="LQ438" s="2"/>
      <c r="LR438" s="2"/>
      <c r="LS438" s="2"/>
      <c r="LT438" s="2"/>
      <c r="LU438" s="2"/>
      <c r="LV438" s="2"/>
      <c r="LW438" s="2"/>
      <c r="LX438" s="2"/>
      <c r="LY438" s="2"/>
      <c r="LZ438" s="2"/>
      <c r="MA438" s="2"/>
      <c r="MB438" s="2"/>
      <c r="MC438" s="2"/>
      <c r="MD438" s="2"/>
      <c r="ME438" s="2"/>
      <c r="MF438" s="2"/>
      <c r="MG438" s="2"/>
      <c r="MH438" s="2"/>
      <c r="MI438" s="2"/>
      <c r="MJ438" s="2"/>
      <c r="MK438" s="2"/>
      <c r="ML438" s="2"/>
      <c r="MM438" s="2"/>
      <c r="MN438" s="2"/>
      <c r="MO438" s="2"/>
      <c r="MP438" s="2"/>
      <c r="MQ438" s="2"/>
      <c r="MR438" s="2"/>
      <c r="MS438" s="2"/>
      <c r="MT438" s="2"/>
      <c r="MU438" s="2"/>
      <c r="MV438" s="2"/>
      <c r="MW438" s="2"/>
      <c r="MX438" s="2"/>
      <c r="MY438" s="2"/>
      <c r="MZ438" s="2"/>
      <c r="NA438" s="2"/>
      <c r="NB438" s="2"/>
      <c r="NC438" s="2"/>
      <c r="ND438" s="2"/>
      <c r="NE438" s="2"/>
      <c r="NF438" s="2"/>
      <c r="NG438" s="2"/>
      <c r="NH438" s="2"/>
      <c r="NI438" s="2"/>
      <c r="NJ438" s="2"/>
      <c r="NK438" s="2"/>
      <c r="NL438" s="2"/>
      <c r="NM438" s="2"/>
      <c r="NN438" s="2"/>
      <c r="NO438" s="2"/>
      <c r="NP438" s="2"/>
      <c r="NQ438" s="2"/>
      <c r="NR438" s="2"/>
      <c r="NS438" s="2"/>
      <c r="NT438" s="2"/>
      <c r="NU438" s="2"/>
      <c r="NV438" s="2"/>
      <c r="NW438" s="2"/>
      <c r="NX438" s="2"/>
      <c r="NY438" s="2"/>
      <c r="NZ438" s="2"/>
      <c r="OA438" s="2"/>
      <c r="OB438" s="2"/>
      <c r="OC438" s="2"/>
      <c r="OD438" s="2"/>
      <c r="OE438" s="2"/>
      <c r="OF438" s="2"/>
      <c r="OG438" s="2"/>
      <c r="OH438" s="2"/>
      <c r="OI438" s="2"/>
      <c r="OJ438" s="2"/>
      <c r="OK438" s="2"/>
      <c r="OL438" s="2"/>
      <c r="OM438" s="2"/>
      <c r="ON438" s="2"/>
      <c r="OO438" s="2"/>
      <c r="OP438" s="2"/>
      <c r="OQ438" s="2"/>
      <c r="OR438" s="2"/>
      <c r="OS438" s="2"/>
      <c r="OT438" s="2"/>
      <c r="OU438" s="2"/>
      <c r="OV438" s="2"/>
      <c r="OW438" s="2"/>
      <c r="OX438" s="2"/>
      <c r="OY438" s="2"/>
      <c r="OZ438" s="2"/>
      <c r="PA438" s="2"/>
      <c r="PB438" s="2"/>
      <c r="PC438" s="2"/>
      <c r="PD438" s="2"/>
      <c r="PE438" s="2"/>
      <c r="PF438" s="2"/>
      <c r="PG438" s="2"/>
      <c r="PH438" s="2"/>
      <c r="PI438" s="2"/>
      <c r="PJ438" s="2"/>
      <c r="PK438" s="2"/>
      <c r="PL438" s="2"/>
      <c r="PM438" s="2"/>
      <c r="PN438" s="2"/>
      <c r="PO438" s="2"/>
      <c r="PP438" s="2"/>
      <c r="PQ438" s="2"/>
      <c r="PR438" s="2"/>
      <c r="PS438" s="2"/>
      <c r="PT438" s="2"/>
      <c r="PU438" s="2"/>
      <c r="PV438" s="2"/>
      <c r="PW438" s="2"/>
      <c r="PX438" s="2"/>
      <c r="PY438" s="2"/>
      <c r="PZ438" s="2"/>
      <c r="QA438" s="2"/>
      <c r="QB438" s="2"/>
      <c r="QC438" s="2"/>
      <c r="QD438" s="2"/>
      <c r="QE438" s="2"/>
      <c r="QF438" s="2"/>
      <c r="QG438" s="2"/>
      <c r="QH438" s="2"/>
      <c r="QI438" s="2"/>
      <c r="QJ438" s="2"/>
      <c r="QK438" s="2"/>
      <c r="QL438" s="2"/>
      <c r="QM438" s="2"/>
      <c r="QN438" s="2"/>
      <c r="QO438" s="2"/>
      <c r="QP438" s="2"/>
      <c r="QQ438" s="2"/>
      <c r="QR438" s="2"/>
      <c r="QS438" s="2"/>
      <c r="QT438" s="2"/>
      <c r="QU438" s="2"/>
      <c r="QV438" s="2"/>
      <c r="QW438" s="2"/>
      <c r="QX438" s="2"/>
      <c r="QY438" s="2"/>
      <c r="QZ438" s="2"/>
      <c r="RA438" s="2"/>
      <c r="RB438" s="2"/>
      <c r="RC438" s="2"/>
      <c r="RD438" s="2"/>
      <c r="RE438" s="2"/>
      <c r="RF438" s="2"/>
      <c r="RG438" s="2"/>
      <c r="RH438" s="2"/>
      <c r="RI438" s="2"/>
      <c r="RJ438" s="2"/>
      <c r="RK438" s="2"/>
      <c r="RL438" s="2"/>
      <c r="RM438" s="2"/>
      <c r="RN438" s="2"/>
      <c r="RO438" s="2"/>
      <c r="RP438" s="2"/>
      <c r="RQ438" s="2"/>
      <c r="RR438" s="2"/>
      <c r="RS438" s="2"/>
      <c r="RT438" s="2"/>
      <c r="RU438" s="2"/>
      <c r="RV438" s="2"/>
      <c r="RW438" s="2"/>
      <c r="RX438" s="2"/>
      <c r="RY438" s="2"/>
      <c r="RZ438" s="2"/>
      <c r="SA438" s="2"/>
      <c r="SB438" s="2"/>
      <c r="SC438" s="2"/>
      <c r="SD438" s="2"/>
      <c r="SE438" s="2"/>
      <c r="SF438" s="2"/>
      <c r="SG438" s="2"/>
      <c r="SH438" s="2"/>
      <c r="SI438" s="2"/>
      <c r="SJ438" s="2"/>
      <c r="SK438" s="2"/>
      <c r="SL438" s="2"/>
      <c r="SM438" s="2"/>
      <c r="SN438" s="2"/>
      <c r="SO438" s="2"/>
      <c r="SP438" s="2"/>
      <c r="SQ438" s="2"/>
      <c r="SR438" s="2"/>
      <c r="SS438" s="2"/>
      <c r="ST438" s="2"/>
      <c r="SU438" s="2"/>
      <c r="SV438" s="2"/>
      <c r="SW438" s="2"/>
      <c r="SX438" s="2"/>
      <c r="SY438" s="2"/>
      <c r="SZ438" s="2"/>
      <c r="TA438" s="2"/>
      <c r="TB438" s="2"/>
      <c r="TC438" s="2"/>
      <c r="TD438" s="2"/>
      <c r="TE438" s="2"/>
      <c r="TF438" s="2"/>
      <c r="TG438" s="2"/>
      <c r="TH438" s="2"/>
      <c r="TI438" s="2"/>
      <c r="TJ438" s="2"/>
      <c r="TK438" s="2"/>
      <c r="TL438" s="2"/>
      <c r="TM438" s="2"/>
      <c r="TN438" s="2"/>
      <c r="TO438" s="2"/>
      <c r="TP438" s="2"/>
      <c r="TQ438" s="2"/>
      <c r="TR438" s="2"/>
      <c r="TS438" s="2"/>
      <c r="TT438" s="2"/>
      <c r="TU438" s="2"/>
      <c r="TV438" s="2"/>
      <c r="TW438" s="2"/>
      <c r="TX438" s="2"/>
      <c r="TY438" s="2"/>
      <c r="TZ438" s="2"/>
      <c r="UA438" s="2"/>
      <c r="UB438" s="2"/>
      <c r="UC438" s="2"/>
      <c r="UD438" s="2"/>
      <c r="UE438" s="2"/>
      <c r="UF438" s="2"/>
      <c r="UG438" s="2"/>
      <c r="UH438" s="2"/>
      <c r="UI438" s="2"/>
      <c r="UJ438" s="2"/>
      <c r="UK438" s="2"/>
      <c r="UL438" s="2"/>
      <c r="UM438" s="2"/>
      <c r="UN438" s="2"/>
      <c r="UO438" s="2"/>
      <c r="UP438" s="2"/>
      <c r="UQ438" s="2"/>
      <c r="UR438" s="2"/>
      <c r="US438" s="2"/>
      <c r="UT438" s="2"/>
      <c r="UU438" s="2"/>
      <c r="UV438" s="2"/>
      <c r="UW438" s="2"/>
      <c r="UX438" s="2"/>
      <c r="UY438" s="2"/>
      <c r="UZ438" s="2"/>
      <c r="VA438" s="2"/>
      <c r="VB438" s="2"/>
      <c r="VC438" s="2"/>
      <c r="VD438" s="2"/>
      <c r="VE438" s="2"/>
      <c r="VF438" s="2"/>
      <c r="VG438" s="2"/>
      <c r="VH438" s="2"/>
      <c r="VI438" s="2"/>
      <c r="VJ438" s="2"/>
      <c r="VK438" s="2"/>
      <c r="VL438" s="2"/>
      <c r="VM438" s="2"/>
      <c r="VN438" s="2"/>
      <c r="VO438" s="2"/>
      <c r="VP438" s="2"/>
      <c r="VQ438" s="2"/>
      <c r="VR438" s="2"/>
      <c r="VS438" s="2"/>
      <c r="VT438" s="2"/>
      <c r="VU438" s="2"/>
      <c r="VV438" s="2"/>
      <c r="VW438" s="2"/>
      <c r="VX438" s="2"/>
      <c r="VY438" s="2"/>
      <c r="VZ438" s="2"/>
      <c r="WA438" s="2"/>
      <c r="WB438" s="2"/>
      <c r="WC438" s="2"/>
      <c r="WD438" s="2"/>
      <c r="WE438" s="2"/>
      <c r="WF438" s="2"/>
      <c r="WG438" s="2"/>
      <c r="WH438" s="2"/>
      <c r="WI438" s="2"/>
      <c r="WJ438" s="2"/>
      <c r="WK438" s="2"/>
      <c r="WL438" s="2"/>
      <c r="WM438" s="2"/>
      <c r="WN438" s="2"/>
      <c r="WO438" s="2"/>
      <c r="WP438" s="2"/>
      <c r="WQ438" s="2"/>
      <c r="WR438" s="2"/>
      <c r="WS438" s="2"/>
      <c r="WT438" s="2"/>
      <c r="WU438" s="2"/>
      <c r="WV438" s="2"/>
      <c r="WW438" s="2"/>
      <c r="WX438" s="2"/>
      <c r="WY438" s="2"/>
      <c r="WZ438" s="2"/>
      <c r="XA438" s="2"/>
      <c r="XB438" s="2"/>
      <c r="XC438" s="2"/>
      <c r="XD438" s="2"/>
      <c r="XE438" s="2"/>
      <c r="XF438" s="2"/>
      <c r="XG438" s="2"/>
      <c r="XH438" s="2"/>
      <c r="XI438" s="2"/>
      <c r="XJ438" s="2"/>
      <c r="XK438" s="2"/>
      <c r="XL438" s="2"/>
      <c r="XM438" s="2"/>
      <c r="XN438" s="2"/>
      <c r="XO438" s="2"/>
      <c r="XP438" s="2"/>
      <c r="XQ438" s="2"/>
      <c r="XR438" s="2"/>
      <c r="XS438" s="2"/>
      <c r="XT438" s="2"/>
      <c r="XU438" s="2"/>
      <c r="XV438" s="2"/>
      <c r="XW438" s="2"/>
      <c r="XX438" s="2"/>
      <c r="XY438" s="2"/>
      <c r="XZ438" s="2"/>
      <c r="YA438" s="2"/>
      <c r="YB438" s="2"/>
      <c r="YC438" s="2"/>
      <c r="YD438" s="2"/>
      <c r="YE438" s="2"/>
      <c r="YF438" s="2"/>
      <c r="YG438" s="2"/>
      <c r="YH438" s="2"/>
      <c r="YI438" s="2"/>
      <c r="YJ438" s="2"/>
      <c r="YK438" s="2"/>
      <c r="YL438" s="2"/>
      <c r="YM438" s="2"/>
      <c r="YN438" s="2"/>
      <c r="YO438" s="2"/>
      <c r="YP438" s="2"/>
      <c r="YQ438" s="2"/>
      <c r="YR438" s="2"/>
      <c r="YS438" s="2"/>
      <c r="YT438" s="2"/>
      <c r="YU438" s="2"/>
      <c r="YV438" s="2"/>
      <c r="YW438" s="2"/>
      <c r="YX438" s="2"/>
      <c r="YY438" s="2"/>
      <c r="YZ438" s="2"/>
      <c r="ZA438" s="2"/>
      <c r="ZB438" s="2"/>
      <c r="ZC438" s="2"/>
      <c r="ZD438" s="2"/>
      <c r="ZE438" s="2"/>
      <c r="ZF438" s="2"/>
      <c r="ZG438" s="2"/>
      <c r="ZH438" s="2"/>
      <c r="ZI438" s="2"/>
      <c r="ZJ438" s="2"/>
      <c r="ZK438" s="2"/>
      <c r="ZL438" s="2"/>
      <c r="ZM438" s="2"/>
      <c r="ZN438" s="2"/>
      <c r="ZO438" s="2"/>
      <c r="ZP438" s="2"/>
      <c r="ZQ438" s="2"/>
      <c r="ZR438" s="2"/>
      <c r="ZS438" s="2"/>
      <c r="ZT438" s="2"/>
      <c r="ZU438" s="2"/>
      <c r="ZV438" s="2"/>
      <c r="ZW438" s="2"/>
      <c r="ZX438" s="2"/>
      <c r="ZY438" s="2"/>
      <c r="ZZ438" s="2"/>
      <c r="AAA438" s="2"/>
      <c r="AAB438" s="2"/>
      <c r="AAC438" s="2"/>
      <c r="AAD438" s="2"/>
      <c r="AAE438" s="2"/>
      <c r="AAF438" s="2"/>
      <c r="AAG438" s="2"/>
      <c r="AAH438" s="2"/>
      <c r="AAI438" s="2"/>
      <c r="AAJ438" s="2"/>
      <c r="AAK438" s="2"/>
      <c r="AAL438" s="2"/>
      <c r="AAM438" s="2"/>
      <c r="AAN438" s="2"/>
      <c r="AAO438" s="2"/>
      <c r="AAP438" s="2"/>
      <c r="AAQ438" s="2"/>
      <c r="AAR438" s="2"/>
      <c r="AAS438" s="2"/>
      <c r="AAT438" s="2"/>
      <c r="AAU438" s="2"/>
      <c r="AAV438" s="2"/>
      <c r="AAW438" s="2"/>
      <c r="AAX438" s="2"/>
      <c r="AAY438" s="2"/>
      <c r="AAZ438" s="2"/>
      <c r="ABA438" s="2"/>
      <c r="ABB438" s="2"/>
      <c r="ABC438" s="2"/>
      <c r="ABD438" s="2"/>
      <c r="ABE438" s="2"/>
      <c r="ABF438" s="2"/>
      <c r="ABG438" s="2"/>
      <c r="ABH438" s="2"/>
      <c r="ABI438" s="2"/>
      <c r="ABJ438" s="2"/>
      <c r="ABK438" s="2"/>
      <c r="ABL438" s="2"/>
      <c r="ABM438" s="2"/>
      <c r="ABN438" s="2"/>
      <c r="ABO438" s="2"/>
      <c r="ABP438" s="2"/>
      <c r="ABQ438" s="2"/>
      <c r="ABR438" s="2"/>
      <c r="ABS438" s="2"/>
      <c r="ABT438" s="2"/>
      <c r="ABU438" s="2"/>
      <c r="ABV438" s="2"/>
      <c r="ABW438" s="2"/>
      <c r="ABX438" s="2"/>
      <c r="ABY438" s="2"/>
      <c r="ABZ438" s="2"/>
      <c r="ACA438" s="2"/>
      <c r="ACB438" s="2"/>
      <c r="ACC438" s="2"/>
      <c r="ACD438" s="2"/>
      <c r="ACE438" s="2"/>
      <c r="ACF438" s="2"/>
      <c r="ACG438" s="2"/>
      <c r="ACH438" s="2"/>
      <c r="ACI438" s="2"/>
      <c r="ACJ438" s="2"/>
      <c r="ACK438" s="2"/>
      <c r="ACL438" s="2"/>
      <c r="ACM438" s="2"/>
      <c r="ACN438" s="2"/>
      <c r="ACO438" s="2"/>
      <c r="ACP438" s="2"/>
      <c r="ACQ438" s="2"/>
      <c r="ACR438" s="2"/>
      <c r="ACS438" s="2"/>
      <c r="ACT438" s="2"/>
      <c r="ACU438" s="2"/>
      <c r="ACV438" s="2"/>
      <c r="ACW438" s="2"/>
      <c r="ACX438" s="2"/>
      <c r="ACY438" s="2"/>
      <c r="ACZ438" s="2"/>
      <c r="ADA438" s="2"/>
      <c r="ADB438" s="2"/>
      <c r="ADC438" s="2"/>
      <c r="ADD438" s="2"/>
      <c r="ADE438" s="2"/>
      <c r="ADF438" s="2"/>
      <c r="ADG438" s="2"/>
      <c r="ADH438" s="2"/>
      <c r="ADI438" s="2"/>
      <c r="ADJ438" s="2"/>
      <c r="ADK438" s="2"/>
      <c r="ADL438" s="2"/>
      <c r="ADM438" s="2"/>
      <c r="ADN438" s="2"/>
      <c r="ADO438" s="2"/>
      <c r="ADP438" s="2"/>
      <c r="ADQ438" s="2"/>
      <c r="ADR438" s="2"/>
      <c r="ADS438" s="2"/>
      <c r="ADT438" s="2"/>
      <c r="ADU438" s="2"/>
      <c r="ADV438" s="2"/>
      <c r="ADW438" s="2"/>
      <c r="ADX438" s="2"/>
      <c r="ADY438" s="2"/>
      <c r="ADZ438" s="2"/>
      <c r="AEA438" s="2"/>
      <c r="AEB438" s="2"/>
      <c r="AEC438" s="2"/>
      <c r="AED438" s="2"/>
      <c r="AEE438" s="2"/>
      <c r="AEF438" s="2"/>
      <c r="AEG438" s="2"/>
      <c r="AEH438" s="2"/>
      <c r="AEI438" s="2"/>
      <c r="AEJ438" s="2"/>
      <c r="AEK438" s="2"/>
      <c r="AEL438" s="2"/>
      <c r="AEM438" s="2"/>
      <c r="AEN438" s="2"/>
      <c r="AEO438" s="2"/>
      <c r="AEP438" s="2"/>
      <c r="AEQ438" s="2"/>
      <c r="AER438" s="2"/>
      <c r="AES438" s="2"/>
      <c r="AET438" s="2"/>
      <c r="AEU438" s="2"/>
      <c r="AEV438" s="2"/>
      <c r="AEW438" s="2"/>
      <c r="AEX438" s="2"/>
      <c r="AEY438" s="2"/>
      <c r="AEZ438" s="2"/>
      <c r="AFA438" s="2"/>
      <c r="AFB438" s="2"/>
      <c r="AFC438" s="2"/>
      <c r="AFD438" s="2"/>
      <c r="AFE438" s="2"/>
      <c r="AFF438" s="2"/>
      <c r="AFG438" s="2"/>
      <c r="AFH438" s="2"/>
      <c r="AFI438" s="2"/>
      <c r="AFJ438" s="2"/>
      <c r="AFK438" s="2"/>
      <c r="AFL438" s="2"/>
      <c r="AFM438" s="2"/>
      <c r="AFN438" s="2"/>
      <c r="AFO438" s="2"/>
      <c r="AFP438" s="2"/>
      <c r="AFQ438" s="2"/>
      <c r="AFR438" s="2"/>
      <c r="AFS438" s="2"/>
      <c r="AFT438" s="2"/>
      <c r="AFU438" s="2"/>
      <c r="AFV438" s="2"/>
      <c r="AFW438" s="2"/>
      <c r="AFX438" s="2"/>
      <c r="AFY438" s="2"/>
      <c r="AFZ438" s="2"/>
      <c r="AGA438" s="2"/>
      <c r="AGB438" s="2"/>
      <c r="AGC438" s="2"/>
      <c r="AGD438" s="2"/>
      <c r="AGE438" s="2"/>
      <c r="AGF438" s="2"/>
      <c r="AGG438" s="2"/>
      <c r="AGH438" s="2"/>
      <c r="AGI438" s="2"/>
      <c r="AGJ438" s="2"/>
      <c r="AGK438" s="2"/>
      <c r="AGL438" s="2"/>
      <c r="AGM438" s="2"/>
      <c r="AGN438" s="2"/>
      <c r="AGO438" s="2"/>
      <c r="AGP438" s="2"/>
      <c r="AGQ438" s="2"/>
      <c r="AGR438" s="2"/>
      <c r="AGS438" s="2"/>
      <c r="AGT438" s="2"/>
      <c r="AGU438" s="2"/>
      <c r="AGV438" s="2"/>
      <c r="AGW438" s="2"/>
      <c r="AGX438" s="2"/>
      <c r="AGY438" s="2"/>
      <c r="AGZ438" s="2"/>
      <c r="AHA438" s="2"/>
      <c r="AHB438" s="2"/>
      <c r="AHC438" s="2"/>
      <c r="AHD438" s="2"/>
      <c r="AHE438" s="2"/>
      <c r="AHF438" s="2"/>
      <c r="AHG438" s="2"/>
      <c r="AHH438" s="2"/>
      <c r="AHI438" s="2"/>
      <c r="AHJ438" s="2"/>
      <c r="AHK438" s="2"/>
      <c r="AHL438" s="2"/>
      <c r="AHM438" s="2"/>
      <c r="AHN438" s="2"/>
      <c r="AHO438" s="2"/>
      <c r="AHP438" s="2"/>
      <c r="AHQ438" s="2"/>
      <c r="AHR438" s="2"/>
      <c r="AHS438" s="2"/>
      <c r="AHT438" s="2"/>
      <c r="AHU438" s="2"/>
      <c r="AHV438" s="2"/>
      <c r="AHW438" s="2"/>
      <c r="AHX438" s="2"/>
      <c r="AHY438" s="2"/>
      <c r="AHZ438" s="2"/>
      <c r="AIA438" s="2"/>
      <c r="AIB438" s="2"/>
      <c r="AIC438" s="2"/>
      <c r="AID438" s="2"/>
      <c r="AIE438" s="2"/>
      <c r="AIF438" s="2"/>
      <c r="AIG438" s="2"/>
      <c r="AIH438" s="2"/>
      <c r="AII438" s="2"/>
      <c r="AIJ438" s="2"/>
      <c r="AIK438" s="2"/>
      <c r="AIL438" s="2"/>
      <c r="AIM438" s="2"/>
      <c r="AIN438" s="2"/>
      <c r="AIO438" s="2"/>
      <c r="AIP438" s="2"/>
      <c r="AIQ438" s="2"/>
      <c r="AIR438" s="2"/>
      <c r="AIS438" s="2"/>
      <c r="AIT438" s="2"/>
      <c r="AIU438" s="2"/>
      <c r="AIV438" s="2"/>
      <c r="AIW438" s="2"/>
      <c r="AIX438" s="2"/>
      <c r="AIY438" s="2"/>
      <c r="AIZ438" s="2"/>
      <c r="AJA438" s="2"/>
      <c r="AJB438" s="2"/>
      <c r="AJC438" s="2"/>
      <c r="AJD438" s="2"/>
      <c r="AJE438" s="2"/>
      <c r="AJF438" s="2"/>
      <c r="AJG438" s="2"/>
      <c r="AJH438" s="2"/>
      <c r="AJI438" s="2"/>
      <c r="AJJ438" s="2"/>
      <c r="AJK438" s="2"/>
      <c r="AJL438" s="2"/>
      <c r="AJM438" s="2"/>
      <c r="AJN438" s="2"/>
      <c r="AJO438" s="2"/>
      <c r="AJP438" s="2"/>
      <c r="AJQ438" s="2"/>
      <c r="AJR438" s="2"/>
      <c r="AJS438" s="2"/>
      <c r="AJT438" s="2"/>
      <c r="AJU438" s="2"/>
      <c r="AJV438" s="2"/>
      <c r="AJW438" s="2"/>
      <c r="AJX438" s="2"/>
      <c r="AJY438" s="2"/>
      <c r="AJZ438" s="2"/>
      <c r="AKA438" s="2"/>
      <c r="AKB438" s="2"/>
      <c r="AKC438" s="2"/>
      <c r="AKD438" s="2"/>
      <c r="AKE438" s="2"/>
      <c r="AKF438" s="2"/>
      <c r="AKG438" s="2"/>
      <c r="AKH438" s="2"/>
      <c r="AKI438" s="2"/>
      <c r="AKJ438" s="2"/>
      <c r="AKK438" s="2"/>
      <c r="AKL438" s="2"/>
      <c r="AKM438" s="2"/>
      <c r="AKN438" s="2"/>
      <c r="AKO438" s="2"/>
      <c r="AKP438" s="2"/>
      <c r="AKQ438" s="2"/>
      <c r="AKR438" s="2"/>
      <c r="AKS438" s="2"/>
      <c r="AKT438" s="2"/>
      <c r="AKU438" s="2"/>
      <c r="AKV438" s="2"/>
      <c r="AKW438" s="2"/>
    </row>
    <row r="439" spans="1:985" ht="33" customHeight="1">
      <c r="A439" s="155" t="s">
        <v>193</v>
      </c>
      <c r="B439" s="155"/>
      <c r="C439" s="155"/>
      <c r="D439" s="155"/>
      <c r="E439" s="155"/>
      <c r="F439" s="155"/>
      <c r="G439" s="155"/>
      <c r="H439" s="155"/>
      <c r="I439" s="155"/>
    </row>
    <row r="440" spans="1:985">
      <c r="A440" s="75">
        <v>409</v>
      </c>
      <c r="B440" s="37" t="s">
        <v>501</v>
      </c>
      <c r="C440" s="37" t="s">
        <v>193</v>
      </c>
      <c r="D440" s="35" t="s">
        <v>18</v>
      </c>
      <c r="E440" s="36">
        <v>7.6</v>
      </c>
      <c r="F440" s="36">
        <v>4.5</v>
      </c>
      <c r="G440" s="36">
        <v>2.2999999999999998</v>
      </c>
      <c r="H440" s="36">
        <v>0.5</v>
      </c>
      <c r="I440" s="45">
        <f>SUM(E440:H440)</f>
        <v>14.899999999999999</v>
      </c>
    </row>
    <row r="441" spans="1:985">
      <c r="A441" s="75">
        <v>410</v>
      </c>
      <c r="B441" s="34" t="s">
        <v>194</v>
      </c>
      <c r="C441" s="37" t="s">
        <v>193</v>
      </c>
      <c r="D441" s="35">
        <v>10</v>
      </c>
      <c r="E441" s="36">
        <v>13.3</v>
      </c>
      <c r="F441" s="36">
        <v>6.2</v>
      </c>
      <c r="G441" s="36">
        <v>3.3</v>
      </c>
      <c r="H441" s="36">
        <v>1.2</v>
      </c>
      <c r="I441" s="45">
        <f t="shared" ref="I441:I477" si="42">SUM(E441:H441)</f>
        <v>24</v>
      </c>
    </row>
    <row r="442" spans="1:985">
      <c r="A442" s="75">
        <v>411</v>
      </c>
      <c r="B442" s="34" t="s">
        <v>655</v>
      </c>
      <c r="C442" s="37" t="s">
        <v>193</v>
      </c>
      <c r="D442" s="35">
        <v>60</v>
      </c>
      <c r="E442" s="36">
        <v>49.5</v>
      </c>
      <c r="F442" s="36">
        <v>15.3</v>
      </c>
      <c r="G442" s="36">
        <v>6</v>
      </c>
      <c r="H442" s="36">
        <v>1.3</v>
      </c>
      <c r="I442" s="45">
        <f t="shared" si="42"/>
        <v>72.099999999999994</v>
      </c>
    </row>
    <row r="443" spans="1:985">
      <c r="A443" s="75">
        <v>412</v>
      </c>
      <c r="B443" s="37" t="s">
        <v>195</v>
      </c>
      <c r="C443" s="37" t="s">
        <v>193</v>
      </c>
      <c r="D443" s="35" t="s">
        <v>18</v>
      </c>
      <c r="E443" s="36">
        <v>7.5</v>
      </c>
      <c r="F443" s="36">
        <v>4.7</v>
      </c>
      <c r="G443" s="36">
        <v>3.2</v>
      </c>
      <c r="H443" s="36">
        <v>1</v>
      </c>
      <c r="I443" s="45">
        <f t="shared" si="42"/>
        <v>16.399999999999999</v>
      </c>
    </row>
    <row r="444" spans="1:985">
      <c r="A444" s="75">
        <v>413</v>
      </c>
      <c r="B444" s="33" t="s">
        <v>502</v>
      </c>
      <c r="C444" s="37" t="s">
        <v>193</v>
      </c>
      <c r="D444" s="30" t="s">
        <v>18</v>
      </c>
      <c r="E444" s="36">
        <v>7.2</v>
      </c>
      <c r="F444" s="36">
        <v>4.2</v>
      </c>
      <c r="G444" s="36">
        <v>3.1</v>
      </c>
      <c r="H444" s="36">
        <v>0.1</v>
      </c>
      <c r="I444" s="45">
        <f t="shared" si="42"/>
        <v>14.6</v>
      </c>
    </row>
    <row r="445" spans="1:985">
      <c r="A445" s="75">
        <v>414</v>
      </c>
      <c r="B445" s="33" t="s">
        <v>503</v>
      </c>
      <c r="C445" s="37" t="s">
        <v>193</v>
      </c>
      <c r="D445" s="35" t="s">
        <v>18</v>
      </c>
      <c r="E445" s="36">
        <v>6.2</v>
      </c>
      <c r="F445" s="36">
        <v>2.1</v>
      </c>
      <c r="G445" s="36">
        <v>1.4</v>
      </c>
      <c r="H445" s="36">
        <v>1.1000000000000001</v>
      </c>
      <c r="I445" s="45">
        <f t="shared" si="42"/>
        <v>10.8</v>
      </c>
    </row>
    <row r="446" spans="1:985">
      <c r="A446" s="75">
        <v>415</v>
      </c>
      <c r="B446" s="33" t="s">
        <v>504</v>
      </c>
      <c r="C446" s="37" t="s">
        <v>193</v>
      </c>
      <c r="D446" s="35">
        <v>10</v>
      </c>
      <c r="E446" s="36">
        <v>14.4</v>
      </c>
      <c r="F446" s="36">
        <v>5.3</v>
      </c>
      <c r="G446" s="36">
        <v>4.3</v>
      </c>
      <c r="H446" s="36">
        <v>1.3</v>
      </c>
      <c r="I446" s="45">
        <f t="shared" si="42"/>
        <v>25.3</v>
      </c>
    </row>
    <row r="447" spans="1:985">
      <c r="A447" s="75">
        <v>416</v>
      </c>
      <c r="B447" s="37" t="s">
        <v>196</v>
      </c>
      <c r="C447" s="37" t="s">
        <v>193</v>
      </c>
      <c r="D447" s="35">
        <v>20</v>
      </c>
      <c r="E447" s="36">
        <v>15.8</v>
      </c>
      <c r="F447" s="36">
        <v>7.5</v>
      </c>
      <c r="G447" s="36">
        <v>3.7</v>
      </c>
      <c r="H447" s="36">
        <v>2.2000000000000002</v>
      </c>
      <c r="I447" s="45">
        <f t="shared" si="42"/>
        <v>29.2</v>
      </c>
    </row>
    <row r="448" spans="1:985">
      <c r="A448" s="75">
        <v>417</v>
      </c>
      <c r="B448" s="37" t="s">
        <v>505</v>
      </c>
      <c r="C448" s="37" t="s">
        <v>193</v>
      </c>
      <c r="D448" s="35" t="s">
        <v>18</v>
      </c>
      <c r="E448" s="36">
        <v>5.6</v>
      </c>
      <c r="F448" s="36">
        <v>4</v>
      </c>
      <c r="G448" s="36">
        <v>2.7</v>
      </c>
      <c r="H448" s="36">
        <v>0.6</v>
      </c>
      <c r="I448" s="45">
        <f t="shared" si="42"/>
        <v>12.9</v>
      </c>
    </row>
    <row r="449" spans="1:9">
      <c r="A449" s="75">
        <v>418</v>
      </c>
      <c r="B449" s="34" t="s">
        <v>506</v>
      </c>
      <c r="C449" s="37" t="s">
        <v>193</v>
      </c>
      <c r="D449" s="35">
        <v>10</v>
      </c>
      <c r="E449" s="36">
        <v>11.2</v>
      </c>
      <c r="F449" s="36">
        <v>3.1</v>
      </c>
      <c r="G449" s="36">
        <v>2.5</v>
      </c>
      <c r="H449" s="36">
        <v>1.9</v>
      </c>
      <c r="I449" s="45">
        <f t="shared" si="42"/>
        <v>18.699999999999996</v>
      </c>
    </row>
    <row r="450" spans="1:9">
      <c r="A450" s="75">
        <v>419</v>
      </c>
      <c r="B450" s="37" t="s">
        <v>507</v>
      </c>
      <c r="C450" s="37" t="s">
        <v>193</v>
      </c>
      <c r="D450" s="35" t="s">
        <v>18</v>
      </c>
      <c r="E450" s="36">
        <v>7.7</v>
      </c>
      <c r="F450" s="36">
        <v>4.2</v>
      </c>
      <c r="G450" s="36">
        <v>3.6</v>
      </c>
      <c r="H450" s="36">
        <v>0.8</v>
      </c>
      <c r="I450" s="45">
        <f t="shared" si="42"/>
        <v>16.3</v>
      </c>
    </row>
    <row r="451" spans="1:9">
      <c r="A451" s="75">
        <v>420</v>
      </c>
      <c r="B451" s="34" t="s">
        <v>508</v>
      </c>
      <c r="C451" s="37" t="s">
        <v>193</v>
      </c>
      <c r="D451" s="35" t="s">
        <v>18</v>
      </c>
      <c r="E451" s="36">
        <v>6.5</v>
      </c>
      <c r="F451" s="36">
        <v>3.6</v>
      </c>
      <c r="G451" s="36">
        <v>2.8</v>
      </c>
      <c r="H451" s="36">
        <v>0.5</v>
      </c>
      <c r="I451" s="45">
        <f t="shared" si="42"/>
        <v>13.399999999999999</v>
      </c>
    </row>
    <row r="452" spans="1:9">
      <c r="A452" s="75">
        <v>421</v>
      </c>
      <c r="B452" s="37" t="s">
        <v>509</v>
      </c>
      <c r="C452" s="37" t="s">
        <v>193</v>
      </c>
      <c r="D452" s="35" t="s">
        <v>18</v>
      </c>
      <c r="E452" s="53">
        <v>5.7</v>
      </c>
      <c r="F452" s="53">
        <v>5.2</v>
      </c>
      <c r="G452" s="53">
        <v>2.6</v>
      </c>
      <c r="H452" s="53">
        <v>0.9</v>
      </c>
      <c r="I452" s="45">
        <f t="shared" si="42"/>
        <v>14.4</v>
      </c>
    </row>
    <row r="453" spans="1:9">
      <c r="A453" s="75">
        <v>422</v>
      </c>
      <c r="B453" s="34" t="s">
        <v>510</v>
      </c>
      <c r="C453" s="37" t="s">
        <v>193</v>
      </c>
      <c r="D453" s="35">
        <v>15</v>
      </c>
      <c r="E453" s="36">
        <v>35.799999999999997</v>
      </c>
      <c r="F453" s="36">
        <v>16.7</v>
      </c>
      <c r="G453" s="36">
        <v>6.2</v>
      </c>
      <c r="H453" s="36">
        <v>2.8</v>
      </c>
      <c r="I453" s="45">
        <f t="shared" si="42"/>
        <v>61.5</v>
      </c>
    </row>
    <row r="454" spans="1:9">
      <c r="A454" s="75">
        <v>423</v>
      </c>
      <c r="B454" s="37" t="s">
        <v>511</v>
      </c>
      <c r="C454" s="37" t="s">
        <v>193</v>
      </c>
      <c r="D454" s="35" t="s">
        <v>18</v>
      </c>
      <c r="E454" s="36">
        <v>5.6</v>
      </c>
      <c r="F454" s="36">
        <v>3.9</v>
      </c>
      <c r="G454" s="36">
        <v>2.4</v>
      </c>
      <c r="H454" s="36">
        <v>0.5</v>
      </c>
      <c r="I454" s="45">
        <f t="shared" si="42"/>
        <v>12.4</v>
      </c>
    </row>
    <row r="455" spans="1:9">
      <c r="A455" s="75">
        <v>424</v>
      </c>
      <c r="B455" s="37" t="s">
        <v>512</v>
      </c>
      <c r="C455" s="37" t="s">
        <v>193</v>
      </c>
      <c r="D455" s="35">
        <v>24</v>
      </c>
      <c r="E455" s="36">
        <v>28.5</v>
      </c>
      <c r="F455" s="36">
        <v>10.5</v>
      </c>
      <c r="G455" s="36">
        <v>4</v>
      </c>
      <c r="H455" s="36">
        <v>2.6</v>
      </c>
      <c r="I455" s="45">
        <f t="shared" si="42"/>
        <v>45.6</v>
      </c>
    </row>
    <row r="456" spans="1:9">
      <c r="A456" s="75">
        <v>425</v>
      </c>
      <c r="B456" s="34" t="s">
        <v>163</v>
      </c>
      <c r="C456" s="37" t="s">
        <v>193</v>
      </c>
      <c r="D456" s="35">
        <v>10</v>
      </c>
      <c r="E456" s="36">
        <v>12.3</v>
      </c>
      <c r="F456" s="36">
        <v>7</v>
      </c>
      <c r="G456" s="36">
        <v>6</v>
      </c>
      <c r="H456" s="36">
        <v>1.3</v>
      </c>
      <c r="I456" s="45">
        <f t="shared" si="42"/>
        <v>26.6</v>
      </c>
    </row>
    <row r="457" spans="1:9">
      <c r="A457" s="75">
        <v>426</v>
      </c>
      <c r="B457" s="38" t="s">
        <v>513</v>
      </c>
      <c r="C457" s="37" t="s">
        <v>193</v>
      </c>
      <c r="D457" s="35">
        <v>55</v>
      </c>
      <c r="E457" s="36">
        <v>40.299999999999997</v>
      </c>
      <c r="F457" s="36">
        <v>15.8</v>
      </c>
      <c r="G457" s="36">
        <v>5.7</v>
      </c>
      <c r="H457" s="36">
        <v>1.2</v>
      </c>
      <c r="I457" s="45">
        <f t="shared" si="42"/>
        <v>63</v>
      </c>
    </row>
    <row r="458" spans="1:9">
      <c r="A458" s="75">
        <v>427</v>
      </c>
      <c r="B458" s="37" t="s">
        <v>514</v>
      </c>
      <c r="C458" s="37" t="s">
        <v>193</v>
      </c>
      <c r="D458" s="35">
        <v>10</v>
      </c>
      <c r="E458" s="36">
        <v>13.3</v>
      </c>
      <c r="F458" s="36">
        <v>6.4</v>
      </c>
      <c r="G458" s="36">
        <v>3.2</v>
      </c>
      <c r="H458" s="36">
        <v>1</v>
      </c>
      <c r="I458" s="45">
        <f t="shared" si="42"/>
        <v>23.900000000000002</v>
      </c>
    </row>
    <row r="459" spans="1:9">
      <c r="A459" s="75">
        <v>428</v>
      </c>
      <c r="B459" s="37" t="s">
        <v>515</v>
      </c>
      <c r="C459" s="37" t="s">
        <v>193</v>
      </c>
      <c r="D459" s="35" t="s">
        <v>18</v>
      </c>
      <c r="E459" s="36">
        <v>7.8</v>
      </c>
      <c r="F459" s="36">
        <v>4.9000000000000004</v>
      </c>
      <c r="G459" s="36">
        <v>2.1</v>
      </c>
      <c r="H459" s="36">
        <v>0.3</v>
      </c>
      <c r="I459" s="45">
        <f t="shared" si="42"/>
        <v>15.1</v>
      </c>
    </row>
    <row r="460" spans="1:9">
      <c r="A460" s="75">
        <v>429</v>
      </c>
      <c r="B460" s="37" t="s">
        <v>516</v>
      </c>
      <c r="C460" s="37" t="s">
        <v>193</v>
      </c>
      <c r="D460" s="35">
        <v>10</v>
      </c>
      <c r="E460" s="36">
        <v>14.5</v>
      </c>
      <c r="F460" s="36">
        <v>5.5</v>
      </c>
      <c r="G460" s="36">
        <v>4.2</v>
      </c>
      <c r="H460" s="36">
        <v>0.9</v>
      </c>
      <c r="I460" s="45">
        <f t="shared" si="42"/>
        <v>25.099999999999998</v>
      </c>
    </row>
    <row r="461" spans="1:9">
      <c r="A461" s="75">
        <v>430</v>
      </c>
      <c r="B461" s="34" t="s">
        <v>517</v>
      </c>
      <c r="C461" s="37" t="s">
        <v>193</v>
      </c>
      <c r="D461" s="30" t="s">
        <v>18</v>
      </c>
      <c r="E461" s="36">
        <v>7.8</v>
      </c>
      <c r="F461" s="36">
        <v>5.7</v>
      </c>
      <c r="G461" s="36">
        <v>2.7</v>
      </c>
      <c r="H461" s="36">
        <v>1.2</v>
      </c>
      <c r="I461" s="45">
        <f t="shared" si="42"/>
        <v>17.399999999999999</v>
      </c>
    </row>
    <row r="462" spans="1:9">
      <c r="A462" s="75">
        <v>431</v>
      </c>
      <c r="B462" s="37" t="s">
        <v>518</v>
      </c>
      <c r="C462" s="37" t="s">
        <v>193</v>
      </c>
      <c r="D462" s="35" t="s">
        <v>18</v>
      </c>
      <c r="E462" s="36">
        <v>7.1</v>
      </c>
      <c r="F462" s="36">
        <v>5.4</v>
      </c>
      <c r="G462" s="36">
        <v>2.2999999999999998</v>
      </c>
      <c r="H462" s="36">
        <v>1.1000000000000001</v>
      </c>
      <c r="I462" s="45">
        <f t="shared" si="42"/>
        <v>15.9</v>
      </c>
    </row>
    <row r="463" spans="1:9">
      <c r="A463" s="75">
        <v>432</v>
      </c>
      <c r="B463" s="37" t="s">
        <v>197</v>
      </c>
      <c r="C463" s="37" t="s">
        <v>193</v>
      </c>
      <c r="D463" s="35" t="s">
        <v>18</v>
      </c>
      <c r="E463" s="36">
        <v>5.6</v>
      </c>
      <c r="F463" s="36">
        <v>3.8</v>
      </c>
      <c r="G463" s="36">
        <v>2.7</v>
      </c>
      <c r="H463" s="36">
        <v>1.2</v>
      </c>
      <c r="I463" s="45">
        <f t="shared" si="42"/>
        <v>13.299999999999997</v>
      </c>
    </row>
    <row r="464" spans="1:9">
      <c r="A464" s="75">
        <v>433</v>
      </c>
      <c r="B464" s="37" t="s">
        <v>519</v>
      </c>
      <c r="C464" s="37" t="s">
        <v>193</v>
      </c>
      <c r="D464" s="40">
        <v>10</v>
      </c>
      <c r="E464" s="36">
        <v>14</v>
      </c>
      <c r="F464" s="36">
        <v>6.2</v>
      </c>
      <c r="G464" s="36">
        <v>4.2</v>
      </c>
      <c r="H464" s="36">
        <v>1.4</v>
      </c>
      <c r="I464" s="45">
        <f t="shared" si="42"/>
        <v>25.799999999999997</v>
      </c>
    </row>
    <row r="465" spans="1:9">
      <c r="A465" s="75">
        <v>434</v>
      </c>
      <c r="B465" s="37" t="s">
        <v>520</v>
      </c>
      <c r="C465" s="37" t="s">
        <v>193</v>
      </c>
      <c r="D465" s="40">
        <v>10</v>
      </c>
      <c r="E465" s="36">
        <v>15.2</v>
      </c>
      <c r="F465" s="36">
        <v>8.4</v>
      </c>
      <c r="G465" s="36">
        <v>4.2</v>
      </c>
      <c r="H465" s="36">
        <v>1.1000000000000001</v>
      </c>
      <c r="I465" s="45">
        <f t="shared" si="42"/>
        <v>28.900000000000002</v>
      </c>
    </row>
    <row r="466" spans="1:9">
      <c r="A466" s="75">
        <v>435</v>
      </c>
      <c r="B466" s="37" t="s">
        <v>521</v>
      </c>
      <c r="C466" s="37" t="s">
        <v>193</v>
      </c>
      <c r="D466" s="35" t="s">
        <v>18</v>
      </c>
      <c r="E466" s="36">
        <v>7.8</v>
      </c>
      <c r="F466" s="36">
        <v>5.6</v>
      </c>
      <c r="G466" s="36">
        <v>2.6</v>
      </c>
      <c r="H466" s="36">
        <v>1.2</v>
      </c>
      <c r="I466" s="45">
        <f t="shared" si="42"/>
        <v>17.2</v>
      </c>
    </row>
    <row r="467" spans="1:9">
      <c r="A467" s="75">
        <v>436</v>
      </c>
      <c r="B467" s="37" t="s">
        <v>522</v>
      </c>
      <c r="C467" s="37" t="s">
        <v>193</v>
      </c>
      <c r="D467" s="35" t="s">
        <v>18</v>
      </c>
      <c r="E467" s="36">
        <v>7.1</v>
      </c>
      <c r="F467" s="36">
        <v>5.4</v>
      </c>
      <c r="G467" s="36">
        <v>2.2999999999999998</v>
      </c>
      <c r="H467" s="36">
        <v>1.1000000000000001</v>
      </c>
      <c r="I467" s="45">
        <f t="shared" si="42"/>
        <v>15.9</v>
      </c>
    </row>
    <row r="468" spans="1:9">
      <c r="A468" s="75">
        <v>437</v>
      </c>
      <c r="B468" s="37" t="s">
        <v>523</v>
      </c>
      <c r="C468" s="37" t="s">
        <v>193</v>
      </c>
      <c r="D468" s="35" t="s">
        <v>18</v>
      </c>
      <c r="E468" s="36">
        <v>5.6</v>
      </c>
      <c r="F468" s="36">
        <v>3.8</v>
      </c>
      <c r="G468" s="36">
        <v>2.7</v>
      </c>
      <c r="H468" s="36">
        <v>1.2</v>
      </c>
      <c r="I468" s="45">
        <f t="shared" si="42"/>
        <v>13.299999999999997</v>
      </c>
    </row>
    <row r="469" spans="1:9">
      <c r="A469" s="75">
        <v>438</v>
      </c>
      <c r="B469" s="37" t="s">
        <v>524</v>
      </c>
      <c r="C469" s="37" t="s">
        <v>193</v>
      </c>
      <c r="D469" s="35" t="s">
        <v>18</v>
      </c>
      <c r="E469" s="36">
        <v>5.7</v>
      </c>
      <c r="F469" s="36">
        <v>3.7</v>
      </c>
      <c r="G469" s="36">
        <v>2.6</v>
      </c>
      <c r="H469" s="36">
        <v>1.2</v>
      </c>
      <c r="I469" s="45">
        <f t="shared" si="42"/>
        <v>13.2</v>
      </c>
    </row>
    <row r="470" spans="1:9">
      <c r="A470" s="75">
        <v>439</v>
      </c>
      <c r="B470" s="37" t="s">
        <v>198</v>
      </c>
      <c r="C470" s="37" t="s">
        <v>193</v>
      </c>
      <c r="D470" s="35">
        <v>10</v>
      </c>
      <c r="E470" s="36">
        <v>14.2</v>
      </c>
      <c r="F470" s="36">
        <v>8.1999999999999993</v>
      </c>
      <c r="G470" s="36">
        <v>6.4</v>
      </c>
      <c r="H470" s="36">
        <v>1</v>
      </c>
      <c r="I470" s="45">
        <f t="shared" si="42"/>
        <v>29.799999999999997</v>
      </c>
    </row>
    <row r="471" spans="1:9">
      <c r="A471" s="75">
        <v>440</v>
      </c>
      <c r="B471" s="37" t="s">
        <v>525</v>
      </c>
      <c r="C471" s="37" t="s">
        <v>193</v>
      </c>
      <c r="D471" s="35" t="s">
        <v>18</v>
      </c>
      <c r="E471" s="36">
        <v>7.8</v>
      </c>
      <c r="F471" s="36">
        <v>5.5</v>
      </c>
      <c r="G471" s="36">
        <v>2.8</v>
      </c>
      <c r="H471" s="36">
        <v>1.2</v>
      </c>
      <c r="I471" s="45">
        <f t="shared" si="42"/>
        <v>17.3</v>
      </c>
    </row>
    <row r="472" spans="1:9">
      <c r="A472" s="75">
        <v>441</v>
      </c>
      <c r="B472" s="37" t="s">
        <v>526</v>
      </c>
      <c r="C472" s="37" t="s">
        <v>193</v>
      </c>
      <c r="D472" s="35" t="s">
        <v>18</v>
      </c>
      <c r="E472" s="36">
        <v>7.2</v>
      </c>
      <c r="F472" s="36">
        <v>5.4</v>
      </c>
      <c r="G472" s="36">
        <v>2.2999999999999998</v>
      </c>
      <c r="H472" s="36">
        <v>1.1000000000000001</v>
      </c>
      <c r="I472" s="45">
        <f t="shared" si="42"/>
        <v>16.000000000000004</v>
      </c>
    </row>
    <row r="473" spans="1:9">
      <c r="A473" s="75">
        <v>442</v>
      </c>
      <c r="B473" s="37" t="s">
        <v>527</v>
      </c>
      <c r="C473" s="37" t="s">
        <v>193</v>
      </c>
      <c r="D473" s="35" t="s">
        <v>18</v>
      </c>
      <c r="E473" s="36">
        <v>5.6</v>
      </c>
      <c r="F473" s="36">
        <v>3.8</v>
      </c>
      <c r="G473" s="36">
        <v>2.6</v>
      </c>
      <c r="H473" s="36">
        <v>1.2</v>
      </c>
      <c r="I473" s="45">
        <f t="shared" si="42"/>
        <v>13.199999999999998</v>
      </c>
    </row>
    <row r="474" spans="1:9">
      <c r="A474" s="75">
        <v>443</v>
      </c>
      <c r="B474" s="37" t="s">
        <v>656</v>
      </c>
      <c r="C474" s="37" t="s">
        <v>193</v>
      </c>
      <c r="D474" s="30">
        <v>5</v>
      </c>
      <c r="E474" s="36">
        <v>14.5</v>
      </c>
      <c r="F474" s="36">
        <v>8.6999999999999993</v>
      </c>
      <c r="G474" s="36">
        <v>6.2</v>
      </c>
      <c r="H474" s="36">
        <v>1</v>
      </c>
      <c r="I474" s="45">
        <f t="shared" si="42"/>
        <v>30.4</v>
      </c>
    </row>
    <row r="475" spans="1:9">
      <c r="A475" s="75">
        <v>444</v>
      </c>
      <c r="B475" s="37" t="s">
        <v>528</v>
      </c>
      <c r="C475" s="37" t="s">
        <v>193</v>
      </c>
      <c r="D475" s="30" t="s">
        <v>18</v>
      </c>
      <c r="E475" s="36">
        <v>3.9</v>
      </c>
      <c r="F475" s="36">
        <v>2.6</v>
      </c>
      <c r="G475" s="36">
        <v>2.7</v>
      </c>
      <c r="H475" s="36">
        <v>0.8</v>
      </c>
      <c r="I475" s="45">
        <f t="shared" si="42"/>
        <v>10</v>
      </c>
    </row>
    <row r="476" spans="1:9">
      <c r="A476" s="75">
        <v>445</v>
      </c>
      <c r="B476" s="37" t="s">
        <v>529</v>
      </c>
      <c r="C476" s="37" t="s">
        <v>193</v>
      </c>
      <c r="D476" s="30" t="s">
        <v>18</v>
      </c>
      <c r="E476" s="36">
        <v>5.8</v>
      </c>
      <c r="F476" s="36">
        <v>4.5</v>
      </c>
      <c r="G476" s="36">
        <v>3.3</v>
      </c>
      <c r="H476" s="36">
        <v>0.9</v>
      </c>
      <c r="I476" s="45">
        <f t="shared" si="42"/>
        <v>14.500000000000002</v>
      </c>
    </row>
    <row r="477" spans="1:9">
      <c r="A477" s="75">
        <v>446</v>
      </c>
      <c r="B477" s="41" t="s">
        <v>199</v>
      </c>
      <c r="C477" s="37" t="s">
        <v>193</v>
      </c>
      <c r="D477" s="30">
        <v>4</v>
      </c>
      <c r="E477" s="53">
        <v>12.7</v>
      </c>
      <c r="F477" s="53">
        <v>3.4</v>
      </c>
      <c r="G477" s="53">
        <v>3.2</v>
      </c>
      <c r="H477" s="53">
        <v>1</v>
      </c>
      <c r="I477" s="45">
        <f t="shared" si="42"/>
        <v>20.299999999999997</v>
      </c>
    </row>
    <row r="478" spans="1:9">
      <c r="A478" s="75">
        <v>447</v>
      </c>
      <c r="B478" s="41" t="s">
        <v>200</v>
      </c>
      <c r="C478" s="37" t="s">
        <v>193</v>
      </c>
      <c r="D478" s="30" t="s">
        <v>18</v>
      </c>
      <c r="E478" s="36">
        <v>6.4</v>
      </c>
      <c r="F478" s="36">
        <v>4.3</v>
      </c>
      <c r="G478" s="36">
        <v>2.5</v>
      </c>
      <c r="H478" s="36">
        <v>1.3</v>
      </c>
      <c r="I478" s="45">
        <f t="shared" ref="I478:I492" si="43">SUM(E478:H478)</f>
        <v>14.5</v>
      </c>
    </row>
    <row r="479" spans="1:9">
      <c r="A479" s="75">
        <v>448</v>
      </c>
      <c r="B479" s="41" t="s">
        <v>201</v>
      </c>
      <c r="C479" s="37" t="s">
        <v>193</v>
      </c>
      <c r="D479" s="30" t="s">
        <v>18</v>
      </c>
      <c r="E479" s="36">
        <v>7.9</v>
      </c>
      <c r="F479" s="36">
        <v>5.7</v>
      </c>
      <c r="G479" s="36">
        <v>3.8</v>
      </c>
      <c r="H479" s="36">
        <v>0.4</v>
      </c>
      <c r="I479" s="45">
        <f t="shared" si="43"/>
        <v>17.8</v>
      </c>
    </row>
    <row r="480" spans="1:9">
      <c r="A480" s="75">
        <v>449</v>
      </c>
      <c r="B480" s="41" t="s">
        <v>530</v>
      </c>
      <c r="C480" s="37" t="s">
        <v>193</v>
      </c>
      <c r="D480" s="30" t="s">
        <v>18</v>
      </c>
      <c r="E480" s="36">
        <v>6.21</v>
      </c>
      <c r="F480" s="36">
        <v>5.6</v>
      </c>
      <c r="G480" s="36">
        <v>3.3</v>
      </c>
      <c r="H480" s="36">
        <v>1.2</v>
      </c>
      <c r="I480" s="45">
        <f t="shared" si="43"/>
        <v>16.309999999999999</v>
      </c>
    </row>
    <row r="481" spans="1:9">
      <c r="A481" s="75">
        <v>450</v>
      </c>
      <c r="B481" s="41" t="s">
        <v>202</v>
      </c>
      <c r="C481" s="37" t="s">
        <v>193</v>
      </c>
      <c r="D481" s="30" t="s">
        <v>18</v>
      </c>
      <c r="E481" s="36">
        <v>7.8</v>
      </c>
      <c r="F481" s="36">
        <v>5.8</v>
      </c>
      <c r="G481" s="36">
        <v>3.7</v>
      </c>
      <c r="H481" s="36">
        <v>1.1000000000000001</v>
      </c>
      <c r="I481" s="45">
        <f t="shared" si="43"/>
        <v>18.400000000000002</v>
      </c>
    </row>
    <row r="482" spans="1:9">
      <c r="A482" s="75">
        <v>451</v>
      </c>
      <c r="B482" s="41" t="s">
        <v>531</v>
      </c>
      <c r="C482" s="37" t="s">
        <v>193</v>
      </c>
      <c r="D482" s="30" t="s">
        <v>18</v>
      </c>
      <c r="E482" s="36">
        <v>6.6</v>
      </c>
      <c r="F482" s="36">
        <v>4.5</v>
      </c>
      <c r="G482" s="36">
        <v>3.6</v>
      </c>
      <c r="H482" s="36">
        <v>2.2999999999999998</v>
      </c>
      <c r="I482" s="45">
        <f t="shared" si="43"/>
        <v>17</v>
      </c>
    </row>
    <row r="483" spans="1:9">
      <c r="A483" s="75">
        <v>452</v>
      </c>
      <c r="B483" s="41" t="s">
        <v>532</v>
      </c>
      <c r="C483" s="37" t="s">
        <v>193</v>
      </c>
      <c r="D483" s="30">
        <v>15</v>
      </c>
      <c r="E483" s="36">
        <v>14.6</v>
      </c>
      <c r="F483" s="36">
        <v>5.2</v>
      </c>
      <c r="G483" s="36">
        <v>4.0999999999999996</v>
      </c>
      <c r="H483" s="36">
        <v>0.8</v>
      </c>
      <c r="I483" s="45">
        <f t="shared" si="43"/>
        <v>24.7</v>
      </c>
    </row>
    <row r="484" spans="1:9">
      <c r="A484" s="75">
        <v>453</v>
      </c>
      <c r="B484" s="41" t="s">
        <v>203</v>
      </c>
      <c r="C484" s="37" t="s">
        <v>193</v>
      </c>
      <c r="D484" s="30" t="s">
        <v>18</v>
      </c>
      <c r="E484" s="36">
        <v>6.6</v>
      </c>
      <c r="F484" s="36">
        <v>5.2</v>
      </c>
      <c r="G484" s="36">
        <v>3.2</v>
      </c>
      <c r="H484" s="36">
        <v>1.2</v>
      </c>
      <c r="I484" s="45">
        <f t="shared" si="43"/>
        <v>16.2</v>
      </c>
    </row>
    <row r="485" spans="1:9">
      <c r="A485" s="75">
        <v>454</v>
      </c>
      <c r="B485" s="41" t="s">
        <v>205</v>
      </c>
      <c r="C485" s="37" t="s">
        <v>193</v>
      </c>
      <c r="D485" s="30" t="s">
        <v>18</v>
      </c>
      <c r="E485" s="36">
        <v>7.3</v>
      </c>
      <c r="F485" s="36">
        <v>5.7</v>
      </c>
      <c r="G485" s="36">
        <v>2.8</v>
      </c>
      <c r="H485" s="36">
        <v>1.2</v>
      </c>
      <c r="I485" s="45">
        <f t="shared" si="43"/>
        <v>17</v>
      </c>
    </row>
    <row r="486" spans="1:9">
      <c r="A486" s="75">
        <v>455</v>
      </c>
      <c r="B486" s="41" t="s">
        <v>206</v>
      </c>
      <c r="C486" s="37" t="s">
        <v>193</v>
      </c>
      <c r="D486" s="30" t="s">
        <v>18</v>
      </c>
      <c r="E486" s="36">
        <v>6</v>
      </c>
      <c r="F486" s="36">
        <v>5.4</v>
      </c>
      <c r="G486" s="36">
        <v>2.2999999999999998</v>
      </c>
      <c r="H486" s="36">
        <v>1.1000000000000001</v>
      </c>
      <c r="I486" s="45">
        <f t="shared" si="43"/>
        <v>14.799999999999999</v>
      </c>
    </row>
    <row r="487" spans="1:9">
      <c r="A487" s="75">
        <v>456</v>
      </c>
      <c r="B487" s="41" t="s">
        <v>207</v>
      </c>
      <c r="C487" s="37" t="s">
        <v>193</v>
      </c>
      <c r="D487" s="30" t="s">
        <v>18</v>
      </c>
      <c r="E487" s="36">
        <v>5.7</v>
      </c>
      <c r="F487" s="36">
        <v>3.7</v>
      </c>
      <c r="G487" s="36">
        <v>2.7</v>
      </c>
      <c r="H487" s="36">
        <v>1.2</v>
      </c>
      <c r="I487" s="45">
        <f t="shared" si="43"/>
        <v>13.3</v>
      </c>
    </row>
    <row r="488" spans="1:9">
      <c r="A488" s="75">
        <v>457</v>
      </c>
      <c r="B488" s="37" t="s">
        <v>208</v>
      </c>
      <c r="C488" s="37" t="s">
        <v>193</v>
      </c>
      <c r="D488" s="35" t="s">
        <v>18</v>
      </c>
      <c r="E488" s="36">
        <v>7.2</v>
      </c>
      <c r="F488" s="36">
        <v>4.9000000000000004</v>
      </c>
      <c r="G488" s="36">
        <v>3.2</v>
      </c>
      <c r="H488" s="36">
        <v>1</v>
      </c>
      <c r="I488" s="45">
        <f t="shared" si="43"/>
        <v>16.3</v>
      </c>
    </row>
    <row r="489" spans="1:9">
      <c r="A489" s="75">
        <v>458</v>
      </c>
      <c r="B489" s="42" t="s">
        <v>209</v>
      </c>
      <c r="C489" s="37" t="s">
        <v>193</v>
      </c>
      <c r="D489" s="35">
        <v>5</v>
      </c>
      <c r="E489" s="36">
        <v>6.5</v>
      </c>
      <c r="F489" s="36">
        <v>4.2</v>
      </c>
      <c r="G489" s="36">
        <v>3.1</v>
      </c>
      <c r="H489" s="36">
        <v>0.1</v>
      </c>
      <c r="I489" s="45">
        <f t="shared" si="43"/>
        <v>13.899999999999999</v>
      </c>
    </row>
    <row r="490" spans="1:9">
      <c r="A490" s="75">
        <v>459</v>
      </c>
      <c r="B490" s="37" t="s">
        <v>330</v>
      </c>
      <c r="C490" s="37" t="s">
        <v>193</v>
      </c>
      <c r="D490" s="35">
        <v>8</v>
      </c>
      <c r="E490" s="36">
        <v>9.3000000000000007</v>
      </c>
      <c r="F490" s="36">
        <v>2.5</v>
      </c>
      <c r="G490" s="36">
        <v>1.4</v>
      </c>
      <c r="H490" s="36">
        <v>1.1000000000000001</v>
      </c>
      <c r="I490" s="45">
        <f>SUM(E490:H490)</f>
        <v>14.3</v>
      </c>
    </row>
    <row r="491" spans="1:9">
      <c r="A491" s="75">
        <v>460</v>
      </c>
      <c r="B491" s="42" t="s">
        <v>533</v>
      </c>
      <c r="C491" s="39" t="s">
        <v>193</v>
      </c>
      <c r="D491" s="35" t="s">
        <v>18</v>
      </c>
      <c r="E491" s="36">
        <v>8.8000000000000007</v>
      </c>
      <c r="F491" s="36">
        <v>5.6</v>
      </c>
      <c r="G491" s="36">
        <v>3.8</v>
      </c>
      <c r="H491" s="36">
        <v>0.6</v>
      </c>
      <c r="I491" s="45">
        <f t="shared" si="43"/>
        <v>18.8</v>
      </c>
    </row>
    <row r="492" spans="1:9">
      <c r="A492" s="75">
        <v>461</v>
      </c>
      <c r="B492" s="42" t="s">
        <v>331</v>
      </c>
      <c r="C492" s="39" t="s">
        <v>193</v>
      </c>
      <c r="D492" s="35" t="s">
        <v>18</v>
      </c>
      <c r="E492" s="36">
        <v>6.8</v>
      </c>
      <c r="F492" s="36">
        <v>5.7</v>
      </c>
      <c r="G492" s="36">
        <v>4.8</v>
      </c>
      <c r="H492" s="36">
        <v>0.7</v>
      </c>
      <c r="I492" s="45">
        <f t="shared" si="43"/>
        <v>18</v>
      </c>
    </row>
    <row r="493" spans="1:9">
      <c r="A493" s="75">
        <v>462</v>
      </c>
      <c r="B493" s="42" t="s">
        <v>374</v>
      </c>
      <c r="C493" s="39" t="s">
        <v>193</v>
      </c>
      <c r="D493" s="35">
        <v>10</v>
      </c>
      <c r="E493" s="36">
        <v>14.2</v>
      </c>
      <c r="F493" s="36">
        <v>4.3</v>
      </c>
      <c r="G493" s="36">
        <v>3.1</v>
      </c>
      <c r="H493" s="36">
        <v>1</v>
      </c>
      <c r="I493" s="45">
        <f t="shared" ref="I493:I495" si="44">SUM(E493:H493)</f>
        <v>22.6</v>
      </c>
    </row>
    <row r="494" spans="1:9">
      <c r="A494" s="75">
        <v>463</v>
      </c>
      <c r="B494" s="42" t="s">
        <v>375</v>
      </c>
      <c r="C494" s="39" t="s">
        <v>193</v>
      </c>
      <c r="D494" s="35" t="s">
        <v>18</v>
      </c>
      <c r="E494" s="36">
        <v>7.3</v>
      </c>
      <c r="F494" s="36">
        <v>3.1</v>
      </c>
      <c r="G494" s="36">
        <v>1.5</v>
      </c>
      <c r="H494" s="36">
        <v>0.1</v>
      </c>
      <c r="I494" s="45">
        <f t="shared" si="44"/>
        <v>12</v>
      </c>
    </row>
    <row r="495" spans="1:9">
      <c r="A495" s="75">
        <v>464</v>
      </c>
      <c r="B495" s="42" t="s">
        <v>377</v>
      </c>
      <c r="C495" s="39" t="s">
        <v>193</v>
      </c>
      <c r="D495" s="35" t="s">
        <v>18</v>
      </c>
      <c r="E495" s="36">
        <v>6.4</v>
      </c>
      <c r="F495" s="36">
        <v>4.2</v>
      </c>
      <c r="G495" s="36">
        <v>2.1</v>
      </c>
      <c r="H495" s="36">
        <v>0.3</v>
      </c>
      <c r="I495" s="45">
        <f t="shared" si="44"/>
        <v>13.000000000000002</v>
      </c>
    </row>
    <row r="496" spans="1:9">
      <c r="A496" s="75">
        <v>465</v>
      </c>
      <c r="B496" s="81" t="s">
        <v>576</v>
      </c>
      <c r="C496" s="64" t="s">
        <v>193</v>
      </c>
      <c r="D496" s="35" t="s">
        <v>18</v>
      </c>
      <c r="E496" s="36">
        <v>7.5</v>
      </c>
      <c r="F496" s="36">
        <v>4</v>
      </c>
      <c r="G496" s="36">
        <v>2.4</v>
      </c>
      <c r="H496" s="36">
        <v>1.4</v>
      </c>
      <c r="I496" s="45">
        <f>SUM(E496:H496)</f>
        <v>15.3</v>
      </c>
    </row>
    <row r="497" spans="1:13">
      <c r="A497" s="75">
        <v>466</v>
      </c>
      <c r="B497" s="81" t="s">
        <v>577</v>
      </c>
      <c r="C497" s="64" t="s">
        <v>193</v>
      </c>
      <c r="D497" s="35" t="s">
        <v>18</v>
      </c>
      <c r="E497" s="36">
        <v>6.4</v>
      </c>
      <c r="F497" s="36">
        <v>3.7</v>
      </c>
      <c r="G497" s="36">
        <v>3.8</v>
      </c>
      <c r="H497" s="36">
        <v>0.6</v>
      </c>
      <c r="I497" s="45">
        <f>SUM(E497:H497)</f>
        <v>14.500000000000002</v>
      </c>
    </row>
    <row r="498" spans="1:13">
      <c r="A498" s="75">
        <v>467</v>
      </c>
      <c r="B498" s="81" t="s">
        <v>578</v>
      </c>
      <c r="C498" s="64" t="s">
        <v>193</v>
      </c>
      <c r="D498" s="35" t="s">
        <v>18</v>
      </c>
      <c r="E498" s="36">
        <v>6.4</v>
      </c>
      <c r="F498" s="36">
        <v>2.5</v>
      </c>
      <c r="G498" s="36">
        <v>1.4</v>
      </c>
      <c r="H498" s="36">
        <v>1.1000000000000001</v>
      </c>
      <c r="I498" s="45">
        <f>SUM(E498:H498)</f>
        <v>11.4</v>
      </c>
    </row>
    <row r="499" spans="1:13">
      <c r="A499" s="75">
        <v>468</v>
      </c>
      <c r="B499" s="84" t="s">
        <v>630</v>
      </c>
      <c r="C499" s="64" t="s">
        <v>193</v>
      </c>
      <c r="D499" s="35" t="s">
        <v>18</v>
      </c>
      <c r="E499" s="36">
        <v>7.5</v>
      </c>
      <c r="F499" s="36">
        <v>4</v>
      </c>
      <c r="G499" s="36">
        <v>2.4</v>
      </c>
      <c r="H499" s="36">
        <v>1.4</v>
      </c>
      <c r="I499" s="45">
        <f>SUM(E499:H499)</f>
        <v>15.3</v>
      </c>
    </row>
    <row r="500" spans="1:13">
      <c r="A500" s="75">
        <v>469</v>
      </c>
      <c r="B500" s="84" t="s">
        <v>631</v>
      </c>
      <c r="C500" s="64" t="s">
        <v>193</v>
      </c>
      <c r="D500" s="35" t="s">
        <v>18</v>
      </c>
      <c r="E500" s="36">
        <v>6.3</v>
      </c>
      <c r="F500" s="36">
        <v>3.7</v>
      </c>
      <c r="G500" s="36">
        <v>3.8</v>
      </c>
      <c r="H500" s="36">
        <v>0.6</v>
      </c>
      <c r="I500" s="45">
        <f>SUM(E500:H500)</f>
        <v>14.4</v>
      </c>
    </row>
    <row r="501" spans="1:13">
      <c r="A501" s="75">
        <v>470</v>
      </c>
      <c r="B501" s="84" t="s">
        <v>632</v>
      </c>
      <c r="C501" s="64" t="s">
        <v>193</v>
      </c>
      <c r="D501" s="35">
        <v>0</v>
      </c>
      <c r="E501" s="36">
        <v>8.8000000000000007</v>
      </c>
      <c r="F501" s="36">
        <v>5.6</v>
      </c>
      <c r="G501" s="36">
        <v>3.8</v>
      </c>
      <c r="H501" s="36">
        <v>0.6</v>
      </c>
      <c r="I501" s="45">
        <f t="shared" ref="I501:I505" si="45">SUM(E501:H501)</f>
        <v>18.8</v>
      </c>
    </row>
    <row r="502" spans="1:13">
      <c r="A502" s="75">
        <v>471</v>
      </c>
      <c r="B502" s="84" t="s">
        <v>673</v>
      </c>
      <c r="C502" s="64" t="s">
        <v>193</v>
      </c>
      <c r="D502" s="30" t="s">
        <v>18</v>
      </c>
      <c r="E502" s="36">
        <v>6.3</v>
      </c>
      <c r="F502" s="36">
        <v>4.3</v>
      </c>
      <c r="G502" s="36">
        <v>2.5</v>
      </c>
      <c r="H502" s="36">
        <v>1.3</v>
      </c>
      <c r="I502" s="45">
        <f t="shared" si="45"/>
        <v>14.4</v>
      </c>
    </row>
    <row r="503" spans="1:13">
      <c r="A503" s="75">
        <v>472</v>
      </c>
      <c r="B503" s="84" t="s">
        <v>674</v>
      </c>
      <c r="C503" s="64" t="s">
        <v>193</v>
      </c>
      <c r="D503" s="30" t="s">
        <v>18</v>
      </c>
      <c r="E503" s="36">
        <v>7.9</v>
      </c>
      <c r="F503" s="36">
        <v>5.5</v>
      </c>
      <c r="G503" s="36">
        <v>3.8</v>
      </c>
      <c r="H503" s="36">
        <v>0.4</v>
      </c>
      <c r="I503" s="45">
        <f t="shared" si="45"/>
        <v>17.599999999999998</v>
      </c>
    </row>
    <row r="504" spans="1:13">
      <c r="A504" s="75">
        <v>473</v>
      </c>
      <c r="B504" s="84" t="s">
        <v>675</v>
      </c>
      <c r="C504" s="64" t="s">
        <v>193</v>
      </c>
      <c r="D504" s="30" t="s">
        <v>18</v>
      </c>
      <c r="E504" s="36">
        <v>6.21</v>
      </c>
      <c r="F504" s="36">
        <v>5.6</v>
      </c>
      <c r="G504" s="36">
        <v>3.3</v>
      </c>
      <c r="H504" s="36">
        <v>1.2</v>
      </c>
      <c r="I504" s="45">
        <f t="shared" si="45"/>
        <v>16.309999999999999</v>
      </c>
    </row>
    <row r="505" spans="1:13">
      <c r="A505" s="75">
        <v>474</v>
      </c>
      <c r="B505" s="84" t="s">
        <v>676</v>
      </c>
      <c r="C505" s="64" t="s">
        <v>193</v>
      </c>
      <c r="D505" s="30" t="s">
        <v>18</v>
      </c>
      <c r="E505" s="36">
        <v>7.7</v>
      </c>
      <c r="F505" s="36">
        <v>5.8</v>
      </c>
      <c r="G505" s="36">
        <v>3.7</v>
      </c>
      <c r="H505" s="36">
        <v>1.1000000000000001</v>
      </c>
      <c r="I505" s="45">
        <f t="shared" si="45"/>
        <v>18.3</v>
      </c>
    </row>
    <row r="506" spans="1:13" s="2" customFormat="1">
      <c r="A506" s="75">
        <v>475</v>
      </c>
      <c r="B506" s="108" t="s">
        <v>698</v>
      </c>
      <c r="C506" s="64" t="s">
        <v>193</v>
      </c>
      <c r="D506" s="30" t="s">
        <v>18</v>
      </c>
      <c r="E506" s="36">
        <v>8.8000000000000007</v>
      </c>
      <c r="F506" s="36">
        <v>5.6</v>
      </c>
      <c r="G506" s="36">
        <v>3.8</v>
      </c>
      <c r="H506" s="36">
        <v>0.6</v>
      </c>
      <c r="I506" s="45">
        <f t="shared" ref="I506:I510" si="46">SUM(E506:H506)</f>
        <v>18.8</v>
      </c>
      <c r="J506" s="118"/>
      <c r="K506" s="9"/>
      <c r="L506" s="9"/>
      <c r="M506" s="9"/>
    </row>
    <row r="507" spans="1:13" s="2" customFormat="1">
      <c r="A507" s="75">
        <v>476</v>
      </c>
      <c r="B507" s="109" t="s">
        <v>724</v>
      </c>
      <c r="C507" s="64" t="s">
        <v>193</v>
      </c>
      <c r="D507" s="30" t="s">
        <v>18</v>
      </c>
      <c r="E507" s="36">
        <v>6.3</v>
      </c>
      <c r="F507" s="36">
        <v>4.3</v>
      </c>
      <c r="G507" s="36">
        <v>2.5</v>
      </c>
      <c r="H507" s="36">
        <v>1.3</v>
      </c>
      <c r="I507" s="45">
        <f t="shared" si="46"/>
        <v>14.4</v>
      </c>
      <c r="J507" s="118"/>
      <c r="K507" s="9"/>
      <c r="L507" s="9"/>
      <c r="M507" s="9"/>
    </row>
    <row r="508" spans="1:13" s="2" customFormat="1">
      <c r="A508" s="75">
        <v>477</v>
      </c>
      <c r="B508" s="109" t="s">
        <v>725</v>
      </c>
      <c r="C508" s="64" t="s">
        <v>193</v>
      </c>
      <c r="D508" s="30" t="s">
        <v>18</v>
      </c>
      <c r="E508" s="36">
        <v>7.9</v>
      </c>
      <c r="F508" s="36">
        <v>5.5</v>
      </c>
      <c r="G508" s="36">
        <v>3.8</v>
      </c>
      <c r="H508" s="36">
        <v>0.4</v>
      </c>
      <c r="I508" s="45">
        <f t="shared" si="46"/>
        <v>17.599999999999998</v>
      </c>
      <c r="J508" s="118"/>
      <c r="K508" s="9"/>
      <c r="L508" s="9"/>
      <c r="M508" s="9"/>
    </row>
    <row r="509" spans="1:13" s="2" customFormat="1">
      <c r="A509" s="75">
        <v>478</v>
      </c>
      <c r="B509" s="109" t="s">
        <v>726</v>
      </c>
      <c r="C509" s="64" t="s">
        <v>193</v>
      </c>
      <c r="D509" s="30" t="s">
        <v>18</v>
      </c>
      <c r="E509" s="36">
        <v>6.21</v>
      </c>
      <c r="F509" s="36">
        <v>5.6</v>
      </c>
      <c r="G509" s="36">
        <v>3.3</v>
      </c>
      <c r="H509" s="36">
        <v>1.2</v>
      </c>
      <c r="I509" s="45">
        <f t="shared" si="46"/>
        <v>16.309999999999999</v>
      </c>
      <c r="J509" s="118"/>
      <c r="K509" s="9"/>
      <c r="L509" s="9"/>
      <c r="M509" s="9"/>
    </row>
    <row r="510" spans="1:13" s="2" customFormat="1">
      <c r="A510" s="75">
        <v>479</v>
      </c>
      <c r="B510" s="109" t="s">
        <v>727</v>
      </c>
      <c r="C510" s="64" t="s">
        <v>193</v>
      </c>
      <c r="D510" s="30">
        <v>2</v>
      </c>
      <c r="E510" s="36">
        <v>8.8000000000000007</v>
      </c>
      <c r="F510" s="36">
        <v>5.6</v>
      </c>
      <c r="G510" s="36">
        <v>3.8</v>
      </c>
      <c r="H510" s="36">
        <v>0.6</v>
      </c>
      <c r="I510" s="45">
        <f t="shared" si="46"/>
        <v>18.8</v>
      </c>
      <c r="J510" s="118"/>
      <c r="K510" s="9"/>
      <c r="L510" s="9"/>
      <c r="M510" s="9"/>
    </row>
    <row r="511" spans="1:13" ht="14.25" customHeight="1">
      <c r="A511" s="36"/>
      <c r="B511" s="37"/>
      <c r="C511" s="78" t="s">
        <v>32</v>
      </c>
      <c r="D511" s="47">
        <f>SUM(D441:D510)</f>
        <v>313</v>
      </c>
      <c r="E511" s="47">
        <f>SUM(E440:E510)</f>
        <v>714.52999999999975</v>
      </c>
      <c r="F511" s="47">
        <f>SUM(F440:F510)</f>
        <v>387.60000000000008</v>
      </c>
      <c r="G511" s="47">
        <f>SUM(G440:G510)</f>
        <v>234.2000000000001</v>
      </c>
      <c r="H511" s="47">
        <f>SUM(H440:H510)</f>
        <v>73.400000000000006</v>
      </c>
      <c r="I511" s="47">
        <f>SUM(I440:I510)</f>
        <v>1409.7299999999993</v>
      </c>
    </row>
    <row r="512" spans="1:13" ht="29.25" customHeight="1">
      <c r="A512" s="150" t="s">
        <v>210</v>
      </c>
      <c r="B512" s="150"/>
      <c r="C512" s="150"/>
      <c r="D512" s="150"/>
      <c r="E512" s="150"/>
      <c r="F512" s="150"/>
      <c r="G512" s="150"/>
      <c r="H512" s="150"/>
      <c r="I512" s="150"/>
    </row>
    <row r="513" spans="1:13" s="2" customFormat="1">
      <c r="A513" s="75">
        <v>480</v>
      </c>
      <c r="B513" s="37" t="s">
        <v>535</v>
      </c>
      <c r="C513" s="37" t="s">
        <v>211</v>
      </c>
      <c r="D513" s="35" t="s">
        <v>18</v>
      </c>
      <c r="E513" s="36">
        <v>7.5</v>
      </c>
      <c r="F513" s="36">
        <v>3.5</v>
      </c>
      <c r="G513" s="36">
        <v>2.2999999999999998</v>
      </c>
      <c r="H513" s="36">
        <v>0.15</v>
      </c>
      <c r="I513" s="45">
        <f>SUM(E513:H513)</f>
        <v>13.450000000000001</v>
      </c>
      <c r="J513" s="118"/>
      <c r="K513" s="9"/>
      <c r="L513" s="9"/>
      <c r="M513" s="9"/>
    </row>
    <row r="514" spans="1:13" s="2" customFormat="1">
      <c r="A514" s="75">
        <v>481</v>
      </c>
      <c r="B514" s="37" t="s">
        <v>212</v>
      </c>
      <c r="C514" s="37" t="s">
        <v>211</v>
      </c>
      <c r="D514" s="35" t="s">
        <v>18</v>
      </c>
      <c r="E514" s="36">
        <v>8.6999999999999993</v>
      </c>
      <c r="F514" s="36">
        <v>5.0999999999999996</v>
      </c>
      <c r="G514" s="36">
        <v>2.2999999999999998</v>
      </c>
      <c r="H514" s="36">
        <v>0.23</v>
      </c>
      <c r="I514" s="45">
        <f t="shared" ref="I514:I516" si="47">SUM(E514:H514)</f>
        <v>16.329999999999998</v>
      </c>
      <c r="J514" s="118"/>
      <c r="K514" s="9"/>
      <c r="L514" s="9"/>
      <c r="M514" s="9"/>
    </row>
    <row r="515" spans="1:13" s="2" customFormat="1">
      <c r="A515" s="75">
        <v>482</v>
      </c>
      <c r="B515" s="37" t="s">
        <v>213</v>
      </c>
      <c r="C515" s="37" t="s">
        <v>211</v>
      </c>
      <c r="D515" s="35" t="s">
        <v>18</v>
      </c>
      <c r="E515" s="36">
        <v>7.8</v>
      </c>
      <c r="F515" s="36">
        <v>5.4</v>
      </c>
      <c r="G515" s="36">
        <v>2.5</v>
      </c>
      <c r="H515" s="36">
        <v>1.5</v>
      </c>
      <c r="I515" s="45">
        <f t="shared" si="47"/>
        <v>17.2</v>
      </c>
      <c r="J515" s="118"/>
      <c r="K515" s="9"/>
      <c r="L515" s="9"/>
      <c r="M515" s="9"/>
    </row>
    <row r="516" spans="1:13" s="2" customFormat="1">
      <c r="A516" s="75">
        <v>483</v>
      </c>
      <c r="B516" s="37" t="s">
        <v>214</v>
      </c>
      <c r="C516" s="37" t="s">
        <v>211</v>
      </c>
      <c r="D516" s="35" t="s">
        <v>18</v>
      </c>
      <c r="E516" s="36">
        <v>8.6999999999999993</v>
      </c>
      <c r="F516" s="36">
        <v>5.0999999999999996</v>
      </c>
      <c r="G516" s="36">
        <v>2.7</v>
      </c>
      <c r="H516" s="36">
        <v>1.7</v>
      </c>
      <c r="I516" s="45">
        <f t="shared" si="47"/>
        <v>18.2</v>
      </c>
      <c r="J516" s="118"/>
      <c r="K516" s="9"/>
      <c r="L516" s="9"/>
      <c r="M516" s="9"/>
    </row>
    <row r="517" spans="1:13" s="2" customFormat="1">
      <c r="A517" s="75">
        <v>484</v>
      </c>
      <c r="B517" s="37" t="s">
        <v>534</v>
      </c>
      <c r="C517" s="37" t="s">
        <v>211</v>
      </c>
      <c r="D517" s="35" t="s">
        <v>18</v>
      </c>
      <c r="E517" s="36">
        <v>7.5</v>
      </c>
      <c r="F517" s="36">
        <v>3.5</v>
      </c>
      <c r="G517" s="36">
        <v>2.2999999999999998</v>
      </c>
      <c r="H517" s="36">
        <v>0.13</v>
      </c>
      <c r="I517" s="45">
        <f>SUM(E517:H517)</f>
        <v>13.430000000000001</v>
      </c>
      <c r="J517" s="118"/>
      <c r="K517" s="9"/>
      <c r="L517" s="9"/>
      <c r="M517" s="9"/>
    </row>
    <row r="518" spans="1:13" s="2" customFormat="1">
      <c r="A518" s="75">
        <v>485</v>
      </c>
      <c r="B518" s="37" t="s">
        <v>536</v>
      </c>
      <c r="C518" s="37" t="s">
        <v>211</v>
      </c>
      <c r="D518" s="35" t="s">
        <v>18</v>
      </c>
      <c r="E518" s="36">
        <v>8.5</v>
      </c>
      <c r="F518" s="36">
        <v>5.0999999999999996</v>
      </c>
      <c r="G518" s="36">
        <v>2.2999999999999998</v>
      </c>
      <c r="H518" s="36">
        <v>0.23</v>
      </c>
      <c r="I518" s="45">
        <f>SUM(E518:H518)</f>
        <v>16.13</v>
      </c>
      <c r="J518" s="118"/>
      <c r="K518" s="9"/>
      <c r="L518" s="9"/>
      <c r="M518" s="9"/>
    </row>
    <row r="519" spans="1:13" s="2" customFormat="1">
      <c r="A519" s="75">
        <v>486</v>
      </c>
      <c r="B519" s="37" t="s">
        <v>654</v>
      </c>
      <c r="C519" s="37" t="s">
        <v>211</v>
      </c>
      <c r="D519" s="35" t="s">
        <v>18</v>
      </c>
      <c r="E519" s="36">
        <v>7.8</v>
      </c>
      <c r="F519" s="36">
        <v>5.4</v>
      </c>
      <c r="G519" s="36">
        <v>2.5</v>
      </c>
      <c r="H519" s="36">
        <v>1.3</v>
      </c>
      <c r="I519" s="45">
        <f>SUM(E519:H519)</f>
        <v>17</v>
      </c>
      <c r="J519" s="118"/>
      <c r="K519" s="9"/>
      <c r="L519" s="9"/>
      <c r="M519" s="9"/>
    </row>
    <row r="520" spans="1:13" s="2" customFormat="1">
      <c r="A520" s="75">
        <v>487</v>
      </c>
      <c r="B520" s="37" t="s">
        <v>215</v>
      </c>
      <c r="C520" s="37" t="s">
        <v>211</v>
      </c>
      <c r="D520" s="35" t="s">
        <v>18</v>
      </c>
      <c r="E520" s="36">
        <v>8.8000000000000007</v>
      </c>
      <c r="F520" s="36">
        <v>5.0999999999999996</v>
      </c>
      <c r="G520" s="36">
        <v>2.7</v>
      </c>
      <c r="H520" s="36">
        <v>1.3</v>
      </c>
      <c r="I520" s="45">
        <f t="shared" ref="I520" si="48">SUM(E520:H520)</f>
        <v>17.900000000000002</v>
      </c>
      <c r="J520" s="118"/>
      <c r="K520" s="9"/>
      <c r="L520" s="9"/>
      <c r="M520" s="9"/>
    </row>
    <row r="521" spans="1:13" s="2" customFormat="1">
      <c r="A521" s="75">
        <v>488</v>
      </c>
      <c r="B521" s="37" t="s">
        <v>216</v>
      </c>
      <c r="C521" s="37" t="s">
        <v>211</v>
      </c>
      <c r="D521" s="55" t="s">
        <v>18</v>
      </c>
      <c r="E521" s="36">
        <v>7.5</v>
      </c>
      <c r="F521" s="36">
        <v>4.3</v>
      </c>
      <c r="G521" s="36">
        <v>2.5</v>
      </c>
      <c r="H521" s="36">
        <v>1.4</v>
      </c>
      <c r="I521" s="45">
        <f t="shared" ref="I521:I522" si="49">SUM(E521:H521)</f>
        <v>15.700000000000001</v>
      </c>
      <c r="J521" s="118"/>
      <c r="K521" s="9"/>
      <c r="L521" s="9"/>
      <c r="M521" s="9"/>
    </row>
    <row r="522" spans="1:13" s="2" customFormat="1">
      <c r="A522" s="75">
        <v>489</v>
      </c>
      <c r="B522" s="41" t="s">
        <v>720</v>
      </c>
      <c r="C522" s="37" t="s">
        <v>211</v>
      </c>
      <c r="D522" s="35" t="s">
        <v>18</v>
      </c>
      <c r="E522" s="36">
        <v>7.8</v>
      </c>
      <c r="F522" s="36">
        <v>5.4</v>
      </c>
      <c r="G522" s="36">
        <v>2.5</v>
      </c>
      <c r="H522" s="36">
        <v>1.5</v>
      </c>
      <c r="I522" s="45">
        <f t="shared" si="49"/>
        <v>17.2</v>
      </c>
      <c r="J522" s="118"/>
      <c r="K522" s="9"/>
      <c r="L522" s="9"/>
      <c r="M522" s="9"/>
    </row>
    <row r="523" spans="1:13">
      <c r="A523" s="44"/>
      <c r="B523" s="39"/>
      <c r="C523" s="78" t="s">
        <v>32</v>
      </c>
      <c r="D523" s="47">
        <f t="shared" ref="D523" si="50">SUM(D513:D521)</f>
        <v>0</v>
      </c>
      <c r="E523" s="47">
        <f>SUM(E513:E522)</f>
        <v>80.599999999999994</v>
      </c>
      <c r="F523" s="47">
        <f>SUM(F513:F522)</f>
        <v>47.9</v>
      </c>
      <c r="G523" s="47">
        <f>SUM(G513:G522)</f>
        <v>24.6</v>
      </c>
      <c r="H523" s="47">
        <f>SUM(H513:H522)</f>
        <v>9.44</v>
      </c>
      <c r="I523" s="47">
        <f>SUM(I513:I522)</f>
        <v>162.54</v>
      </c>
    </row>
    <row r="524" spans="1:13" ht="33" customHeight="1">
      <c r="A524" s="150" t="s">
        <v>217</v>
      </c>
      <c r="B524" s="150"/>
      <c r="C524" s="150"/>
      <c r="D524" s="150"/>
      <c r="E524" s="150"/>
      <c r="F524" s="150"/>
      <c r="G524" s="150"/>
      <c r="H524" s="150"/>
      <c r="I524" s="150"/>
    </row>
    <row r="525" spans="1:13" s="2" customFormat="1">
      <c r="A525" s="75">
        <v>490</v>
      </c>
      <c r="B525" s="37" t="s">
        <v>218</v>
      </c>
      <c r="C525" s="37" t="s">
        <v>217</v>
      </c>
      <c r="D525" s="35">
        <v>5</v>
      </c>
      <c r="E525" s="36">
        <v>10.5</v>
      </c>
      <c r="F525" s="36">
        <v>4.0999999999999996</v>
      </c>
      <c r="G525" s="36">
        <v>3.5</v>
      </c>
      <c r="H525" s="36">
        <v>1.4</v>
      </c>
      <c r="I525" s="45">
        <f t="shared" ref="I525:I544" si="51">SUM(E525:H525)</f>
        <v>19.5</v>
      </c>
      <c r="J525" s="118"/>
      <c r="K525" s="9"/>
      <c r="L525" s="9"/>
      <c r="M525" s="9"/>
    </row>
    <row r="526" spans="1:13" s="2" customFormat="1">
      <c r="A526" s="75">
        <v>491</v>
      </c>
      <c r="B526" s="37" t="s">
        <v>219</v>
      </c>
      <c r="C526" s="37" t="s">
        <v>217</v>
      </c>
      <c r="D526" s="35">
        <v>10</v>
      </c>
      <c r="E526" s="36">
        <v>15.6</v>
      </c>
      <c r="F526" s="36">
        <v>6.7</v>
      </c>
      <c r="G526" s="36">
        <v>4.2</v>
      </c>
      <c r="H526" s="36">
        <v>1.7</v>
      </c>
      <c r="I526" s="45">
        <f t="shared" si="51"/>
        <v>28.2</v>
      </c>
      <c r="J526" s="118"/>
      <c r="K526" s="9"/>
      <c r="L526" s="9"/>
      <c r="M526" s="9"/>
    </row>
    <row r="527" spans="1:13" s="2" customFormat="1">
      <c r="A527" s="75">
        <v>492</v>
      </c>
      <c r="B527" s="37" t="s">
        <v>220</v>
      </c>
      <c r="C527" s="37" t="s">
        <v>217</v>
      </c>
      <c r="D527" s="35">
        <v>10</v>
      </c>
      <c r="E527" s="36">
        <v>13.8</v>
      </c>
      <c r="F527" s="36">
        <v>6.8</v>
      </c>
      <c r="G527" s="36">
        <v>4.4000000000000004</v>
      </c>
      <c r="H527" s="36">
        <v>1.9</v>
      </c>
      <c r="I527" s="45">
        <f t="shared" si="51"/>
        <v>26.9</v>
      </c>
      <c r="J527" s="118"/>
      <c r="K527" s="9"/>
      <c r="L527" s="9"/>
      <c r="M527" s="9"/>
    </row>
    <row r="528" spans="1:13" s="2" customFormat="1">
      <c r="A528" s="75">
        <v>493</v>
      </c>
      <c r="B528" s="37" t="s">
        <v>221</v>
      </c>
      <c r="C528" s="37" t="s">
        <v>217</v>
      </c>
      <c r="D528" s="35" t="s">
        <v>18</v>
      </c>
      <c r="E528" s="36">
        <v>7.1</v>
      </c>
      <c r="F528" s="36">
        <v>4.0999999999999996</v>
      </c>
      <c r="G528" s="36">
        <v>3.5</v>
      </c>
      <c r="H528" s="36">
        <v>1.8</v>
      </c>
      <c r="I528" s="45">
        <f t="shared" si="51"/>
        <v>16.5</v>
      </c>
      <c r="J528" s="118"/>
      <c r="K528" s="9"/>
      <c r="L528" s="9"/>
      <c r="M528" s="9"/>
    </row>
    <row r="529" spans="1:13" s="2" customFormat="1">
      <c r="A529" s="75">
        <v>494</v>
      </c>
      <c r="B529" s="37" t="s">
        <v>222</v>
      </c>
      <c r="C529" s="37" t="s">
        <v>217</v>
      </c>
      <c r="D529" s="35">
        <v>10</v>
      </c>
      <c r="E529" s="36">
        <v>12.3</v>
      </c>
      <c r="F529" s="36">
        <v>8.1</v>
      </c>
      <c r="G529" s="36">
        <v>7.4</v>
      </c>
      <c r="H529" s="36">
        <v>1.5</v>
      </c>
      <c r="I529" s="45">
        <f t="shared" si="51"/>
        <v>29.299999999999997</v>
      </c>
      <c r="J529" s="118"/>
      <c r="K529" s="9"/>
      <c r="L529" s="9"/>
      <c r="M529" s="9"/>
    </row>
    <row r="530" spans="1:13" s="2" customFormat="1">
      <c r="A530" s="75">
        <v>495</v>
      </c>
      <c r="B530" s="37" t="s">
        <v>223</v>
      </c>
      <c r="C530" s="37" t="s">
        <v>217</v>
      </c>
      <c r="D530" s="35" t="s">
        <v>18</v>
      </c>
      <c r="E530" s="36">
        <v>6.1</v>
      </c>
      <c r="F530" s="36">
        <v>5.2</v>
      </c>
      <c r="G530" s="36">
        <v>3.4</v>
      </c>
      <c r="H530" s="36">
        <v>1.7</v>
      </c>
      <c r="I530" s="45">
        <f t="shared" si="51"/>
        <v>16.400000000000002</v>
      </c>
      <c r="J530" s="118"/>
      <c r="K530" s="9"/>
      <c r="L530" s="9"/>
      <c r="M530" s="9"/>
    </row>
    <row r="531" spans="1:13" s="2" customFormat="1">
      <c r="A531" s="75">
        <v>496</v>
      </c>
      <c r="B531" s="37" t="s">
        <v>242</v>
      </c>
      <c r="C531" s="37" t="s">
        <v>217</v>
      </c>
      <c r="D531" s="35" t="s">
        <v>18</v>
      </c>
      <c r="E531" s="36">
        <v>6.3</v>
      </c>
      <c r="F531" s="36">
        <v>3.4</v>
      </c>
      <c r="G531" s="36">
        <v>2.2999999999999998</v>
      </c>
      <c r="H531" s="36">
        <v>1.0900000000000001</v>
      </c>
      <c r="I531" s="45">
        <f t="shared" si="51"/>
        <v>13.09</v>
      </c>
      <c r="J531" s="118"/>
      <c r="K531" s="9"/>
      <c r="L531" s="9"/>
      <c r="M531" s="9"/>
    </row>
    <row r="532" spans="1:13" s="2" customFormat="1">
      <c r="A532" s="75">
        <v>497</v>
      </c>
      <c r="B532" s="37" t="s">
        <v>224</v>
      </c>
      <c r="C532" s="37" t="s">
        <v>217</v>
      </c>
      <c r="D532" s="35">
        <v>10</v>
      </c>
      <c r="E532" s="36">
        <v>14.7</v>
      </c>
      <c r="F532" s="36">
        <v>11.5</v>
      </c>
      <c r="G532" s="36">
        <v>8.3000000000000007</v>
      </c>
      <c r="H532" s="36">
        <v>1.8</v>
      </c>
      <c r="I532" s="45">
        <f t="shared" si="51"/>
        <v>36.299999999999997</v>
      </c>
      <c r="J532" s="118"/>
      <c r="K532" s="9"/>
      <c r="L532" s="9"/>
      <c r="M532" s="9"/>
    </row>
    <row r="533" spans="1:13" s="2" customFormat="1">
      <c r="A533" s="75">
        <v>498</v>
      </c>
      <c r="B533" s="37" t="s">
        <v>225</v>
      </c>
      <c r="C533" s="37" t="s">
        <v>217</v>
      </c>
      <c r="D533" s="35">
        <v>10</v>
      </c>
      <c r="E533" s="36">
        <v>15.4</v>
      </c>
      <c r="F533" s="36">
        <v>10.8</v>
      </c>
      <c r="G533" s="36">
        <v>9.6</v>
      </c>
      <c r="H533" s="36">
        <v>2.2999999999999998</v>
      </c>
      <c r="I533" s="45">
        <f t="shared" si="51"/>
        <v>38.1</v>
      </c>
      <c r="J533" s="118"/>
      <c r="K533" s="9"/>
      <c r="L533" s="9"/>
      <c r="M533" s="9"/>
    </row>
    <row r="534" spans="1:13" s="2" customFormat="1">
      <c r="A534" s="75">
        <v>499</v>
      </c>
      <c r="B534" s="37" t="s">
        <v>513</v>
      </c>
      <c r="C534" s="37" t="s">
        <v>217</v>
      </c>
      <c r="D534" s="35">
        <v>10</v>
      </c>
      <c r="E534" s="36">
        <v>16.5</v>
      </c>
      <c r="F534" s="36">
        <v>6.6</v>
      </c>
      <c r="G534" s="36">
        <v>4.2</v>
      </c>
      <c r="H534" s="36">
        <v>1.4</v>
      </c>
      <c r="I534" s="45">
        <f t="shared" si="51"/>
        <v>28.7</v>
      </c>
      <c r="J534" s="118"/>
      <c r="K534" s="9"/>
      <c r="L534" s="9"/>
      <c r="M534" s="9"/>
    </row>
    <row r="535" spans="1:13" s="2" customFormat="1">
      <c r="A535" s="75">
        <v>500</v>
      </c>
      <c r="B535" s="37" t="s">
        <v>226</v>
      </c>
      <c r="C535" s="37" t="s">
        <v>217</v>
      </c>
      <c r="D535" s="35">
        <v>10</v>
      </c>
      <c r="E535" s="36">
        <v>14.4</v>
      </c>
      <c r="F535" s="36">
        <v>11.6</v>
      </c>
      <c r="G535" s="36">
        <v>8.4</v>
      </c>
      <c r="H535" s="36">
        <v>2.9</v>
      </c>
      <c r="I535" s="45">
        <f t="shared" si="51"/>
        <v>37.299999999999997</v>
      </c>
      <c r="J535" s="118"/>
      <c r="K535" s="9"/>
      <c r="L535" s="9"/>
      <c r="M535" s="9"/>
    </row>
    <row r="536" spans="1:13" s="2" customFormat="1">
      <c r="A536" s="75">
        <v>501</v>
      </c>
      <c r="B536" s="37" t="s">
        <v>227</v>
      </c>
      <c r="C536" s="37" t="s">
        <v>217</v>
      </c>
      <c r="D536" s="35">
        <v>10</v>
      </c>
      <c r="E536" s="36">
        <v>12.7</v>
      </c>
      <c r="F536" s="36">
        <v>7.2</v>
      </c>
      <c r="G536" s="36">
        <v>4.4000000000000004</v>
      </c>
      <c r="H536" s="36">
        <v>1.2</v>
      </c>
      <c r="I536" s="45">
        <f t="shared" si="51"/>
        <v>25.499999999999996</v>
      </c>
      <c r="J536" s="118"/>
      <c r="K536" s="9"/>
      <c r="L536" s="9"/>
      <c r="M536" s="9"/>
    </row>
    <row r="537" spans="1:13" s="2" customFormat="1">
      <c r="A537" s="75">
        <v>502</v>
      </c>
      <c r="B537" s="37" t="s">
        <v>228</v>
      </c>
      <c r="C537" s="37" t="s">
        <v>217</v>
      </c>
      <c r="D537" s="35" t="s">
        <v>18</v>
      </c>
      <c r="E537" s="36">
        <v>8.5</v>
      </c>
      <c r="F537" s="36">
        <v>5</v>
      </c>
      <c r="G537" s="36">
        <v>2.2999999999999998</v>
      </c>
      <c r="H537" s="36">
        <v>0.23</v>
      </c>
      <c r="I537" s="45">
        <f t="shared" ref="I537:I539" si="52">SUM(E537:H537)</f>
        <v>16.03</v>
      </c>
      <c r="J537" s="118"/>
      <c r="K537" s="9"/>
      <c r="L537" s="9"/>
      <c r="M537" s="9"/>
    </row>
    <row r="538" spans="1:13" s="2" customFormat="1">
      <c r="A538" s="75">
        <v>503</v>
      </c>
      <c r="B538" s="37" t="s">
        <v>229</v>
      </c>
      <c r="C538" s="37" t="s">
        <v>217</v>
      </c>
      <c r="D538" s="35" t="s">
        <v>18</v>
      </c>
      <c r="E538" s="36">
        <v>7.7</v>
      </c>
      <c r="F538" s="36">
        <v>5.5</v>
      </c>
      <c r="G538" s="36">
        <v>2.5</v>
      </c>
      <c r="H538" s="36">
        <v>1.5</v>
      </c>
      <c r="I538" s="45">
        <f t="shared" si="52"/>
        <v>17.2</v>
      </c>
      <c r="J538" s="118"/>
      <c r="K538" s="9"/>
      <c r="L538" s="9"/>
      <c r="M538" s="9"/>
    </row>
    <row r="539" spans="1:13" s="2" customFormat="1">
      <c r="A539" s="75">
        <v>504</v>
      </c>
      <c r="B539" s="37" t="s">
        <v>541</v>
      </c>
      <c r="C539" s="37" t="s">
        <v>217</v>
      </c>
      <c r="D539" s="35" t="s">
        <v>18</v>
      </c>
      <c r="E539" s="36">
        <v>8.6999999999999993</v>
      </c>
      <c r="F539" s="36">
        <v>5.0999999999999996</v>
      </c>
      <c r="G539" s="36">
        <v>2.8</v>
      </c>
      <c r="H539" s="36">
        <v>1.5</v>
      </c>
      <c r="I539" s="45">
        <f t="shared" si="52"/>
        <v>18.099999999999998</v>
      </c>
      <c r="J539" s="118"/>
      <c r="K539" s="9"/>
      <c r="L539" s="9"/>
      <c r="M539" s="9"/>
    </row>
    <row r="540" spans="1:13" s="2" customFormat="1">
      <c r="A540" s="75">
        <v>505</v>
      </c>
      <c r="B540" s="37" t="s">
        <v>537</v>
      </c>
      <c r="C540" s="37" t="s">
        <v>217</v>
      </c>
      <c r="D540" s="35">
        <v>10</v>
      </c>
      <c r="E540" s="36">
        <v>14.3</v>
      </c>
      <c r="F540" s="36">
        <v>4.4000000000000004</v>
      </c>
      <c r="G540" s="36">
        <v>6.2</v>
      </c>
      <c r="H540" s="36">
        <v>1.2</v>
      </c>
      <c r="I540" s="45">
        <f t="shared" si="51"/>
        <v>26.1</v>
      </c>
      <c r="J540" s="118"/>
      <c r="K540" s="9"/>
      <c r="L540" s="9"/>
      <c r="M540" s="9"/>
    </row>
    <row r="541" spans="1:13" s="2" customFormat="1">
      <c r="A541" s="75">
        <v>506</v>
      </c>
      <c r="B541" s="37" t="s">
        <v>230</v>
      </c>
      <c r="C541" s="37" t="s">
        <v>217</v>
      </c>
      <c r="D541" s="35" t="s">
        <v>18</v>
      </c>
      <c r="E541" s="36">
        <v>7.5</v>
      </c>
      <c r="F541" s="36">
        <v>3.4</v>
      </c>
      <c r="G541" s="36">
        <v>2.2999999999999998</v>
      </c>
      <c r="H541" s="36">
        <v>0.15</v>
      </c>
      <c r="I541" s="45">
        <f t="shared" si="51"/>
        <v>13.35</v>
      </c>
      <c r="J541" s="118"/>
      <c r="K541" s="9"/>
      <c r="L541" s="9"/>
      <c r="M541" s="9"/>
    </row>
    <row r="542" spans="1:13" s="5" customFormat="1">
      <c r="A542" s="75">
        <v>507</v>
      </c>
      <c r="B542" s="37" t="s">
        <v>148</v>
      </c>
      <c r="C542" s="37" t="s">
        <v>217</v>
      </c>
      <c r="D542" s="35" t="s">
        <v>18</v>
      </c>
      <c r="E542" s="36">
        <v>8.4</v>
      </c>
      <c r="F542" s="36">
        <v>5.0999999999999996</v>
      </c>
      <c r="G542" s="36">
        <v>2.2999999999999998</v>
      </c>
      <c r="H542" s="36">
        <v>0.23</v>
      </c>
      <c r="I542" s="45">
        <f t="shared" si="51"/>
        <v>16.03</v>
      </c>
      <c r="J542" s="121"/>
      <c r="K542" s="17"/>
      <c r="L542" s="17"/>
      <c r="M542" s="17"/>
    </row>
    <row r="543" spans="1:13" s="5" customFormat="1">
      <c r="A543" s="75">
        <v>508</v>
      </c>
      <c r="B543" s="37" t="s">
        <v>231</v>
      </c>
      <c r="C543" s="37" t="s">
        <v>217</v>
      </c>
      <c r="D543" s="35" t="s">
        <v>18</v>
      </c>
      <c r="E543" s="36">
        <v>7.7</v>
      </c>
      <c r="F543" s="36">
        <v>5.3</v>
      </c>
      <c r="G543" s="36">
        <v>2.5</v>
      </c>
      <c r="H543" s="36">
        <v>1.5</v>
      </c>
      <c r="I543" s="45">
        <f t="shared" si="51"/>
        <v>17</v>
      </c>
      <c r="J543" s="121"/>
      <c r="K543" s="17"/>
      <c r="L543" s="17"/>
      <c r="M543" s="17"/>
    </row>
    <row r="544" spans="1:13" s="2" customFormat="1">
      <c r="A544" s="75">
        <v>509</v>
      </c>
      <c r="B544" s="37" t="s">
        <v>334</v>
      </c>
      <c r="C544" s="37" t="s">
        <v>217</v>
      </c>
      <c r="D544" s="35" t="s">
        <v>18</v>
      </c>
      <c r="E544" s="36">
        <v>8.8000000000000007</v>
      </c>
      <c r="F544" s="36">
        <v>5.0999999999999996</v>
      </c>
      <c r="G544" s="36">
        <v>2.7</v>
      </c>
      <c r="H544" s="36">
        <v>1.6</v>
      </c>
      <c r="I544" s="45">
        <f t="shared" si="51"/>
        <v>18.200000000000003</v>
      </c>
      <c r="J544" s="118"/>
      <c r="K544" s="9"/>
      <c r="L544" s="9"/>
      <c r="M544" s="9"/>
    </row>
    <row r="545" spans="1:13">
      <c r="A545" s="75">
        <v>510</v>
      </c>
      <c r="B545" s="42" t="s">
        <v>329</v>
      </c>
      <c r="C545" s="37" t="s">
        <v>217</v>
      </c>
      <c r="D545" s="35" t="s">
        <v>18</v>
      </c>
      <c r="E545" s="36">
        <v>7.4</v>
      </c>
      <c r="F545" s="36">
        <v>3.5</v>
      </c>
      <c r="G545" s="36">
        <v>2.2999999999999998</v>
      </c>
      <c r="H545" s="36">
        <v>0.15</v>
      </c>
      <c r="I545" s="45">
        <f>SUM(E545:H545)</f>
        <v>13.35</v>
      </c>
    </row>
    <row r="546" spans="1:13">
      <c r="A546" s="75">
        <v>511</v>
      </c>
      <c r="B546" s="41" t="s">
        <v>204</v>
      </c>
      <c r="C546" s="37" t="s">
        <v>217</v>
      </c>
      <c r="D546" s="30" t="s">
        <v>18</v>
      </c>
      <c r="E546" s="36">
        <v>8.6999999999999993</v>
      </c>
      <c r="F546" s="36">
        <v>5.0999999999999996</v>
      </c>
      <c r="G546" s="36">
        <v>2.2999999999999998</v>
      </c>
      <c r="H546" s="36">
        <v>0.23</v>
      </c>
      <c r="I546" s="45">
        <f>SUM(E546:H546)</f>
        <v>16.329999999999998</v>
      </c>
    </row>
    <row r="547" spans="1:13">
      <c r="A547" s="75">
        <v>512</v>
      </c>
      <c r="B547" s="81" t="s">
        <v>579</v>
      </c>
      <c r="C547" s="37" t="s">
        <v>217</v>
      </c>
      <c r="D547" s="30" t="s">
        <v>18</v>
      </c>
      <c r="E547" s="36">
        <v>7.8</v>
      </c>
      <c r="F547" s="36">
        <v>5.4</v>
      </c>
      <c r="G547" s="36">
        <v>2.5</v>
      </c>
      <c r="H547" s="36">
        <v>1.5</v>
      </c>
      <c r="I547" s="45">
        <f>SUM(E547:H547)</f>
        <v>17.2</v>
      </c>
    </row>
    <row r="548" spans="1:13">
      <c r="A548" s="75">
        <v>513</v>
      </c>
      <c r="B548" s="84" t="s">
        <v>635</v>
      </c>
      <c r="C548" s="82" t="s">
        <v>217</v>
      </c>
      <c r="D548" s="30" t="s">
        <v>18</v>
      </c>
      <c r="E548" s="36">
        <v>8.8000000000000007</v>
      </c>
      <c r="F548" s="36">
        <v>5.0999999999999996</v>
      </c>
      <c r="G548" s="36">
        <v>2.7</v>
      </c>
      <c r="H548" s="36">
        <v>1.6</v>
      </c>
      <c r="I548" s="45">
        <f t="shared" ref="I548:I549" si="53">SUM(E548:H548)</f>
        <v>18.200000000000003</v>
      </c>
    </row>
    <row r="549" spans="1:13">
      <c r="A549" s="75">
        <v>514</v>
      </c>
      <c r="B549" s="84" t="s">
        <v>633</v>
      </c>
      <c r="C549" s="82" t="s">
        <v>217</v>
      </c>
      <c r="D549" s="30">
        <v>8</v>
      </c>
      <c r="E549" s="36">
        <v>15.5</v>
      </c>
      <c r="F549" s="36">
        <v>4.0999999999999996</v>
      </c>
      <c r="G549" s="36">
        <v>3.4</v>
      </c>
      <c r="H549" s="36">
        <v>1.4</v>
      </c>
      <c r="I549" s="45">
        <f t="shared" si="53"/>
        <v>24.4</v>
      </c>
    </row>
    <row r="550" spans="1:13">
      <c r="A550" s="75">
        <v>515</v>
      </c>
      <c r="B550" s="84" t="s">
        <v>634</v>
      </c>
      <c r="C550" s="82" t="s">
        <v>217</v>
      </c>
      <c r="D550" s="30" t="s">
        <v>18</v>
      </c>
      <c r="E550" s="36">
        <v>6.7</v>
      </c>
      <c r="F550" s="36">
        <v>5.2</v>
      </c>
      <c r="G550" s="36">
        <v>3.4</v>
      </c>
      <c r="H550" s="36">
        <v>1.8</v>
      </c>
      <c r="I550" s="45">
        <f t="shared" ref="I550:I551" si="54">SUM(E550:H550)</f>
        <v>17.100000000000001</v>
      </c>
    </row>
    <row r="551" spans="1:13">
      <c r="A551" s="75">
        <v>516</v>
      </c>
      <c r="B551" s="84" t="s">
        <v>636</v>
      </c>
      <c r="C551" s="82" t="s">
        <v>217</v>
      </c>
      <c r="D551" s="30">
        <v>10</v>
      </c>
      <c r="E551" s="68">
        <v>15.1</v>
      </c>
      <c r="F551" s="68">
        <v>9.3000000000000007</v>
      </c>
      <c r="G551" s="68">
        <v>5</v>
      </c>
      <c r="H551" s="68">
        <v>1.04</v>
      </c>
      <c r="I551" s="45">
        <f t="shared" si="54"/>
        <v>30.439999999999998</v>
      </c>
    </row>
    <row r="552" spans="1:13">
      <c r="A552" s="75">
        <v>517</v>
      </c>
      <c r="B552" s="84" t="s">
        <v>672</v>
      </c>
      <c r="C552" s="82" t="s">
        <v>217</v>
      </c>
      <c r="D552" s="30" t="s">
        <v>18</v>
      </c>
      <c r="E552" s="36">
        <v>6.7</v>
      </c>
      <c r="F552" s="36">
        <v>5.3</v>
      </c>
      <c r="G552" s="36">
        <v>3.4</v>
      </c>
      <c r="H552" s="36">
        <v>1.7</v>
      </c>
      <c r="I552" s="45">
        <f t="shared" ref="I552" si="55">SUM(E552:H552)</f>
        <v>17.100000000000001</v>
      </c>
    </row>
    <row r="553" spans="1:13">
      <c r="A553" s="75">
        <v>518</v>
      </c>
      <c r="B553" s="84" t="s">
        <v>686</v>
      </c>
      <c r="C553" s="88" t="s">
        <v>217</v>
      </c>
      <c r="D553" s="30" t="s">
        <v>18</v>
      </c>
      <c r="E553" s="36">
        <v>7.5</v>
      </c>
      <c r="F553" s="36">
        <v>3.5</v>
      </c>
      <c r="G553" s="36">
        <v>2.2999999999999998</v>
      </c>
      <c r="H553" s="36">
        <v>0.15</v>
      </c>
      <c r="I553" s="45">
        <f>SUM(E553:H553)</f>
        <v>13.450000000000001</v>
      </c>
    </row>
    <row r="554" spans="1:13">
      <c r="A554" s="75">
        <v>519</v>
      </c>
      <c r="B554" s="84" t="s">
        <v>687</v>
      </c>
      <c r="C554" s="88" t="s">
        <v>217</v>
      </c>
      <c r="D554" s="30" t="s">
        <v>18</v>
      </c>
      <c r="E554" s="36">
        <v>8.6999999999999993</v>
      </c>
      <c r="F554" s="36">
        <v>5.0999999999999996</v>
      </c>
      <c r="G554" s="36">
        <v>2.4</v>
      </c>
      <c r="H554" s="36">
        <v>0.23</v>
      </c>
      <c r="I554" s="45">
        <f>SUM(E554:H554)</f>
        <v>16.43</v>
      </c>
    </row>
    <row r="555" spans="1:13" s="2" customFormat="1">
      <c r="A555" s="75">
        <v>520</v>
      </c>
      <c r="B555" s="109" t="s">
        <v>721</v>
      </c>
      <c r="C555" s="44" t="s">
        <v>217</v>
      </c>
      <c r="D555" s="30" t="s">
        <v>18</v>
      </c>
      <c r="E555" s="36">
        <v>7.4</v>
      </c>
      <c r="F555" s="36">
        <v>3.5</v>
      </c>
      <c r="G555" s="36">
        <v>2.2999999999999998</v>
      </c>
      <c r="H555" s="36">
        <v>0.15</v>
      </c>
      <c r="I555" s="45">
        <f>SUM(E555:H555)</f>
        <v>13.35</v>
      </c>
      <c r="J555" s="118"/>
      <c r="K555" s="9"/>
      <c r="L555" s="9"/>
      <c r="M555" s="9"/>
    </row>
    <row r="556" spans="1:13" s="2" customFormat="1">
      <c r="A556" s="75">
        <v>521</v>
      </c>
      <c r="B556" s="109" t="s">
        <v>722</v>
      </c>
      <c r="C556" s="44" t="s">
        <v>217</v>
      </c>
      <c r="D556" s="30" t="s">
        <v>18</v>
      </c>
      <c r="E556" s="36">
        <v>8.6999999999999993</v>
      </c>
      <c r="F556" s="36">
        <v>5.0999999999999996</v>
      </c>
      <c r="G556" s="36">
        <v>2.2999999999999998</v>
      </c>
      <c r="H556" s="36">
        <v>0.23</v>
      </c>
      <c r="I556" s="45">
        <f>SUM(E556:H556)</f>
        <v>16.329999999999998</v>
      </c>
      <c r="J556" s="118"/>
      <c r="K556" s="9"/>
      <c r="L556" s="9"/>
      <c r="M556" s="9"/>
    </row>
    <row r="557" spans="1:13">
      <c r="A557" s="73"/>
      <c r="B557" s="39"/>
      <c r="C557" s="78" t="s">
        <v>32</v>
      </c>
      <c r="D557" s="47">
        <f t="shared" ref="D557" si="56">SUM(D525:D551)</f>
        <v>113</v>
      </c>
      <c r="E557" s="47">
        <f>SUM(E525:E556)</f>
        <v>326</v>
      </c>
      <c r="F557" s="47">
        <f>SUM(F525:F556)</f>
        <v>185.2</v>
      </c>
      <c r="G557" s="47">
        <f>SUM(G525:G556)</f>
        <v>121.50000000000001</v>
      </c>
      <c r="H557" s="47">
        <f>SUM(H525:H556)</f>
        <v>38.779999999999987</v>
      </c>
      <c r="I557" s="47">
        <f>SUM(I525:I556)</f>
        <v>671.48</v>
      </c>
    </row>
    <row r="558" spans="1:13" ht="30" customHeight="1">
      <c r="A558" s="150" t="s">
        <v>232</v>
      </c>
      <c r="B558" s="150"/>
      <c r="C558" s="150"/>
      <c r="D558" s="150"/>
      <c r="E558" s="150"/>
      <c r="F558" s="150"/>
      <c r="G558" s="150"/>
      <c r="H558" s="150"/>
      <c r="I558" s="150"/>
    </row>
    <row r="559" spans="1:13" s="2" customFormat="1">
      <c r="A559" s="36">
        <v>522</v>
      </c>
      <c r="B559" s="37" t="s">
        <v>538</v>
      </c>
      <c r="C559" s="37" t="s">
        <v>232</v>
      </c>
      <c r="D559" s="35" t="s">
        <v>18</v>
      </c>
      <c r="E559" s="36">
        <v>7.4</v>
      </c>
      <c r="F559" s="36">
        <v>3.4</v>
      </c>
      <c r="G559" s="36">
        <v>2.2999999999999998</v>
      </c>
      <c r="H559" s="36">
        <v>0.15</v>
      </c>
      <c r="I559" s="45">
        <f t="shared" ref="I559:I564" si="57">SUM(E559:H559)</f>
        <v>13.250000000000002</v>
      </c>
      <c r="J559" s="118"/>
      <c r="K559" s="9"/>
      <c r="L559" s="9"/>
      <c r="M559" s="9"/>
    </row>
    <row r="560" spans="1:13" s="2" customFormat="1">
      <c r="A560" s="36">
        <v>523</v>
      </c>
      <c r="B560" s="37" t="s">
        <v>540</v>
      </c>
      <c r="C560" s="37" t="s">
        <v>232</v>
      </c>
      <c r="D560" s="35" t="s">
        <v>18</v>
      </c>
      <c r="E560" s="36">
        <v>8.6</v>
      </c>
      <c r="F560" s="36">
        <v>5.2</v>
      </c>
      <c r="G560" s="36">
        <v>2.2000000000000002</v>
      </c>
      <c r="H560" s="36">
        <v>0.23</v>
      </c>
      <c r="I560" s="45">
        <f t="shared" si="57"/>
        <v>16.23</v>
      </c>
      <c r="J560" s="118"/>
      <c r="K560" s="9"/>
      <c r="L560" s="9"/>
      <c r="M560" s="9"/>
    </row>
    <row r="561" spans="1:985" s="2" customFormat="1">
      <c r="A561" s="36">
        <v>524</v>
      </c>
      <c r="B561" s="37" t="s">
        <v>662</v>
      </c>
      <c r="C561" s="37" t="s">
        <v>232</v>
      </c>
      <c r="D561" s="35" t="s">
        <v>18</v>
      </c>
      <c r="E561" s="36">
        <v>7.7</v>
      </c>
      <c r="F561" s="36">
        <v>5.3</v>
      </c>
      <c r="G561" s="36">
        <v>2.4</v>
      </c>
      <c r="H561" s="36">
        <v>1.5</v>
      </c>
      <c r="I561" s="45">
        <f t="shared" si="57"/>
        <v>16.899999999999999</v>
      </c>
      <c r="J561" s="118"/>
      <c r="K561" s="9"/>
      <c r="L561" s="9"/>
      <c r="M561" s="9"/>
    </row>
    <row r="562" spans="1:985" s="2" customFormat="1">
      <c r="A562" s="36">
        <v>525</v>
      </c>
      <c r="B562" s="37" t="s">
        <v>539</v>
      </c>
      <c r="C562" s="37" t="s">
        <v>232</v>
      </c>
      <c r="D562" s="35" t="s">
        <v>18</v>
      </c>
      <c r="E562" s="36">
        <v>8.6999999999999993</v>
      </c>
      <c r="F562" s="36">
        <v>5.0999999999999996</v>
      </c>
      <c r="G562" s="36">
        <v>2.7</v>
      </c>
      <c r="H562" s="36">
        <v>1.4</v>
      </c>
      <c r="I562" s="45">
        <f t="shared" si="57"/>
        <v>17.899999999999999</v>
      </c>
      <c r="J562" s="118"/>
      <c r="K562" s="9"/>
      <c r="L562" s="9"/>
      <c r="M562" s="9"/>
    </row>
    <row r="563" spans="1:985" s="2" customFormat="1">
      <c r="A563" s="36">
        <v>526</v>
      </c>
      <c r="B563" s="108" t="s">
        <v>697</v>
      </c>
      <c r="C563" s="64" t="s">
        <v>193</v>
      </c>
      <c r="D563" s="30" t="s">
        <v>18</v>
      </c>
      <c r="E563" s="36">
        <v>7.4</v>
      </c>
      <c r="F563" s="36">
        <v>4</v>
      </c>
      <c r="G563" s="36">
        <v>2.4</v>
      </c>
      <c r="H563" s="36">
        <v>1.4</v>
      </c>
      <c r="I563" s="45">
        <f t="shared" si="57"/>
        <v>15.200000000000001</v>
      </c>
      <c r="J563" s="118"/>
      <c r="K563" s="9"/>
      <c r="L563" s="9"/>
      <c r="M563" s="9"/>
    </row>
    <row r="564" spans="1:985" s="2" customFormat="1">
      <c r="A564" s="36">
        <v>527</v>
      </c>
      <c r="B564" s="109" t="s">
        <v>723</v>
      </c>
      <c r="C564" s="37" t="s">
        <v>232</v>
      </c>
      <c r="D564" s="35" t="s">
        <v>18</v>
      </c>
      <c r="E564" s="36">
        <v>8.6</v>
      </c>
      <c r="F564" s="36">
        <v>5.2</v>
      </c>
      <c r="G564" s="36">
        <v>2.2000000000000002</v>
      </c>
      <c r="H564" s="36">
        <v>0.23</v>
      </c>
      <c r="I564" s="45">
        <f t="shared" si="57"/>
        <v>16.23</v>
      </c>
      <c r="J564" s="118"/>
      <c r="K564" s="9"/>
      <c r="L564" s="9"/>
      <c r="M564" s="9"/>
    </row>
    <row r="565" spans="1:985">
      <c r="A565" s="44"/>
      <c r="B565" s="39"/>
      <c r="C565" s="78" t="s">
        <v>32</v>
      </c>
      <c r="D565" s="47">
        <f t="shared" ref="D565" si="58">SUM(D559:D562)</f>
        <v>0</v>
      </c>
      <c r="E565" s="47">
        <f>SUM(E559:E564)</f>
        <v>48.4</v>
      </c>
      <c r="F565" s="47">
        <f>SUM(F559:F564)</f>
        <v>28.2</v>
      </c>
      <c r="G565" s="47">
        <f>SUM(G559:G564)</f>
        <v>14.200000000000003</v>
      </c>
      <c r="H565" s="47">
        <f>SUM(H559:H564)</f>
        <v>4.91</v>
      </c>
      <c r="I565" s="47">
        <f>SUM(I559:I564)</f>
        <v>95.710000000000008</v>
      </c>
    </row>
    <row r="566" spans="1:985" ht="28.5" customHeight="1">
      <c r="A566" s="150" t="s">
        <v>343</v>
      </c>
      <c r="B566" s="150"/>
      <c r="C566" s="150"/>
      <c r="D566" s="150"/>
      <c r="E566" s="150"/>
      <c r="F566" s="150"/>
      <c r="G566" s="150"/>
      <c r="H566" s="150"/>
      <c r="I566" s="150"/>
      <c r="J566" s="118"/>
      <c r="K566" s="9"/>
      <c r="L566" s="9"/>
      <c r="M566" s="9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  <c r="IX566" s="2"/>
      <c r="IY566" s="2"/>
      <c r="IZ566" s="2"/>
      <c r="JA566" s="2"/>
      <c r="JB566" s="2"/>
      <c r="JC566" s="2"/>
      <c r="JD566" s="2"/>
      <c r="JE566" s="2"/>
      <c r="JF566" s="2"/>
      <c r="JG566" s="2"/>
      <c r="JH566" s="2"/>
      <c r="JI566" s="2"/>
      <c r="JJ566" s="2"/>
      <c r="JK566" s="2"/>
      <c r="JL566" s="2"/>
      <c r="JM566" s="2"/>
      <c r="JN566" s="2"/>
      <c r="JO566" s="2"/>
      <c r="JP566" s="2"/>
      <c r="JQ566" s="2"/>
      <c r="JR566" s="2"/>
      <c r="JS566" s="2"/>
      <c r="JT566" s="2"/>
      <c r="JU566" s="2"/>
      <c r="JV566" s="2"/>
      <c r="JW566" s="2"/>
      <c r="JX566" s="2"/>
      <c r="JY566" s="2"/>
      <c r="JZ566" s="2"/>
      <c r="KA566" s="2"/>
      <c r="KB566" s="2"/>
      <c r="KC566" s="2"/>
      <c r="KD566" s="2"/>
      <c r="KE566" s="2"/>
      <c r="KF566" s="2"/>
      <c r="KG566" s="2"/>
      <c r="KH566" s="2"/>
      <c r="KI566" s="2"/>
      <c r="KJ566" s="2"/>
      <c r="KK566" s="2"/>
      <c r="KL566" s="2"/>
      <c r="KM566" s="2"/>
      <c r="KN566" s="2"/>
      <c r="KO566" s="2"/>
      <c r="KP566" s="2"/>
      <c r="KQ566" s="2"/>
      <c r="KR566" s="2"/>
      <c r="KS566" s="2"/>
      <c r="KT566" s="2"/>
      <c r="KU566" s="2"/>
      <c r="KV566" s="2"/>
      <c r="KW566" s="2"/>
      <c r="KX566" s="2"/>
      <c r="KY566" s="2"/>
      <c r="KZ566" s="2"/>
      <c r="LA566" s="2"/>
      <c r="LB566" s="2"/>
      <c r="LC566" s="2"/>
      <c r="LD566" s="2"/>
      <c r="LE566" s="2"/>
      <c r="LF566" s="2"/>
      <c r="LG566" s="2"/>
      <c r="LH566" s="2"/>
      <c r="LI566" s="2"/>
      <c r="LJ566" s="2"/>
      <c r="LK566" s="2"/>
      <c r="LL566" s="2"/>
      <c r="LM566" s="2"/>
      <c r="LN566" s="2"/>
      <c r="LO566" s="2"/>
      <c r="LP566" s="2"/>
      <c r="LQ566" s="2"/>
      <c r="LR566" s="2"/>
      <c r="LS566" s="2"/>
      <c r="LT566" s="2"/>
      <c r="LU566" s="2"/>
      <c r="LV566" s="2"/>
      <c r="LW566" s="2"/>
      <c r="LX566" s="2"/>
      <c r="LY566" s="2"/>
      <c r="LZ566" s="2"/>
      <c r="MA566" s="2"/>
      <c r="MB566" s="2"/>
      <c r="MC566" s="2"/>
      <c r="MD566" s="2"/>
      <c r="ME566" s="2"/>
      <c r="MF566" s="2"/>
      <c r="MG566" s="2"/>
      <c r="MH566" s="2"/>
      <c r="MI566" s="2"/>
      <c r="MJ566" s="2"/>
      <c r="MK566" s="2"/>
      <c r="ML566" s="2"/>
      <c r="MM566" s="2"/>
      <c r="MN566" s="2"/>
      <c r="MO566" s="2"/>
      <c r="MP566" s="2"/>
      <c r="MQ566" s="2"/>
      <c r="MR566" s="2"/>
      <c r="MS566" s="2"/>
      <c r="MT566" s="2"/>
      <c r="MU566" s="2"/>
      <c r="MV566" s="2"/>
      <c r="MW566" s="2"/>
      <c r="MX566" s="2"/>
      <c r="MY566" s="2"/>
      <c r="MZ566" s="2"/>
      <c r="NA566" s="2"/>
      <c r="NB566" s="2"/>
      <c r="NC566" s="2"/>
      <c r="ND566" s="2"/>
      <c r="NE566" s="2"/>
      <c r="NF566" s="2"/>
      <c r="NG566" s="2"/>
      <c r="NH566" s="2"/>
      <c r="NI566" s="2"/>
      <c r="NJ566" s="2"/>
      <c r="NK566" s="2"/>
      <c r="NL566" s="2"/>
      <c r="NM566" s="2"/>
      <c r="NN566" s="2"/>
      <c r="NO566" s="2"/>
      <c r="NP566" s="2"/>
      <c r="NQ566" s="2"/>
      <c r="NR566" s="2"/>
      <c r="NS566" s="2"/>
      <c r="NT566" s="2"/>
      <c r="NU566" s="2"/>
      <c r="NV566" s="2"/>
      <c r="NW566" s="2"/>
      <c r="NX566" s="2"/>
      <c r="NY566" s="2"/>
      <c r="NZ566" s="2"/>
      <c r="OA566" s="2"/>
      <c r="OB566" s="2"/>
      <c r="OC566" s="2"/>
      <c r="OD566" s="2"/>
      <c r="OE566" s="2"/>
      <c r="OF566" s="2"/>
      <c r="OG566" s="2"/>
      <c r="OH566" s="2"/>
      <c r="OI566" s="2"/>
      <c r="OJ566" s="2"/>
      <c r="OK566" s="2"/>
      <c r="OL566" s="2"/>
      <c r="OM566" s="2"/>
      <c r="ON566" s="2"/>
      <c r="OO566" s="2"/>
      <c r="OP566" s="2"/>
      <c r="OQ566" s="2"/>
      <c r="OR566" s="2"/>
      <c r="OS566" s="2"/>
      <c r="OT566" s="2"/>
      <c r="OU566" s="2"/>
      <c r="OV566" s="2"/>
      <c r="OW566" s="2"/>
      <c r="OX566" s="2"/>
      <c r="OY566" s="2"/>
      <c r="OZ566" s="2"/>
      <c r="PA566" s="2"/>
      <c r="PB566" s="2"/>
      <c r="PC566" s="2"/>
      <c r="PD566" s="2"/>
      <c r="PE566" s="2"/>
      <c r="PF566" s="2"/>
      <c r="PG566" s="2"/>
      <c r="PH566" s="2"/>
      <c r="PI566" s="2"/>
      <c r="PJ566" s="2"/>
      <c r="PK566" s="2"/>
      <c r="PL566" s="2"/>
      <c r="PM566" s="2"/>
      <c r="PN566" s="2"/>
      <c r="PO566" s="2"/>
      <c r="PP566" s="2"/>
      <c r="PQ566" s="2"/>
      <c r="PR566" s="2"/>
      <c r="PS566" s="2"/>
      <c r="PT566" s="2"/>
      <c r="PU566" s="2"/>
      <c r="PV566" s="2"/>
      <c r="PW566" s="2"/>
      <c r="PX566" s="2"/>
      <c r="PY566" s="2"/>
      <c r="PZ566" s="2"/>
      <c r="QA566" s="2"/>
      <c r="QB566" s="2"/>
      <c r="QC566" s="2"/>
      <c r="QD566" s="2"/>
      <c r="QE566" s="2"/>
      <c r="QF566" s="2"/>
      <c r="QG566" s="2"/>
      <c r="QH566" s="2"/>
      <c r="QI566" s="2"/>
      <c r="QJ566" s="2"/>
      <c r="QK566" s="2"/>
      <c r="QL566" s="2"/>
      <c r="QM566" s="2"/>
      <c r="QN566" s="2"/>
      <c r="QO566" s="2"/>
      <c r="QP566" s="2"/>
      <c r="QQ566" s="2"/>
      <c r="QR566" s="2"/>
      <c r="QS566" s="2"/>
      <c r="QT566" s="2"/>
      <c r="QU566" s="2"/>
      <c r="QV566" s="2"/>
      <c r="QW566" s="2"/>
      <c r="QX566" s="2"/>
      <c r="QY566" s="2"/>
      <c r="QZ566" s="2"/>
      <c r="RA566" s="2"/>
      <c r="RB566" s="2"/>
      <c r="RC566" s="2"/>
      <c r="RD566" s="2"/>
      <c r="RE566" s="2"/>
      <c r="RF566" s="2"/>
      <c r="RG566" s="2"/>
      <c r="RH566" s="2"/>
      <c r="RI566" s="2"/>
      <c r="RJ566" s="2"/>
      <c r="RK566" s="2"/>
      <c r="RL566" s="2"/>
      <c r="RM566" s="2"/>
      <c r="RN566" s="2"/>
      <c r="RO566" s="2"/>
      <c r="RP566" s="2"/>
      <c r="RQ566" s="2"/>
      <c r="RR566" s="2"/>
      <c r="RS566" s="2"/>
      <c r="RT566" s="2"/>
      <c r="RU566" s="2"/>
      <c r="RV566" s="2"/>
      <c r="RW566" s="2"/>
      <c r="RX566" s="2"/>
      <c r="RY566" s="2"/>
      <c r="RZ566" s="2"/>
      <c r="SA566" s="2"/>
      <c r="SB566" s="2"/>
      <c r="SC566" s="2"/>
      <c r="SD566" s="2"/>
      <c r="SE566" s="2"/>
      <c r="SF566" s="2"/>
      <c r="SG566" s="2"/>
      <c r="SH566" s="2"/>
      <c r="SI566" s="2"/>
      <c r="SJ566" s="2"/>
      <c r="SK566" s="2"/>
      <c r="SL566" s="2"/>
      <c r="SM566" s="2"/>
      <c r="SN566" s="2"/>
      <c r="SO566" s="2"/>
      <c r="SP566" s="2"/>
      <c r="SQ566" s="2"/>
      <c r="SR566" s="2"/>
      <c r="SS566" s="2"/>
      <c r="ST566" s="2"/>
      <c r="SU566" s="2"/>
      <c r="SV566" s="2"/>
      <c r="SW566" s="2"/>
      <c r="SX566" s="2"/>
      <c r="SY566" s="2"/>
      <c r="SZ566" s="2"/>
      <c r="TA566" s="2"/>
      <c r="TB566" s="2"/>
      <c r="TC566" s="2"/>
      <c r="TD566" s="2"/>
      <c r="TE566" s="2"/>
      <c r="TF566" s="2"/>
      <c r="TG566" s="2"/>
      <c r="TH566" s="2"/>
      <c r="TI566" s="2"/>
      <c r="TJ566" s="2"/>
      <c r="TK566" s="2"/>
      <c r="TL566" s="2"/>
      <c r="TM566" s="2"/>
      <c r="TN566" s="2"/>
      <c r="TO566" s="2"/>
      <c r="TP566" s="2"/>
      <c r="TQ566" s="2"/>
      <c r="TR566" s="2"/>
      <c r="TS566" s="2"/>
      <c r="TT566" s="2"/>
      <c r="TU566" s="2"/>
      <c r="TV566" s="2"/>
      <c r="TW566" s="2"/>
      <c r="TX566" s="2"/>
      <c r="TY566" s="2"/>
      <c r="TZ566" s="2"/>
      <c r="UA566" s="2"/>
      <c r="UB566" s="2"/>
      <c r="UC566" s="2"/>
      <c r="UD566" s="2"/>
      <c r="UE566" s="2"/>
      <c r="UF566" s="2"/>
      <c r="UG566" s="2"/>
      <c r="UH566" s="2"/>
      <c r="UI566" s="2"/>
      <c r="UJ566" s="2"/>
      <c r="UK566" s="2"/>
      <c r="UL566" s="2"/>
      <c r="UM566" s="2"/>
      <c r="UN566" s="2"/>
      <c r="UO566" s="2"/>
      <c r="UP566" s="2"/>
      <c r="UQ566" s="2"/>
      <c r="UR566" s="2"/>
      <c r="US566" s="2"/>
      <c r="UT566" s="2"/>
      <c r="UU566" s="2"/>
      <c r="UV566" s="2"/>
      <c r="UW566" s="2"/>
      <c r="UX566" s="2"/>
      <c r="UY566" s="2"/>
      <c r="UZ566" s="2"/>
      <c r="VA566" s="2"/>
      <c r="VB566" s="2"/>
      <c r="VC566" s="2"/>
      <c r="VD566" s="2"/>
      <c r="VE566" s="2"/>
      <c r="VF566" s="2"/>
      <c r="VG566" s="2"/>
      <c r="VH566" s="2"/>
      <c r="VI566" s="2"/>
      <c r="VJ566" s="2"/>
      <c r="VK566" s="2"/>
      <c r="VL566" s="2"/>
      <c r="VM566" s="2"/>
      <c r="VN566" s="2"/>
      <c r="VO566" s="2"/>
      <c r="VP566" s="2"/>
      <c r="VQ566" s="2"/>
      <c r="VR566" s="2"/>
      <c r="VS566" s="2"/>
      <c r="VT566" s="2"/>
      <c r="VU566" s="2"/>
      <c r="VV566" s="2"/>
      <c r="VW566" s="2"/>
      <c r="VX566" s="2"/>
      <c r="VY566" s="2"/>
      <c r="VZ566" s="2"/>
      <c r="WA566" s="2"/>
      <c r="WB566" s="2"/>
      <c r="WC566" s="2"/>
      <c r="WD566" s="2"/>
      <c r="WE566" s="2"/>
      <c r="WF566" s="2"/>
      <c r="WG566" s="2"/>
      <c r="WH566" s="2"/>
      <c r="WI566" s="2"/>
      <c r="WJ566" s="2"/>
      <c r="WK566" s="2"/>
      <c r="WL566" s="2"/>
      <c r="WM566" s="2"/>
      <c r="WN566" s="2"/>
      <c r="WO566" s="2"/>
      <c r="WP566" s="2"/>
      <c r="WQ566" s="2"/>
      <c r="WR566" s="2"/>
      <c r="WS566" s="2"/>
      <c r="WT566" s="2"/>
      <c r="WU566" s="2"/>
      <c r="WV566" s="2"/>
      <c r="WW566" s="2"/>
      <c r="WX566" s="2"/>
      <c r="WY566" s="2"/>
      <c r="WZ566" s="2"/>
      <c r="XA566" s="2"/>
      <c r="XB566" s="2"/>
      <c r="XC566" s="2"/>
      <c r="XD566" s="2"/>
      <c r="XE566" s="2"/>
      <c r="XF566" s="2"/>
      <c r="XG566" s="2"/>
      <c r="XH566" s="2"/>
      <c r="XI566" s="2"/>
      <c r="XJ566" s="2"/>
      <c r="XK566" s="2"/>
      <c r="XL566" s="2"/>
      <c r="XM566" s="2"/>
      <c r="XN566" s="2"/>
      <c r="XO566" s="2"/>
      <c r="XP566" s="2"/>
      <c r="XQ566" s="2"/>
      <c r="XR566" s="2"/>
      <c r="XS566" s="2"/>
      <c r="XT566" s="2"/>
      <c r="XU566" s="2"/>
      <c r="XV566" s="2"/>
      <c r="XW566" s="2"/>
      <c r="XX566" s="2"/>
      <c r="XY566" s="2"/>
      <c r="XZ566" s="2"/>
      <c r="YA566" s="2"/>
      <c r="YB566" s="2"/>
      <c r="YC566" s="2"/>
      <c r="YD566" s="2"/>
      <c r="YE566" s="2"/>
      <c r="YF566" s="2"/>
      <c r="YG566" s="2"/>
      <c r="YH566" s="2"/>
      <c r="YI566" s="2"/>
      <c r="YJ566" s="2"/>
      <c r="YK566" s="2"/>
      <c r="YL566" s="2"/>
      <c r="YM566" s="2"/>
      <c r="YN566" s="2"/>
      <c r="YO566" s="2"/>
      <c r="YP566" s="2"/>
      <c r="YQ566" s="2"/>
      <c r="YR566" s="2"/>
      <c r="YS566" s="2"/>
      <c r="YT566" s="2"/>
      <c r="YU566" s="2"/>
      <c r="YV566" s="2"/>
      <c r="YW566" s="2"/>
      <c r="YX566" s="2"/>
      <c r="YY566" s="2"/>
      <c r="YZ566" s="2"/>
      <c r="ZA566" s="2"/>
      <c r="ZB566" s="2"/>
      <c r="ZC566" s="2"/>
      <c r="ZD566" s="2"/>
      <c r="ZE566" s="2"/>
      <c r="ZF566" s="2"/>
      <c r="ZG566" s="2"/>
      <c r="ZH566" s="2"/>
      <c r="ZI566" s="2"/>
      <c r="ZJ566" s="2"/>
      <c r="ZK566" s="2"/>
      <c r="ZL566" s="2"/>
      <c r="ZM566" s="2"/>
      <c r="ZN566" s="2"/>
      <c r="ZO566" s="2"/>
      <c r="ZP566" s="2"/>
      <c r="ZQ566" s="2"/>
      <c r="ZR566" s="2"/>
      <c r="ZS566" s="2"/>
      <c r="ZT566" s="2"/>
      <c r="ZU566" s="2"/>
      <c r="ZV566" s="2"/>
      <c r="ZW566" s="2"/>
      <c r="ZX566" s="2"/>
      <c r="ZY566" s="2"/>
      <c r="ZZ566" s="2"/>
      <c r="AAA566" s="2"/>
      <c r="AAB566" s="2"/>
      <c r="AAC566" s="2"/>
      <c r="AAD566" s="2"/>
      <c r="AAE566" s="2"/>
      <c r="AAF566" s="2"/>
      <c r="AAG566" s="2"/>
      <c r="AAH566" s="2"/>
      <c r="AAI566" s="2"/>
      <c r="AAJ566" s="2"/>
      <c r="AAK566" s="2"/>
      <c r="AAL566" s="2"/>
      <c r="AAM566" s="2"/>
      <c r="AAN566" s="2"/>
      <c r="AAO566" s="2"/>
      <c r="AAP566" s="2"/>
      <c r="AAQ566" s="2"/>
      <c r="AAR566" s="2"/>
      <c r="AAS566" s="2"/>
      <c r="AAT566" s="2"/>
      <c r="AAU566" s="2"/>
      <c r="AAV566" s="2"/>
      <c r="AAW566" s="2"/>
      <c r="AAX566" s="2"/>
      <c r="AAY566" s="2"/>
      <c r="AAZ566" s="2"/>
      <c r="ABA566" s="2"/>
      <c r="ABB566" s="2"/>
      <c r="ABC566" s="2"/>
      <c r="ABD566" s="2"/>
      <c r="ABE566" s="2"/>
      <c r="ABF566" s="2"/>
      <c r="ABG566" s="2"/>
      <c r="ABH566" s="2"/>
      <c r="ABI566" s="2"/>
      <c r="ABJ566" s="2"/>
      <c r="ABK566" s="2"/>
      <c r="ABL566" s="2"/>
      <c r="ABM566" s="2"/>
      <c r="ABN566" s="2"/>
      <c r="ABO566" s="2"/>
      <c r="ABP566" s="2"/>
      <c r="ABQ566" s="2"/>
      <c r="ABR566" s="2"/>
      <c r="ABS566" s="2"/>
      <c r="ABT566" s="2"/>
      <c r="ABU566" s="2"/>
      <c r="ABV566" s="2"/>
      <c r="ABW566" s="2"/>
      <c r="ABX566" s="2"/>
      <c r="ABY566" s="2"/>
      <c r="ABZ566" s="2"/>
      <c r="ACA566" s="2"/>
      <c r="ACB566" s="2"/>
      <c r="ACC566" s="2"/>
      <c r="ACD566" s="2"/>
      <c r="ACE566" s="2"/>
      <c r="ACF566" s="2"/>
      <c r="ACG566" s="2"/>
      <c r="ACH566" s="2"/>
      <c r="ACI566" s="2"/>
      <c r="ACJ566" s="2"/>
      <c r="ACK566" s="2"/>
      <c r="ACL566" s="2"/>
      <c r="ACM566" s="2"/>
      <c r="ACN566" s="2"/>
      <c r="ACO566" s="2"/>
      <c r="ACP566" s="2"/>
      <c r="ACQ566" s="2"/>
      <c r="ACR566" s="2"/>
      <c r="ACS566" s="2"/>
      <c r="ACT566" s="2"/>
      <c r="ACU566" s="2"/>
      <c r="ACV566" s="2"/>
      <c r="ACW566" s="2"/>
      <c r="ACX566" s="2"/>
      <c r="ACY566" s="2"/>
      <c r="ACZ566" s="2"/>
      <c r="ADA566" s="2"/>
      <c r="ADB566" s="2"/>
      <c r="ADC566" s="2"/>
      <c r="ADD566" s="2"/>
      <c r="ADE566" s="2"/>
      <c r="ADF566" s="2"/>
      <c r="ADG566" s="2"/>
      <c r="ADH566" s="2"/>
      <c r="ADI566" s="2"/>
      <c r="ADJ566" s="2"/>
      <c r="ADK566" s="2"/>
      <c r="ADL566" s="2"/>
      <c r="ADM566" s="2"/>
      <c r="ADN566" s="2"/>
      <c r="ADO566" s="2"/>
      <c r="ADP566" s="2"/>
      <c r="ADQ566" s="2"/>
      <c r="ADR566" s="2"/>
      <c r="ADS566" s="2"/>
      <c r="ADT566" s="2"/>
      <c r="ADU566" s="2"/>
      <c r="ADV566" s="2"/>
      <c r="ADW566" s="2"/>
      <c r="ADX566" s="2"/>
      <c r="ADY566" s="2"/>
      <c r="ADZ566" s="2"/>
      <c r="AEA566" s="2"/>
      <c r="AEB566" s="2"/>
      <c r="AEC566" s="2"/>
      <c r="AED566" s="2"/>
      <c r="AEE566" s="2"/>
      <c r="AEF566" s="2"/>
      <c r="AEG566" s="2"/>
      <c r="AEH566" s="2"/>
      <c r="AEI566" s="2"/>
      <c r="AEJ566" s="2"/>
      <c r="AEK566" s="2"/>
      <c r="AEL566" s="2"/>
      <c r="AEM566" s="2"/>
      <c r="AEN566" s="2"/>
      <c r="AEO566" s="2"/>
      <c r="AEP566" s="2"/>
      <c r="AEQ566" s="2"/>
      <c r="AER566" s="2"/>
      <c r="AES566" s="2"/>
      <c r="AET566" s="2"/>
      <c r="AEU566" s="2"/>
      <c r="AEV566" s="2"/>
      <c r="AEW566" s="2"/>
      <c r="AEX566" s="2"/>
      <c r="AEY566" s="2"/>
      <c r="AEZ566" s="2"/>
      <c r="AFA566" s="2"/>
      <c r="AFB566" s="2"/>
      <c r="AFC566" s="2"/>
      <c r="AFD566" s="2"/>
      <c r="AFE566" s="2"/>
      <c r="AFF566" s="2"/>
      <c r="AFG566" s="2"/>
      <c r="AFH566" s="2"/>
      <c r="AFI566" s="2"/>
      <c r="AFJ566" s="2"/>
      <c r="AFK566" s="2"/>
      <c r="AFL566" s="2"/>
      <c r="AFM566" s="2"/>
      <c r="AFN566" s="2"/>
      <c r="AFO566" s="2"/>
      <c r="AFP566" s="2"/>
      <c r="AFQ566" s="2"/>
      <c r="AFR566" s="2"/>
      <c r="AFS566" s="2"/>
      <c r="AFT566" s="2"/>
      <c r="AFU566" s="2"/>
      <c r="AFV566" s="2"/>
      <c r="AFW566" s="2"/>
      <c r="AFX566" s="2"/>
      <c r="AFY566" s="2"/>
      <c r="AFZ566" s="2"/>
      <c r="AGA566" s="2"/>
      <c r="AGB566" s="2"/>
      <c r="AGC566" s="2"/>
      <c r="AGD566" s="2"/>
      <c r="AGE566" s="2"/>
      <c r="AGF566" s="2"/>
      <c r="AGG566" s="2"/>
      <c r="AGH566" s="2"/>
      <c r="AGI566" s="2"/>
      <c r="AGJ566" s="2"/>
      <c r="AGK566" s="2"/>
      <c r="AGL566" s="2"/>
      <c r="AGM566" s="2"/>
      <c r="AGN566" s="2"/>
      <c r="AGO566" s="2"/>
      <c r="AGP566" s="2"/>
      <c r="AGQ566" s="2"/>
      <c r="AGR566" s="2"/>
      <c r="AGS566" s="2"/>
      <c r="AGT566" s="2"/>
      <c r="AGU566" s="2"/>
      <c r="AGV566" s="2"/>
      <c r="AGW566" s="2"/>
      <c r="AGX566" s="2"/>
      <c r="AGY566" s="2"/>
      <c r="AGZ566" s="2"/>
      <c r="AHA566" s="2"/>
      <c r="AHB566" s="2"/>
      <c r="AHC566" s="2"/>
      <c r="AHD566" s="2"/>
      <c r="AHE566" s="2"/>
      <c r="AHF566" s="2"/>
      <c r="AHG566" s="2"/>
      <c r="AHH566" s="2"/>
      <c r="AHI566" s="2"/>
      <c r="AHJ566" s="2"/>
      <c r="AHK566" s="2"/>
      <c r="AHL566" s="2"/>
      <c r="AHM566" s="2"/>
      <c r="AHN566" s="2"/>
      <c r="AHO566" s="2"/>
      <c r="AHP566" s="2"/>
      <c r="AHQ566" s="2"/>
      <c r="AHR566" s="2"/>
      <c r="AHS566" s="2"/>
      <c r="AHT566" s="2"/>
      <c r="AHU566" s="2"/>
      <c r="AHV566" s="2"/>
      <c r="AHW566" s="2"/>
      <c r="AHX566" s="2"/>
      <c r="AHY566" s="2"/>
      <c r="AHZ566" s="2"/>
      <c r="AIA566" s="2"/>
      <c r="AIB566" s="2"/>
      <c r="AIC566" s="2"/>
      <c r="AID566" s="2"/>
      <c r="AIE566" s="2"/>
      <c r="AIF566" s="2"/>
      <c r="AIG566" s="2"/>
      <c r="AIH566" s="2"/>
      <c r="AII566" s="2"/>
      <c r="AIJ566" s="2"/>
      <c r="AIK566" s="2"/>
      <c r="AIL566" s="2"/>
      <c r="AIM566" s="2"/>
      <c r="AIN566" s="2"/>
      <c r="AIO566" s="2"/>
      <c r="AIP566" s="2"/>
      <c r="AIQ566" s="2"/>
      <c r="AIR566" s="2"/>
      <c r="AIS566" s="2"/>
      <c r="AIT566" s="2"/>
      <c r="AIU566" s="2"/>
      <c r="AIV566" s="2"/>
      <c r="AIW566" s="2"/>
      <c r="AIX566" s="2"/>
      <c r="AIY566" s="2"/>
      <c r="AIZ566" s="2"/>
      <c r="AJA566" s="2"/>
      <c r="AJB566" s="2"/>
      <c r="AJC566" s="2"/>
      <c r="AJD566" s="2"/>
      <c r="AJE566" s="2"/>
      <c r="AJF566" s="2"/>
      <c r="AJG566" s="2"/>
      <c r="AJH566" s="2"/>
      <c r="AJI566" s="2"/>
      <c r="AJJ566" s="2"/>
      <c r="AJK566" s="2"/>
      <c r="AJL566" s="2"/>
      <c r="AJM566" s="2"/>
      <c r="AJN566" s="2"/>
      <c r="AJO566" s="2"/>
      <c r="AJP566" s="2"/>
      <c r="AJQ566" s="2"/>
      <c r="AJR566" s="2"/>
      <c r="AJS566" s="2"/>
      <c r="AJT566" s="2"/>
      <c r="AJU566" s="2"/>
      <c r="AJV566" s="2"/>
      <c r="AJW566" s="2"/>
      <c r="AJX566" s="2"/>
      <c r="AJY566" s="2"/>
      <c r="AJZ566" s="2"/>
      <c r="AKA566" s="2"/>
      <c r="AKB566" s="2"/>
      <c r="AKC566" s="2"/>
      <c r="AKD566" s="2"/>
      <c r="AKE566" s="2"/>
      <c r="AKF566" s="2"/>
      <c r="AKG566" s="2"/>
      <c r="AKH566" s="2"/>
      <c r="AKI566" s="2"/>
      <c r="AKJ566" s="2"/>
      <c r="AKK566" s="2"/>
      <c r="AKL566" s="2"/>
      <c r="AKM566" s="2"/>
      <c r="AKN566" s="2"/>
      <c r="AKO566" s="2"/>
      <c r="AKP566" s="2"/>
      <c r="AKQ566" s="2"/>
      <c r="AKR566" s="2"/>
      <c r="AKS566" s="2"/>
      <c r="AKT566" s="2"/>
      <c r="AKU566" s="2"/>
      <c r="AKV566" s="2"/>
      <c r="AKW566" s="2"/>
    </row>
    <row r="567" spans="1:985" s="2" customFormat="1">
      <c r="A567" s="68">
        <v>528</v>
      </c>
      <c r="B567" s="65" t="s">
        <v>321</v>
      </c>
      <c r="C567" s="65" t="s">
        <v>193</v>
      </c>
      <c r="D567" s="68">
        <v>6</v>
      </c>
      <c r="E567" s="36">
        <v>10.5</v>
      </c>
      <c r="F567" s="36">
        <v>4.3</v>
      </c>
      <c r="G567" s="36">
        <v>3.5</v>
      </c>
      <c r="H567" s="36">
        <v>0.1</v>
      </c>
      <c r="I567" s="45">
        <f t="shared" ref="I567:I573" si="59">SUM(E567:H567)</f>
        <v>18.400000000000002</v>
      </c>
      <c r="J567" s="118"/>
      <c r="K567" s="9"/>
      <c r="L567" s="9"/>
      <c r="M567" s="9"/>
    </row>
    <row r="568" spans="1:985" s="2" customFormat="1">
      <c r="A568" s="68">
        <v>529</v>
      </c>
      <c r="B568" s="114" t="s">
        <v>344</v>
      </c>
      <c r="C568" s="65" t="s">
        <v>193</v>
      </c>
      <c r="D568" s="68">
        <v>6</v>
      </c>
      <c r="E568" s="36">
        <v>11.6</v>
      </c>
      <c r="F568" s="36">
        <v>3.5</v>
      </c>
      <c r="G568" s="36">
        <v>4.4000000000000004</v>
      </c>
      <c r="H568" s="36">
        <v>0.4</v>
      </c>
      <c r="I568" s="45">
        <f t="shared" si="59"/>
        <v>19.899999999999999</v>
      </c>
      <c r="J568" s="118"/>
      <c r="K568" s="9"/>
      <c r="L568" s="9"/>
      <c r="M568" s="9"/>
    </row>
    <row r="569" spans="1:985" s="2" customFormat="1">
      <c r="A569" s="68">
        <v>530</v>
      </c>
      <c r="B569" s="65" t="s">
        <v>345</v>
      </c>
      <c r="C569" s="65" t="s">
        <v>193</v>
      </c>
      <c r="D569" s="68">
        <v>6</v>
      </c>
      <c r="E569" s="36">
        <v>12.3</v>
      </c>
      <c r="F569" s="36">
        <v>5.6</v>
      </c>
      <c r="G569" s="36">
        <v>3.5</v>
      </c>
      <c r="H569" s="36">
        <v>0.6</v>
      </c>
      <c r="I569" s="45">
        <f t="shared" si="59"/>
        <v>22</v>
      </c>
      <c r="J569" s="118"/>
      <c r="K569" s="9"/>
      <c r="L569" s="9"/>
      <c r="M569" s="9"/>
    </row>
    <row r="570" spans="1:985" s="2" customFormat="1">
      <c r="A570" s="68">
        <v>531</v>
      </c>
      <c r="B570" s="65" t="s">
        <v>346</v>
      </c>
      <c r="C570" s="65" t="s">
        <v>193</v>
      </c>
      <c r="D570" s="68">
        <v>6</v>
      </c>
      <c r="E570" s="68">
        <v>9.1999999999999993</v>
      </c>
      <c r="F570" s="68">
        <v>2.2000000000000002</v>
      </c>
      <c r="G570" s="68">
        <v>0</v>
      </c>
      <c r="H570" s="68">
        <v>1</v>
      </c>
      <c r="I570" s="45">
        <f t="shared" si="59"/>
        <v>12.399999999999999</v>
      </c>
      <c r="J570" s="118"/>
      <c r="K570" s="9"/>
      <c r="L570" s="9"/>
      <c r="M570" s="9"/>
    </row>
    <row r="571" spans="1:985" s="2" customFormat="1">
      <c r="A571" s="68">
        <v>532</v>
      </c>
      <c r="B571" s="65" t="s">
        <v>347</v>
      </c>
      <c r="C571" s="65" t="s">
        <v>193</v>
      </c>
      <c r="D571" s="68">
        <v>6</v>
      </c>
      <c r="E571" s="36">
        <v>8.5</v>
      </c>
      <c r="F571" s="36">
        <v>5.2</v>
      </c>
      <c r="G571" s="36">
        <v>4.3</v>
      </c>
      <c r="H571" s="36">
        <v>1.08</v>
      </c>
      <c r="I571" s="45">
        <f t="shared" si="59"/>
        <v>19.079999999999998</v>
      </c>
      <c r="J571" s="118"/>
      <c r="K571" s="9"/>
      <c r="L571" s="9"/>
      <c r="M571" s="9"/>
    </row>
    <row r="572" spans="1:985" s="2" customFormat="1">
      <c r="A572" s="68">
        <v>533</v>
      </c>
      <c r="B572" s="71" t="s">
        <v>348</v>
      </c>
      <c r="C572" s="65" t="s">
        <v>193</v>
      </c>
      <c r="D572" s="68">
        <v>6</v>
      </c>
      <c r="E572" s="36">
        <v>10.4</v>
      </c>
      <c r="F572" s="36">
        <v>3.5</v>
      </c>
      <c r="G572" s="36">
        <v>2</v>
      </c>
      <c r="H572" s="36">
        <v>0.56999999999999995</v>
      </c>
      <c r="I572" s="45">
        <f t="shared" si="59"/>
        <v>16.47</v>
      </c>
      <c r="J572" s="118"/>
      <c r="K572" s="9"/>
      <c r="L572" s="9"/>
      <c r="M572" s="9"/>
    </row>
    <row r="573" spans="1:985" s="2" customFormat="1">
      <c r="A573" s="68">
        <v>534</v>
      </c>
      <c r="B573" s="71" t="s">
        <v>349</v>
      </c>
      <c r="C573" s="65" t="s">
        <v>193</v>
      </c>
      <c r="D573" s="68">
        <v>6</v>
      </c>
      <c r="E573" s="36">
        <v>10.199999999999999</v>
      </c>
      <c r="F573" s="36">
        <v>3.6</v>
      </c>
      <c r="G573" s="36">
        <v>2.6</v>
      </c>
      <c r="H573" s="36">
        <v>0.8</v>
      </c>
      <c r="I573" s="45">
        <f t="shared" si="59"/>
        <v>17.2</v>
      </c>
      <c r="J573" s="118"/>
      <c r="K573" s="9"/>
      <c r="L573" s="9"/>
      <c r="M573" s="9"/>
    </row>
    <row r="574" spans="1:985" ht="18.75" customHeight="1">
      <c r="A574" s="69"/>
      <c r="B574" s="77"/>
      <c r="C574" s="78" t="s">
        <v>32</v>
      </c>
      <c r="D574" s="51">
        <f t="shared" ref="D574:I574" si="60">SUM(D567:D573)</f>
        <v>42</v>
      </c>
      <c r="E574" s="51">
        <f t="shared" si="60"/>
        <v>72.7</v>
      </c>
      <c r="F574" s="51">
        <f t="shared" si="60"/>
        <v>27.9</v>
      </c>
      <c r="G574" s="51">
        <f t="shared" si="60"/>
        <v>20.3</v>
      </c>
      <c r="H574" s="51">
        <f t="shared" si="60"/>
        <v>4.55</v>
      </c>
      <c r="I574" s="51">
        <f t="shared" si="60"/>
        <v>125.44999999999999</v>
      </c>
      <c r="J574" s="118"/>
      <c r="K574" s="9"/>
      <c r="L574" s="9"/>
      <c r="M574" s="9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  <c r="IX574" s="2"/>
      <c r="IY574" s="2"/>
      <c r="IZ574" s="2"/>
      <c r="JA574" s="2"/>
      <c r="JB574" s="2"/>
      <c r="JC574" s="2"/>
      <c r="JD574" s="2"/>
      <c r="JE574" s="2"/>
      <c r="JF574" s="2"/>
      <c r="JG574" s="2"/>
      <c r="JH574" s="2"/>
      <c r="JI574" s="2"/>
      <c r="JJ574" s="2"/>
      <c r="JK574" s="2"/>
      <c r="JL574" s="2"/>
      <c r="JM574" s="2"/>
      <c r="JN574" s="2"/>
      <c r="JO574" s="2"/>
      <c r="JP574" s="2"/>
      <c r="JQ574" s="2"/>
      <c r="JR574" s="2"/>
      <c r="JS574" s="2"/>
      <c r="JT574" s="2"/>
      <c r="JU574" s="2"/>
      <c r="JV574" s="2"/>
      <c r="JW574" s="2"/>
      <c r="JX574" s="2"/>
      <c r="JY574" s="2"/>
      <c r="JZ574" s="2"/>
      <c r="KA574" s="2"/>
      <c r="KB574" s="2"/>
      <c r="KC574" s="2"/>
      <c r="KD574" s="2"/>
      <c r="KE574" s="2"/>
      <c r="KF574" s="2"/>
      <c r="KG574" s="2"/>
      <c r="KH574" s="2"/>
      <c r="KI574" s="2"/>
      <c r="KJ574" s="2"/>
      <c r="KK574" s="2"/>
      <c r="KL574" s="2"/>
      <c r="KM574" s="2"/>
      <c r="KN574" s="2"/>
      <c r="KO574" s="2"/>
      <c r="KP574" s="2"/>
      <c r="KQ574" s="2"/>
      <c r="KR574" s="2"/>
      <c r="KS574" s="2"/>
      <c r="KT574" s="2"/>
      <c r="KU574" s="2"/>
      <c r="KV574" s="2"/>
      <c r="KW574" s="2"/>
      <c r="KX574" s="2"/>
      <c r="KY574" s="2"/>
      <c r="KZ574" s="2"/>
      <c r="LA574" s="2"/>
      <c r="LB574" s="2"/>
      <c r="LC574" s="2"/>
      <c r="LD574" s="2"/>
      <c r="LE574" s="2"/>
      <c r="LF574" s="2"/>
      <c r="LG574" s="2"/>
      <c r="LH574" s="2"/>
      <c r="LI574" s="2"/>
      <c r="LJ574" s="2"/>
      <c r="LK574" s="2"/>
      <c r="LL574" s="2"/>
      <c r="LM574" s="2"/>
      <c r="LN574" s="2"/>
      <c r="LO574" s="2"/>
      <c r="LP574" s="2"/>
      <c r="LQ574" s="2"/>
      <c r="LR574" s="2"/>
      <c r="LS574" s="2"/>
      <c r="LT574" s="2"/>
      <c r="LU574" s="2"/>
      <c r="LV574" s="2"/>
      <c r="LW574" s="2"/>
      <c r="LX574" s="2"/>
      <c r="LY574" s="2"/>
      <c r="LZ574" s="2"/>
      <c r="MA574" s="2"/>
      <c r="MB574" s="2"/>
      <c r="MC574" s="2"/>
      <c r="MD574" s="2"/>
      <c r="ME574" s="2"/>
      <c r="MF574" s="2"/>
      <c r="MG574" s="2"/>
      <c r="MH574" s="2"/>
      <c r="MI574" s="2"/>
      <c r="MJ574" s="2"/>
      <c r="MK574" s="2"/>
      <c r="ML574" s="2"/>
      <c r="MM574" s="2"/>
      <c r="MN574" s="2"/>
      <c r="MO574" s="2"/>
      <c r="MP574" s="2"/>
      <c r="MQ574" s="2"/>
      <c r="MR574" s="2"/>
      <c r="MS574" s="2"/>
      <c r="MT574" s="2"/>
      <c r="MU574" s="2"/>
      <c r="MV574" s="2"/>
      <c r="MW574" s="2"/>
      <c r="MX574" s="2"/>
      <c r="MY574" s="2"/>
      <c r="MZ574" s="2"/>
      <c r="NA574" s="2"/>
      <c r="NB574" s="2"/>
      <c r="NC574" s="2"/>
      <c r="ND574" s="2"/>
      <c r="NE574" s="2"/>
      <c r="NF574" s="2"/>
      <c r="NG574" s="2"/>
      <c r="NH574" s="2"/>
      <c r="NI574" s="2"/>
      <c r="NJ574" s="2"/>
      <c r="NK574" s="2"/>
      <c r="NL574" s="2"/>
      <c r="NM574" s="2"/>
      <c r="NN574" s="2"/>
      <c r="NO574" s="2"/>
      <c r="NP574" s="2"/>
      <c r="NQ574" s="2"/>
      <c r="NR574" s="2"/>
      <c r="NS574" s="2"/>
      <c r="NT574" s="2"/>
      <c r="NU574" s="2"/>
      <c r="NV574" s="2"/>
      <c r="NW574" s="2"/>
      <c r="NX574" s="2"/>
      <c r="NY574" s="2"/>
      <c r="NZ574" s="2"/>
      <c r="OA574" s="2"/>
      <c r="OB574" s="2"/>
      <c r="OC574" s="2"/>
      <c r="OD574" s="2"/>
      <c r="OE574" s="2"/>
      <c r="OF574" s="2"/>
      <c r="OG574" s="2"/>
      <c r="OH574" s="2"/>
      <c r="OI574" s="2"/>
      <c r="OJ574" s="2"/>
      <c r="OK574" s="2"/>
      <c r="OL574" s="2"/>
      <c r="OM574" s="2"/>
      <c r="ON574" s="2"/>
      <c r="OO574" s="2"/>
      <c r="OP574" s="2"/>
      <c r="OQ574" s="2"/>
      <c r="OR574" s="2"/>
      <c r="OS574" s="2"/>
      <c r="OT574" s="2"/>
      <c r="OU574" s="2"/>
      <c r="OV574" s="2"/>
      <c r="OW574" s="2"/>
      <c r="OX574" s="2"/>
      <c r="OY574" s="2"/>
      <c r="OZ574" s="2"/>
      <c r="PA574" s="2"/>
      <c r="PB574" s="2"/>
      <c r="PC574" s="2"/>
      <c r="PD574" s="2"/>
      <c r="PE574" s="2"/>
      <c r="PF574" s="2"/>
      <c r="PG574" s="2"/>
      <c r="PH574" s="2"/>
      <c r="PI574" s="2"/>
      <c r="PJ574" s="2"/>
      <c r="PK574" s="2"/>
      <c r="PL574" s="2"/>
      <c r="PM574" s="2"/>
      <c r="PN574" s="2"/>
      <c r="PO574" s="2"/>
      <c r="PP574" s="2"/>
      <c r="PQ574" s="2"/>
      <c r="PR574" s="2"/>
      <c r="PS574" s="2"/>
      <c r="PT574" s="2"/>
      <c r="PU574" s="2"/>
      <c r="PV574" s="2"/>
      <c r="PW574" s="2"/>
      <c r="PX574" s="2"/>
      <c r="PY574" s="2"/>
      <c r="PZ574" s="2"/>
      <c r="QA574" s="2"/>
      <c r="QB574" s="2"/>
      <c r="QC574" s="2"/>
      <c r="QD574" s="2"/>
      <c r="QE574" s="2"/>
      <c r="QF574" s="2"/>
      <c r="QG574" s="2"/>
      <c r="QH574" s="2"/>
      <c r="QI574" s="2"/>
      <c r="QJ574" s="2"/>
      <c r="QK574" s="2"/>
      <c r="QL574" s="2"/>
      <c r="QM574" s="2"/>
      <c r="QN574" s="2"/>
      <c r="QO574" s="2"/>
      <c r="QP574" s="2"/>
      <c r="QQ574" s="2"/>
      <c r="QR574" s="2"/>
      <c r="QS574" s="2"/>
      <c r="QT574" s="2"/>
      <c r="QU574" s="2"/>
      <c r="QV574" s="2"/>
      <c r="QW574" s="2"/>
      <c r="QX574" s="2"/>
      <c r="QY574" s="2"/>
      <c r="QZ574" s="2"/>
      <c r="RA574" s="2"/>
      <c r="RB574" s="2"/>
      <c r="RC574" s="2"/>
      <c r="RD574" s="2"/>
      <c r="RE574" s="2"/>
      <c r="RF574" s="2"/>
      <c r="RG574" s="2"/>
      <c r="RH574" s="2"/>
      <c r="RI574" s="2"/>
      <c r="RJ574" s="2"/>
      <c r="RK574" s="2"/>
      <c r="RL574" s="2"/>
      <c r="RM574" s="2"/>
      <c r="RN574" s="2"/>
      <c r="RO574" s="2"/>
      <c r="RP574" s="2"/>
      <c r="RQ574" s="2"/>
      <c r="RR574" s="2"/>
      <c r="RS574" s="2"/>
      <c r="RT574" s="2"/>
      <c r="RU574" s="2"/>
      <c r="RV574" s="2"/>
      <c r="RW574" s="2"/>
      <c r="RX574" s="2"/>
      <c r="RY574" s="2"/>
      <c r="RZ574" s="2"/>
      <c r="SA574" s="2"/>
      <c r="SB574" s="2"/>
      <c r="SC574" s="2"/>
      <c r="SD574" s="2"/>
      <c r="SE574" s="2"/>
      <c r="SF574" s="2"/>
      <c r="SG574" s="2"/>
      <c r="SH574" s="2"/>
      <c r="SI574" s="2"/>
      <c r="SJ574" s="2"/>
      <c r="SK574" s="2"/>
      <c r="SL574" s="2"/>
      <c r="SM574" s="2"/>
      <c r="SN574" s="2"/>
      <c r="SO574" s="2"/>
      <c r="SP574" s="2"/>
      <c r="SQ574" s="2"/>
      <c r="SR574" s="2"/>
      <c r="SS574" s="2"/>
      <c r="ST574" s="2"/>
      <c r="SU574" s="2"/>
      <c r="SV574" s="2"/>
      <c r="SW574" s="2"/>
      <c r="SX574" s="2"/>
      <c r="SY574" s="2"/>
      <c r="SZ574" s="2"/>
      <c r="TA574" s="2"/>
      <c r="TB574" s="2"/>
      <c r="TC574" s="2"/>
      <c r="TD574" s="2"/>
      <c r="TE574" s="2"/>
      <c r="TF574" s="2"/>
      <c r="TG574" s="2"/>
      <c r="TH574" s="2"/>
      <c r="TI574" s="2"/>
      <c r="TJ574" s="2"/>
      <c r="TK574" s="2"/>
      <c r="TL574" s="2"/>
      <c r="TM574" s="2"/>
      <c r="TN574" s="2"/>
      <c r="TO574" s="2"/>
      <c r="TP574" s="2"/>
      <c r="TQ574" s="2"/>
      <c r="TR574" s="2"/>
      <c r="TS574" s="2"/>
      <c r="TT574" s="2"/>
      <c r="TU574" s="2"/>
      <c r="TV574" s="2"/>
      <c r="TW574" s="2"/>
      <c r="TX574" s="2"/>
      <c r="TY574" s="2"/>
      <c r="TZ574" s="2"/>
      <c r="UA574" s="2"/>
      <c r="UB574" s="2"/>
      <c r="UC574" s="2"/>
      <c r="UD574" s="2"/>
      <c r="UE574" s="2"/>
      <c r="UF574" s="2"/>
      <c r="UG574" s="2"/>
      <c r="UH574" s="2"/>
      <c r="UI574" s="2"/>
      <c r="UJ574" s="2"/>
      <c r="UK574" s="2"/>
      <c r="UL574" s="2"/>
      <c r="UM574" s="2"/>
      <c r="UN574" s="2"/>
      <c r="UO574" s="2"/>
      <c r="UP574" s="2"/>
      <c r="UQ574" s="2"/>
      <c r="UR574" s="2"/>
      <c r="US574" s="2"/>
      <c r="UT574" s="2"/>
      <c r="UU574" s="2"/>
      <c r="UV574" s="2"/>
      <c r="UW574" s="2"/>
      <c r="UX574" s="2"/>
      <c r="UY574" s="2"/>
      <c r="UZ574" s="2"/>
      <c r="VA574" s="2"/>
      <c r="VB574" s="2"/>
      <c r="VC574" s="2"/>
      <c r="VD574" s="2"/>
      <c r="VE574" s="2"/>
      <c r="VF574" s="2"/>
      <c r="VG574" s="2"/>
      <c r="VH574" s="2"/>
      <c r="VI574" s="2"/>
      <c r="VJ574" s="2"/>
      <c r="VK574" s="2"/>
      <c r="VL574" s="2"/>
      <c r="VM574" s="2"/>
      <c r="VN574" s="2"/>
      <c r="VO574" s="2"/>
      <c r="VP574" s="2"/>
      <c r="VQ574" s="2"/>
      <c r="VR574" s="2"/>
      <c r="VS574" s="2"/>
      <c r="VT574" s="2"/>
      <c r="VU574" s="2"/>
      <c r="VV574" s="2"/>
      <c r="VW574" s="2"/>
      <c r="VX574" s="2"/>
      <c r="VY574" s="2"/>
      <c r="VZ574" s="2"/>
      <c r="WA574" s="2"/>
      <c r="WB574" s="2"/>
      <c r="WC574" s="2"/>
      <c r="WD574" s="2"/>
      <c r="WE574" s="2"/>
      <c r="WF574" s="2"/>
      <c r="WG574" s="2"/>
      <c r="WH574" s="2"/>
      <c r="WI574" s="2"/>
      <c r="WJ574" s="2"/>
      <c r="WK574" s="2"/>
      <c r="WL574" s="2"/>
      <c r="WM574" s="2"/>
      <c r="WN574" s="2"/>
      <c r="WO574" s="2"/>
      <c r="WP574" s="2"/>
      <c r="WQ574" s="2"/>
      <c r="WR574" s="2"/>
      <c r="WS574" s="2"/>
      <c r="WT574" s="2"/>
      <c r="WU574" s="2"/>
      <c r="WV574" s="2"/>
      <c r="WW574" s="2"/>
      <c r="WX574" s="2"/>
      <c r="WY574" s="2"/>
      <c r="WZ574" s="2"/>
      <c r="XA574" s="2"/>
      <c r="XB574" s="2"/>
      <c r="XC574" s="2"/>
      <c r="XD574" s="2"/>
      <c r="XE574" s="2"/>
      <c r="XF574" s="2"/>
      <c r="XG574" s="2"/>
      <c r="XH574" s="2"/>
      <c r="XI574" s="2"/>
      <c r="XJ574" s="2"/>
      <c r="XK574" s="2"/>
      <c r="XL574" s="2"/>
      <c r="XM574" s="2"/>
      <c r="XN574" s="2"/>
      <c r="XO574" s="2"/>
      <c r="XP574" s="2"/>
      <c r="XQ574" s="2"/>
      <c r="XR574" s="2"/>
      <c r="XS574" s="2"/>
      <c r="XT574" s="2"/>
      <c r="XU574" s="2"/>
      <c r="XV574" s="2"/>
      <c r="XW574" s="2"/>
      <c r="XX574" s="2"/>
      <c r="XY574" s="2"/>
      <c r="XZ574" s="2"/>
      <c r="YA574" s="2"/>
      <c r="YB574" s="2"/>
      <c r="YC574" s="2"/>
      <c r="YD574" s="2"/>
      <c r="YE574" s="2"/>
      <c r="YF574" s="2"/>
      <c r="YG574" s="2"/>
      <c r="YH574" s="2"/>
      <c r="YI574" s="2"/>
      <c r="YJ574" s="2"/>
      <c r="YK574" s="2"/>
      <c r="YL574" s="2"/>
      <c r="YM574" s="2"/>
      <c r="YN574" s="2"/>
      <c r="YO574" s="2"/>
      <c r="YP574" s="2"/>
      <c r="YQ574" s="2"/>
      <c r="YR574" s="2"/>
      <c r="YS574" s="2"/>
      <c r="YT574" s="2"/>
      <c r="YU574" s="2"/>
      <c r="YV574" s="2"/>
      <c r="YW574" s="2"/>
      <c r="YX574" s="2"/>
      <c r="YY574" s="2"/>
      <c r="YZ574" s="2"/>
      <c r="ZA574" s="2"/>
      <c r="ZB574" s="2"/>
      <c r="ZC574" s="2"/>
      <c r="ZD574" s="2"/>
      <c r="ZE574" s="2"/>
      <c r="ZF574" s="2"/>
      <c r="ZG574" s="2"/>
      <c r="ZH574" s="2"/>
      <c r="ZI574" s="2"/>
      <c r="ZJ574" s="2"/>
      <c r="ZK574" s="2"/>
      <c r="ZL574" s="2"/>
      <c r="ZM574" s="2"/>
      <c r="ZN574" s="2"/>
      <c r="ZO574" s="2"/>
      <c r="ZP574" s="2"/>
      <c r="ZQ574" s="2"/>
      <c r="ZR574" s="2"/>
      <c r="ZS574" s="2"/>
      <c r="ZT574" s="2"/>
      <c r="ZU574" s="2"/>
      <c r="ZV574" s="2"/>
      <c r="ZW574" s="2"/>
      <c r="ZX574" s="2"/>
      <c r="ZY574" s="2"/>
      <c r="ZZ574" s="2"/>
      <c r="AAA574" s="2"/>
      <c r="AAB574" s="2"/>
      <c r="AAC574" s="2"/>
      <c r="AAD574" s="2"/>
      <c r="AAE574" s="2"/>
      <c r="AAF574" s="2"/>
      <c r="AAG574" s="2"/>
      <c r="AAH574" s="2"/>
      <c r="AAI574" s="2"/>
      <c r="AAJ574" s="2"/>
      <c r="AAK574" s="2"/>
      <c r="AAL574" s="2"/>
      <c r="AAM574" s="2"/>
      <c r="AAN574" s="2"/>
      <c r="AAO574" s="2"/>
      <c r="AAP574" s="2"/>
      <c r="AAQ574" s="2"/>
      <c r="AAR574" s="2"/>
      <c r="AAS574" s="2"/>
      <c r="AAT574" s="2"/>
      <c r="AAU574" s="2"/>
      <c r="AAV574" s="2"/>
      <c r="AAW574" s="2"/>
      <c r="AAX574" s="2"/>
      <c r="AAY574" s="2"/>
      <c r="AAZ574" s="2"/>
      <c r="ABA574" s="2"/>
      <c r="ABB574" s="2"/>
      <c r="ABC574" s="2"/>
      <c r="ABD574" s="2"/>
      <c r="ABE574" s="2"/>
      <c r="ABF574" s="2"/>
      <c r="ABG574" s="2"/>
      <c r="ABH574" s="2"/>
      <c r="ABI574" s="2"/>
      <c r="ABJ574" s="2"/>
      <c r="ABK574" s="2"/>
      <c r="ABL574" s="2"/>
      <c r="ABM574" s="2"/>
      <c r="ABN574" s="2"/>
      <c r="ABO574" s="2"/>
      <c r="ABP574" s="2"/>
      <c r="ABQ574" s="2"/>
      <c r="ABR574" s="2"/>
      <c r="ABS574" s="2"/>
      <c r="ABT574" s="2"/>
      <c r="ABU574" s="2"/>
      <c r="ABV574" s="2"/>
      <c r="ABW574" s="2"/>
      <c r="ABX574" s="2"/>
      <c r="ABY574" s="2"/>
      <c r="ABZ574" s="2"/>
      <c r="ACA574" s="2"/>
      <c r="ACB574" s="2"/>
      <c r="ACC574" s="2"/>
      <c r="ACD574" s="2"/>
      <c r="ACE574" s="2"/>
      <c r="ACF574" s="2"/>
      <c r="ACG574" s="2"/>
      <c r="ACH574" s="2"/>
      <c r="ACI574" s="2"/>
      <c r="ACJ574" s="2"/>
      <c r="ACK574" s="2"/>
      <c r="ACL574" s="2"/>
      <c r="ACM574" s="2"/>
      <c r="ACN574" s="2"/>
      <c r="ACO574" s="2"/>
      <c r="ACP574" s="2"/>
      <c r="ACQ574" s="2"/>
      <c r="ACR574" s="2"/>
      <c r="ACS574" s="2"/>
      <c r="ACT574" s="2"/>
      <c r="ACU574" s="2"/>
      <c r="ACV574" s="2"/>
      <c r="ACW574" s="2"/>
      <c r="ACX574" s="2"/>
      <c r="ACY574" s="2"/>
      <c r="ACZ574" s="2"/>
      <c r="ADA574" s="2"/>
      <c r="ADB574" s="2"/>
      <c r="ADC574" s="2"/>
      <c r="ADD574" s="2"/>
      <c r="ADE574" s="2"/>
      <c r="ADF574" s="2"/>
      <c r="ADG574" s="2"/>
      <c r="ADH574" s="2"/>
      <c r="ADI574" s="2"/>
      <c r="ADJ574" s="2"/>
      <c r="ADK574" s="2"/>
      <c r="ADL574" s="2"/>
      <c r="ADM574" s="2"/>
      <c r="ADN574" s="2"/>
      <c r="ADO574" s="2"/>
      <c r="ADP574" s="2"/>
      <c r="ADQ574" s="2"/>
      <c r="ADR574" s="2"/>
      <c r="ADS574" s="2"/>
      <c r="ADT574" s="2"/>
      <c r="ADU574" s="2"/>
      <c r="ADV574" s="2"/>
      <c r="ADW574" s="2"/>
      <c r="ADX574" s="2"/>
      <c r="ADY574" s="2"/>
      <c r="ADZ574" s="2"/>
      <c r="AEA574" s="2"/>
      <c r="AEB574" s="2"/>
      <c r="AEC574" s="2"/>
      <c r="AED574" s="2"/>
      <c r="AEE574" s="2"/>
      <c r="AEF574" s="2"/>
      <c r="AEG574" s="2"/>
      <c r="AEH574" s="2"/>
      <c r="AEI574" s="2"/>
      <c r="AEJ574" s="2"/>
      <c r="AEK574" s="2"/>
      <c r="AEL574" s="2"/>
      <c r="AEM574" s="2"/>
      <c r="AEN574" s="2"/>
      <c r="AEO574" s="2"/>
      <c r="AEP574" s="2"/>
      <c r="AEQ574" s="2"/>
      <c r="AER574" s="2"/>
      <c r="AES574" s="2"/>
      <c r="AET574" s="2"/>
      <c r="AEU574" s="2"/>
      <c r="AEV574" s="2"/>
      <c r="AEW574" s="2"/>
      <c r="AEX574" s="2"/>
      <c r="AEY574" s="2"/>
      <c r="AEZ574" s="2"/>
      <c r="AFA574" s="2"/>
      <c r="AFB574" s="2"/>
      <c r="AFC574" s="2"/>
      <c r="AFD574" s="2"/>
      <c r="AFE574" s="2"/>
      <c r="AFF574" s="2"/>
      <c r="AFG574" s="2"/>
      <c r="AFH574" s="2"/>
      <c r="AFI574" s="2"/>
      <c r="AFJ574" s="2"/>
      <c r="AFK574" s="2"/>
      <c r="AFL574" s="2"/>
      <c r="AFM574" s="2"/>
      <c r="AFN574" s="2"/>
      <c r="AFO574" s="2"/>
      <c r="AFP574" s="2"/>
      <c r="AFQ574" s="2"/>
      <c r="AFR574" s="2"/>
      <c r="AFS574" s="2"/>
      <c r="AFT574" s="2"/>
      <c r="AFU574" s="2"/>
      <c r="AFV574" s="2"/>
      <c r="AFW574" s="2"/>
      <c r="AFX574" s="2"/>
      <c r="AFY574" s="2"/>
      <c r="AFZ574" s="2"/>
      <c r="AGA574" s="2"/>
      <c r="AGB574" s="2"/>
      <c r="AGC574" s="2"/>
      <c r="AGD574" s="2"/>
      <c r="AGE574" s="2"/>
      <c r="AGF574" s="2"/>
      <c r="AGG574" s="2"/>
      <c r="AGH574" s="2"/>
      <c r="AGI574" s="2"/>
      <c r="AGJ574" s="2"/>
      <c r="AGK574" s="2"/>
      <c r="AGL574" s="2"/>
      <c r="AGM574" s="2"/>
      <c r="AGN574" s="2"/>
      <c r="AGO574" s="2"/>
      <c r="AGP574" s="2"/>
      <c r="AGQ574" s="2"/>
      <c r="AGR574" s="2"/>
      <c r="AGS574" s="2"/>
      <c r="AGT574" s="2"/>
      <c r="AGU574" s="2"/>
      <c r="AGV574" s="2"/>
      <c r="AGW574" s="2"/>
      <c r="AGX574" s="2"/>
      <c r="AGY574" s="2"/>
      <c r="AGZ574" s="2"/>
      <c r="AHA574" s="2"/>
      <c r="AHB574" s="2"/>
      <c r="AHC574" s="2"/>
      <c r="AHD574" s="2"/>
      <c r="AHE574" s="2"/>
      <c r="AHF574" s="2"/>
      <c r="AHG574" s="2"/>
      <c r="AHH574" s="2"/>
      <c r="AHI574" s="2"/>
      <c r="AHJ574" s="2"/>
      <c r="AHK574" s="2"/>
      <c r="AHL574" s="2"/>
      <c r="AHM574" s="2"/>
      <c r="AHN574" s="2"/>
      <c r="AHO574" s="2"/>
      <c r="AHP574" s="2"/>
      <c r="AHQ574" s="2"/>
      <c r="AHR574" s="2"/>
      <c r="AHS574" s="2"/>
      <c r="AHT574" s="2"/>
      <c r="AHU574" s="2"/>
      <c r="AHV574" s="2"/>
      <c r="AHW574" s="2"/>
      <c r="AHX574" s="2"/>
      <c r="AHY574" s="2"/>
      <c r="AHZ574" s="2"/>
      <c r="AIA574" s="2"/>
      <c r="AIB574" s="2"/>
      <c r="AIC574" s="2"/>
      <c r="AID574" s="2"/>
      <c r="AIE574" s="2"/>
      <c r="AIF574" s="2"/>
      <c r="AIG574" s="2"/>
      <c r="AIH574" s="2"/>
      <c r="AII574" s="2"/>
      <c r="AIJ574" s="2"/>
      <c r="AIK574" s="2"/>
      <c r="AIL574" s="2"/>
      <c r="AIM574" s="2"/>
      <c r="AIN574" s="2"/>
      <c r="AIO574" s="2"/>
      <c r="AIP574" s="2"/>
      <c r="AIQ574" s="2"/>
      <c r="AIR574" s="2"/>
      <c r="AIS574" s="2"/>
      <c r="AIT574" s="2"/>
      <c r="AIU574" s="2"/>
      <c r="AIV574" s="2"/>
      <c r="AIW574" s="2"/>
      <c r="AIX574" s="2"/>
      <c r="AIY574" s="2"/>
      <c r="AIZ574" s="2"/>
      <c r="AJA574" s="2"/>
      <c r="AJB574" s="2"/>
      <c r="AJC574" s="2"/>
      <c r="AJD574" s="2"/>
      <c r="AJE574" s="2"/>
      <c r="AJF574" s="2"/>
      <c r="AJG574" s="2"/>
      <c r="AJH574" s="2"/>
      <c r="AJI574" s="2"/>
      <c r="AJJ574" s="2"/>
      <c r="AJK574" s="2"/>
      <c r="AJL574" s="2"/>
      <c r="AJM574" s="2"/>
      <c r="AJN574" s="2"/>
      <c r="AJO574" s="2"/>
      <c r="AJP574" s="2"/>
      <c r="AJQ574" s="2"/>
      <c r="AJR574" s="2"/>
      <c r="AJS574" s="2"/>
      <c r="AJT574" s="2"/>
      <c r="AJU574" s="2"/>
      <c r="AJV574" s="2"/>
      <c r="AJW574" s="2"/>
      <c r="AJX574" s="2"/>
      <c r="AJY574" s="2"/>
      <c r="AJZ574" s="2"/>
      <c r="AKA574" s="2"/>
      <c r="AKB574" s="2"/>
      <c r="AKC574" s="2"/>
      <c r="AKD574" s="2"/>
      <c r="AKE574" s="2"/>
      <c r="AKF574" s="2"/>
      <c r="AKG574" s="2"/>
      <c r="AKH574" s="2"/>
      <c r="AKI574" s="2"/>
      <c r="AKJ574" s="2"/>
      <c r="AKK574" s="2"/>
      <c r="AKL574" s="2"/>
      <c r="AKM574" s="2"/>
      <c r="AKN574" s="2"/>
      <c r="AKO574" s="2"/>
      <c r="AKP574" s="2"/>
      <c r="AKQ574" s="2"/>
      <c r="AKR574" s="2"/>
      <c r="AKS574" s="2"/>
      <c r="AKT574" s="2"/>
      <c r="AKU574" s="2"/>
      <c r="AKV574" s="2"/>
      <c r="AKW574" s="2"/>
    </row>
    <row r="575" spans="1:985" ht="33" customHeight="1">
      <c r="A575" s="150" t="s">
        <v>233</v>
      </c>
      <c r="B575" s="150"/>
      <c r="C575" s="150"/>
      <c r="D575" s="150"/>
      <c r="E575" s="150"/>
      <c r="F575" s="150"/>
      <c r="G575" s="150"/>
      <c r="H575" s="150"/>
      <c r="I575" s="150"/>
    </row>
    <row r="576" spans="1:985" s="2" customFormat="1">
      <c r="A576" s="75">
        <v>535</v>
      </c>
      <c r="B576" s="37" t="s">
        <v>262</v>
      </c>
      <c r="C576" s="37" t="s">
        <v>234</v>
      </c>
      <c r="D576" s="35" t="s">
        <v>18</v>
      </c>
      <c r="E576" s="36">
        <v>6.4</v>
      </c>
      <c r="F576" s="36">
        <v>5.4</v>
      </c>
      <c r="G576" s="36">
        <v>3.5</v>
      </c>
      <c r="H576" s="36">
        <v>1.1000000000000001</v>
      </c>
      <c r="I576" s="45">
        <f>SUM(E576:H576)</f>
        <v>16.400000000000002</v>
      </c>
      <c r="J576" s="118"/>
      <c r="K576" s="9"/>
      <c r="L576" s="9"/>
      <c r="M576" s="9"/>
    </row>
    <row r="577" spans="1:13" s="2" customFormat="1">
      <c r="A577" s="75">
        <v>536</v>
      </c>
      <c r="B577" s="37" t="s">
        <v>235</v>
      </c>
      <c r="C577" s="37" t="s">
        <v>234</v>
      </c>
      <c r="D577" s="35" t="s">
        <v>18</v>
      </c>
      <c r="E577" s="53">
        <v>6.7</v>
      </c>
      <c r="F577" s="53">
        <v>4.3</v>
      </c>
      <c r="G577" s="53">
        <v>2.4</v>
      </c>
      <c r="H577" s="53">
        <v>1.4</v>
      </c>
      <c r="I577" s="107">
        <f>SUM(E577:H577)</f>
        <v>14.8</v>
      </c>
      <c r="J577" s="118"/>
      <c r="K577" s="9"/>
      <c r="L577" s="9"/>
      <c r="M577" s="9"/>
    </row>
    <row r="578" spans="1:13" s="2" customFormat="1">
      <c r="A578" s="75">
        <v>537</v>
      </c>
      <c r="B578" s="37" t="s">
        <v>542</v>
      </c>
      <c r="C578" s="37" t="s">
        <v>234</v>
      </c>
      <c r="D578" s="35" t="s">
        <v>18</v>
      </c>
      <c r="E578" s="36">
        <v>8.6999999999999993</v>
      </c>
      <c r="F578" s="36">
        <v>6.8</v>
      </c>
      <c r="G578" s="36">
        <v>4.5999999999999996</v>
      </c>
      <c r="H578" s="36">
        <v>1</v>
      </c>
      <c r="I578" s="107">
        <f>SUM(E578:H578)</f>
        <v>21.1</v>
      </c>
      <c r="J578" s="118"/>
      <c r="K578" s="9"/>
      <c r="L578" s="9"/>
      <c r="M578" s="9"/>
    </row>
    <row r="579" spans="1:13" s="2" customFormat="1">
      <c r="A579" s="75">
        <v>538</v>
      </c>
      <c r="B579" s="37" t="s">
        <v>543</v>
      </c>
      <c r="C579" s="37" t="s">
        <v>234</v>
      </c>
      <c r="D579" s="35">
        <v>12</v>
      </c>
      <c r="E579" s="36">
        <v>17.100000000000001</v>
      </c>
      <c r="F579" s="36">
        <v>5.8</v>
      </c>
      <c r="G579" s="36">
        <v>2.1</v>
      </c>
      <c r="H579" s="36">
        <v>1.3</v>
      </c>
      <c r="I579" s="107">
        <f>SUM(E579:H579)</f>
        <v>26.300000000000004</v>
      </c>
      <c r="J579" s="118"/>
      <c r="K579" s="9"/>
      <c r="L579" s="9"/>
      <c r="M579" s="9"/>
    </row>
    <row r="580" spans="1:13" s="2" customFormat="1">
      <c r="A580" s="75">
        <v>539</v>
      </c>
      <c r="B580" s="37" t="s">
        <v>236</v>
      </c>
      <c r="C580" s="37" t="s">
        <v>234</v>
      </c>
      <c r="D580" s="35" t="s">
        <v>18</v>
      </c>
      <c r="E580" s="36">
        <v>7</v>
      </c>
      <c r="F580" s="36">
        <v>4.8</v>
      </c>
      <c r="G580" s="36">
        <v>2.2000000000000002</v>
      </c>
      <c r="H580" s="36">
        <v>1.2</v>
      </c>
      <c r="I580" s="45">
        <f t="shared" ref="I580:I615" si="61">SUM(E580:H580)</f>
        <v>15.2</v>
      </c>
      <c r="J580" s="118"/>
      <c r="K580" s="9"/>
      <c r="L580" s="9"/>
      <c r="M580" s="9"/>
    </row>
    <row r="581" spans="1:13" s="2" customFormat="1">
      <c r="A581" s="75">
        <v>540</v>
      </c>
      <c r="B581" s="37" t="s">
        <v>237</v>
      </c>
      <c r="C581" s="37" t="s">
        <v>234</v>
      </c>
      <c r="D581" s="35">
        <v>30</v>
      </c>
      <c r="E581" s="36">
        <v>19.399999999999999</v>
      </c>
      <c r="F581" s="36">
        <v>15.6</v>
      </c>
      <c r="G581" s="36">
        <v>10.6</v>
      </c>
      <c r="H581" s="36">
        <v>4.3</v>
      </c>
      <c r="I581" s="45">
        <f t="shared" si="61"/>
        <v>49.9</v>
      </c>
      <c r="J581" s="118"/>
      <c r="K581" s="9"/>
      <c r="L581" s="9"/>
      <c r="M581" s="9"/>
    </row>
    <row r="582" spans="1:13" s="2" customFormat="1">
      <c r="A582" s="75">
        <v>541</v>
      </c>
      <c r="B582" s="37" t="s">
        <v>544</v>
      </c>
      <c r="C582" s="37" t="s">
        <v>234</v>
      </c>
      <c r="D582" s="35" t="s">
        <v>18</v>
      </c>
      <c r="E582" s="36">
        <v>7</v>
      </c>
      <c r="F582" s="36">
        <v>5.5</v>
      </c>
      <c r="G582" s="36">
        <v>2.9</v>
      </c>
      <c r="H582" s="36">
        <v>1.4</v>
      </c>
      <c r="I582" s="45">
        <f t="shared" si="61"/>
        <v>16.8</v>
      </c>
      <c r="J582" s="118"/>
      <c r="K582" s="9"/>
      <c r="L582" s="9"/>
      <c r="M582" s="9"/>
    </row>
    <row r="583" spans="1:13" s="2" customFormat="1">
      <c r="A583" s="75">
        <v>542</v>
      </c>
      <c r="B583" s="37" t="s">
        <v>238</v>
      </c>
      <c r="C583" s="37" t="s">
        <v>234</v>
      </c>
      <c r="D583" s="35">
        <v>45</v>
      </c>
      <c r="E583" s="36">
        <v>30.4</v>
      </c>
      <c r="F583" s="36">
        <v>11.2</v>
      </c>
      <c r="G583" s="36">
        <v>9.6</v>
      </c>
      <c r="H583" s="36">
        <v>3.6</v>
      </c>
      <c r="I583" s="45">
        <f t="shared" si="61"/>
        <v>54.8</v>
      </c>
      <c r="J583" s="118"/>
      <c r="K583" s="9"/>
      <c r="L583" s="9"/>
      <c r="M583" s="9"/>
    </row>
    <row r="584" spans="1:13" s="2" customFormat="1">
      <c r="A584" s="75">
        <v>543</v>
      </c>
      <c r="B584" s="37" t="s">
        <v>239</v>
      </c>
      <c r="C584" s="37" t="s">
        <v>234</v>
      </c>
      <c r="D584" s="35" t="s">
        <v>18</v>
      </c>
      <c r="E584" s="36">
        <v>6.1</v>
      </c>
      <c r="F584" s="36">
        <v>4.4000000000000004</v>
      </c>
      <c r="G584" s="36">
        <v>3.6</v>
      </c>
      <c r="H584" s="36">
        <v>1.3</v>
      </c>
      <c r="I584" s="45">
        <f t="shared" si="61"/>
        <v>15.4</v>
      </c>
      <c r="J584" s="118"/>
      <c r="K584" s="9"/>
      <c r="L584" s="9"/>
      <c r="M584" s="9"/>
    </row>
    <row r="585" spans="1:13" s="2" customFormat="1">
      <c r="A585" s="75">
        <v>544</v>
      </c>
      <c r="B585" s="37" t="s">
        <v>240</v>
      </c>
      <c r="C585" s="37" t="s">
        <v>234</v>
      </c>
      <c r="D585" s="35" t="s">
        <v>18</v>
      </c>
      <c r="E585" s="36">
        <v>7.1</v>
      </c>
      <c r="F585" s="36">
        <v>6</v>
      </c>
      <c r="G585" s="36">
        <v>2.9</v>
      </c>
      <c r="H585" s="36">
        <v>1.5</v>
      </c>
      <c r="I585" s="45">
        <f t="shared" si="61"/>
        <v>17.5</v>
      </c>
      <c r="J585" s="118"/>
      <c r="K585" s="9"/>
      <c r="L585" s="9"/>
      <c r="M585" s="9"/>
    </row>
    <row r="586" spans="1:13" s="2" customFormat="1">
      <c r="A586" s="75">
        <v>545</v>
      </c>
      <c r="B586" s="115" t="s">
        <v>26</v>
      </c>
      <c r="C586" s="37" t="s">
        <v>234</v>
      </c>
      <c r="D586" s="35">
        <v>50</v>
      </c>
      <c r="E586" s="36">
        <v>39.4</v>
      </c>
      <c r="F586" s="36">
        <v>20.399999999999999</v>
      </c>
      <c r="G586" s="36">
        <v>13.6</v>
      </c>
      <c r="H586" s="36">
        <v>1.62</v>
      </c>
      <c r="I586" s="45">
        <f t="shared" si="61"/>
        <v>75.02</v>
      </c>
      <c r="J586" s="118"/>
      <c r="K586" s="9"/>
      <c r="L586" s="9"/>
      <c r="M586" s="9"/>
    </row>
    <row r="587" spans="1:13" s="2" customFormat="1">
      <c r="A587" s="75">
        <v>546</v>
      </c>
      <c r="B587" s="37" t="s">
        <v>703</v>
      </c>
      <c r="C587" s="37" t="s">
        <v>234</v>
      </c>
      <c r="D587" s="35">
        <v>20</v>
      </c>
      <c r="E587" s="36">
        <v>16.399999999999999</v>
      </c>
      <c r="F587" s="36">
        <v>11.5</v>
      </c>
      <c r="G587" s="36">
        <v>10.3</v>
      </c>
      <c r="H587" s="36">
        <v>1.0900000000000001</v>
      </c>
      <c r="I587" s="45">
        <f t="shared" si="61"/>
        <v>39.290000000000006</v>
      </c>
      <c r="J587" s="118"/>
      <c r="K587" s="9"/>
      <c r="L587" s="9"/>
      <c r="M587" s="9"/>
    </row>
    <row r="588" spans="1:13" s="2" customFormat="1">
      <c r="A588" s="75">
        <v>547</v>
      </c>
      <c r="B588" s="37" t="s">
        <v>241</v>
      </c>
      <c r="C588" s="37" t="s">
        <v>234</v>
      </c>
      <c r="D588" s="35" t="s">
        <v>18</v>
      </c>
      <c r="E588" s="36">
        <v>6.4</v>
      </c>
      <c r="F588" s="36">
        <v>4.2</v>
      </c>
      <c r="G588" s="36">
        <v>3.5</v>
      </c>
      <c r="H588" s="36">
        <v>1.3</v>
      </c>
      <c r="I588" s="45">
        <f t="shared" si="61"/>
        <v>15.400000000000002</v>
      </c>
      <c r="J588" s="118"/>
      <c r="K588" s="9"/>
      <c r="L588" s="9"/>
      <c r="M588" s="9"/>
    </row>
    <row r="589" spans="1:13" s="2" customFormat="1">
      <c r="A589" s="75">
        <v>548</v>
      </c>
      <c r="B589" s="37" t="s">
        <v>242</v>
      </c>
      <c r="C589" s="37" t="s">
        <v>234</v>
      </c>
      <c r="D589" s="35" t="s">
        <v>18</v>
      </c>
      <c r="E589" s="36">
        <v>6.4</v>
      </c>
      <c r="F589" s="36">
        <v>4.4000000000000004</v>
      </c>
      <c r="G589" s="36">
        <v>2.2000000000000002</v>
      </c>
      <c r="H589" s="36">
        <v>1.02</v>
      </c>
      <c r="I589" s="45">
        <f t="shared" si="61"/>
        <v>14.02</v>
      </c>
      <c r="J589" s="118"/>
      <c r="K589" s="9"/>
      <c r="L589" s="9"/>
      <c r="M589" s="9"/>
    </row>
    <row r="590" spans="1:13" s="2" customFormat="1">
      <c r="A590" s="75">
        <v>549</v>
      </c>
      <c r="B590" s="37" t="s">
        <v>243</v>
      </c>
      <c r="C590" s="37" t="s">
        <v>234</v>
      </c>
      <c r="D590" s="35" t="s">
        <v>18</v>
      </c>
      <c r="E590" s="36">
        <v>7.3</v>
      </c>
      <c r="F590" s="36">
        <v>4.4000000000000004</v>
      </c>
      <c r="G590" s="36">
        <v>3.5</v>
      </c>
      <c r="H590" s="36">
        <v>1.1000000000000001</v>
      </c>
      <c r="I590" s="45">
        <f t="shared" si="61"/>
        <v>16.3</v>
      </c>
      <c r="J590" s="118"/>
      <c r="K590" s="9"/>
      <c r="L590" s="9"/>
      <c r="M590" s="9"/>
    </row>
    <row r="591" spans="1:13" s="2" customFormat="1">
      <c r="A591" s="75">
        <v>550</v>
      </c>
      <c r="B591" s="37" t="s">
        <v>244</v>
      </c>
      <c r="C591" s="37" t="s">
        <v>234</v>
      </c>
      <c r="D591" s="35" t="s">
        <v>18</v>
      </c>
      <c r="E591" s="36">
        <v>5.4</v>
      </c>
      <c r="F591" s="36">
        <v>4.2</v>
      </c>
      <c r="G591" s="36">
        <v>2.1</v>
      </c>
      <c r="H591" s="36">
        <v>1.05</v>
      </c>
      <c r="I591" s="45">
        <f t="shared" si="61"/>
        <v>12.750000000000002</v>
      </c>
      <c r="J591" s="118"/>
      <c r="K591" s="9"/>
      <c r="L591" s="9"/>
      <c r="M591" s="9"/>
    </row>
    <row r="592" spans="1:13" s="2" customFormat="1">
      <c r="A592" s="75">
        <v>551</v>
      </c>
      <c r="B592" s="37" t="s">
        <v>173</v>
      </c>
      <c r="C592" s="37" t="s">
        <v>234</v>
      </c>
      <c r="D592" s="35">
        <v>6</v>
      </c>
      <c r="E592" s="36">
        <v>9.4</v>
      </c>
      <c r="F592" s="36">
        <v>5.0999999999999996</v>
      </c>
      <c r="G592" s="36">
        <v>3.2</v>
      </c>
      <c r="H592" s="36">
        <v>1.23</v>
      </c>
      <c r="I592" s="45">
        <f t="shared" si="61"/>
        <v>18.93</v>
      </c>
      <c r="J592" s="118"/>
      <c r="K592" s="9"/>
      <c r="L592" s="9"/>
      <c r="M592" s="9"/>
    </row>
    <row r="593" spans="1:13" s="2" customFormat="1">
      <c r="A593" s="75">
        <v>552</v>
      </c>
      <c r="B593" s="37" t="s">
        <v>545</v>
      </c>
      <c r="C593" s="37" t="s">
        <v>234</v>
      </c>
      <c r="D593" s="35" t="s">
        <v>18</v>
      </c>
      <c r="E593" s="36">
        <v>8.4</v>
      </c>
      <c r="F593" s="36">
        <v>4.4000000000000004</v>
      </c>
      <c r="G593" s="36">
        <v>3.5</v>
      </c>
      <c r="H593" s="36">
        <v>0.69</v>
      </c>
      <c r="I593" s="45">
        <f t="shared" si="61"/>
        <v>16.990000000000002</v>
      </c>
      <c r="J593" s="118"/>
      <c r="K593" s="9"/>
      <c r="L593" s="9"/>
      <c r="M593" s="9"/>
    </row>
    <row r="594" spans="1:13" s="2" customFormat="1">
      <c r="A594" s="75">
        <v>553</v>
      </c>
      <c r="B594" s="37" t="s">
        <v>245</v>
      </c>
      <c r="C594" s="37" t="s">
        <v>234</v>
      </c>
      <c r="D594" s="35">
        <v>24</v>
      </c>
      <c r="E594" s="36">
        <v>21.7</v>
      </c>
      <c r="F594" s="36">
        <v>6.4</v>
      </c>
      <c r="G594" s="36">
        <v>4.3</v>
      </c>
      <c r="H594" s="36">
        <v>3.2</v>
      </c>
      <c r="I594" s="45">
        <f t="shared" si="61"/>
        <v>35.6</v>
      </c>
      <c r="J594" s="118"/>
      <c r="K594" s="9"/>
      <c r="L594" s="9"/>
      <c r="M594" s="9"/>
    </row>
    <row r="595" spans="1:13">
      <c r="A595" s="75">
        <v>554</v>
      </c>
      <c r="B595" s="37" t="s">
        <v>546</v>
      </c>
      <c r="C595" s="37" t="s">
        <v>234</v>
      </c>
      <c r="D595" s="35">
        <v>20</v>
      </c>
      <c r="E595" s="36">
        <v>19.7</v>
      </c>
      <c r="F595" s="36">
        <v>10.199999999999999</v>
      </c>
      <c r="G595" s="36">
        <v>6.9</v>
      </c>
      <c r="H595" s="36">
        <v>1.22</v>
      </c>
      <c r="I595" s="45">
        <f t="shared" si="61"/>
        <v>38.019999999999996</v>
      </c>
    </row>
    <row r="596" spans="1:13">
      <c r="A596" s="75">
        <v>555</v>
      </c>
      <c r="B596" s="37" t="s">
        <v>246</v>
      </c>
      <c r="C596" s="37" t="s">
        <v>234</v>
      </c>
      <c r="D596" s="35">
        <v>10</v>
      </c>
      <c r="E596" s="36">
        <v>13.7</v>
      </c>
      <c r="F596" s="36">
        <v>8.1999999999999993</v>
      </c>
      <c r="G596" s="36">
        <v>4.5</v>
      </c>
      <c r="H596" s="36">
        <v>0.4</v>
      </c>
      <c r="I596" s="45">
        <f t="shared" si="61"/>
        <v>26.799999999999997</v>
      </c>
    </row>
    <row r="597" spans="1:13">
      <c r="A597" s="75">
        <v>556</v>
      </c>
      <c r="B597" s="37" t="s">
        <v>247</v>
      </c>
      <c r="C597" s="37" t="s">
        <v>234</v>
      </c>
      <c r="D597" s="35">
        <v>35</v>
      </c>
      <c r="E597" s="36">
        <v>29.5</v>
      </c>
      <c r="F597" s="36">
        <v>4.0999999999999996</v>
      </c>
      <c r="G597" s="36">
        <v>3.6</v>
      </c>
      <c r="H597" s="36">
        <v>1.6</v>
      </c>
      <c r="I597" s="45">
        <f t="shared" si="61"/>
        <v>38.800000000000004</v>
      </c>
    </row>
    <row r="598" spans="1:13">
      <c r="A598" s="75">
        <v>557</v>
      </c>
      <c r="B598" s="37" t="s">
        <v>248</v>
      </c>
      <c r="C598" s="37" t="s">
        <v>234</v>
      </c>
      <c r="D598" s="35">
        <v>25</v>
      </c>
      <c r="E598" s="36">
        <v>17.5</v>
      </c>
      <c r="F598" s="36">
        <v>11.2</v>
      </c>
      <c r="G598" s="36">
        <v>9.1999999999999993</v>
      </c>
      <c r="H598" s="36">
        <v>1.9</v>
      </c>
      <c r="I598" s="45">
        <f t="shared" si="61"/>
        <v>39.799999999999997</v>
      </c>
    </row>
    <row r="599" spans="1:13">
      <c r="A599" s="75">
        <v>558</v>
      </c>
      <c r="B599" s="37" t="s">
        <v>547</v>
      </c>
      <c r="C599" s="37" t="s">
        <v>234</v>
      </c>
      <c r="D599" s="35" t="s">
        <v>18</v>
      </c>
      <c r="E599" s="36">
        <v>7.5</v>
      </c>
      <c r="F599" s="36">
        <v>5.2</v>
      </c>
      <c r="G599" s="36">
        <v>2.2000000000000002</v>
      </c>
      <c r="H599" s="36">
        <v>1.4</v>
      </c>
      <c r="I599" s="45">
        <f t="shared" si="61"/>
        <v>16.299999999999997</v>
      </c>
    </row>
    <row r="600" spans="1:13">
      <c r="A600" s="75">
        <v>559</v>
      </c>
      <c r="B600" s="37" t="s">
        <v>249</v>
      </c>
      <c r="C600" s="37" t="s">
        <v>234</v>
      </c>
      <c r="D600" s="35" t="s">
        <v>18</v>
      </c>
      <c r="E600" s="36">
        <v>8.4</v>
      </c>
      <c r="F600" s="36">
        <v>3.4</v>
      </c>
      <c r="G600" s="36">
        <v>2.1</v>
      </c>
      <c r="H600" s="36">
        <v>1</v>
      </c>
      <c r="I600" s="45">
        <f t="shared" si="61"/>
        <v>14.9</v>
      </c>
    </row>
    <row r="601" spans="1:13">
      <c r="A601" s="75">
        <v>560</v>
      </c>
      <c r="B601" s="37" t="s">
        <v>56</v>
      </c>
      <c r="C601" s="37" t="s">
        <v>234</v>
      </c>
      <c r="D601" s="35">
        <v>20</v>
      </c>
      <c r="E601" s="36">
        <v>25.5</v>
      </c>
      <c r="F601" s="36">
        <v>13.3</v>
      </c>
      <c r="G601" s="36">
        <v>5.3</v>
      </c>
      <c r="H601" s="36">
        <v>1.2</v>
      </c>
      <c r="I601" s="45">
        <f t="shared" si="61"/>
        <v>45.3</v>
      </c>
    </row>
    <row r="602" spans="1:13">
      <c r="A602" s="75">
        <v>561</v>
      </c>
      <c r="B602" s="37" t="s">
        <v>250</v>
      </c>
      <c r="C602" s="37" t="s">
        <v>234</v>
      </c>
      <c r="D602" s="35" t="s">
        <v>18</v>
      </c>
      <c r="E602" s="36">
        <v>6.4</v>
      </c>
      <c r="F602" s="36">
        <v>4.0999999999999996</v>
      </c>
      <c r="G602" s="36">
        <v>3.4</v>
      </c>
      <c r="H602" s="36">
        <v>1.2</v>
      </c>
      <c r="I602" s="45">
        <f t="shared" ref="I602:I611" si="62">SUM(E602:H602)</f>
        <v>15.1</v>
      </c>
    </row>
    <row r="603" spans="1:13">
      <c r="A603" s="75">
        <v>562</v>
      </c>
      <c r="B603" s="37" t="s">
        <v>251</v>
      </c>
      <c r="C603" s="37" t="s">
        <v>234</v>
      </c>
      <c r="D603" s="35" t="s">
        <v>18</v>
      </c>
      <c r="E603" s="36">
        <v>6.4</v>
      </c>
      <c r="F603" s="36">
        <v>4.5</v>
      </c>
      <c r="G603" s="36">
        <v>2.2999999999999998</v>
      </c>
      <c r="H603" s="36">
        <v>1.02</v>
      </c>
      <c r="I603" s="45">
        <f t="shared" si="62"/>
        <v>14.219999999999999</v>
      </c>
    </row>
    <row r="604" spans="1:13">
      <c r="A604" s="75">
        <v>563</v>
      </c>
      <c r="B604" s="37" t="s">
        <v>652</v>
      </c>
      <c r="C604" s="37" t="s">
        <v>234</v>
      </c>
      <c r="D604" s="35" t="s">
        <v>18</v>
      </c>
      <c r="E604" s="36">
        <v>7.3</v>
      </c>
      <c r="F604" s="36">
        <v>4.4000000000000004</v>
      </c>
      <c r="G604" s="36">
        <v>3.4</v>
      </c>
      <c r="H604" s="36">
        <v>1.1000000000000001</v>
      </c>
      <c r="I604" s="45">
        <f t="shared" si="62"/>
        <v>16.2</v>
      </c>
    </row>
    <row r="605" spans="1:13">
      <c r="A605" s="75">
        <v>564</v>
      </c>
      <c r="B605" s="37" t="s">
        <v>252</v>
      </c>
      <c r="C605" s="37" t="s">
        <v>234</v>
      </c>
      <c r="D605" s="35" t="s">
        <v>18</v>
      </c>
      <c r="E605" s="36">
        <v>5.3</v>
      </c>
      <c r="F605" s="36">
        <v>4.2</v>
      </c>
      <c r="G605" s="36">
        <v>2.2000000000000002</v>
      </c>
      <c r="H605" s="36">
        <v>1</v>
      </c>
      <c r="I605" s="45">
        <f t="shared" si="62"/>
        <v>12.7</v>
      </c>
    </row>
    <row r="606" spans="1:13">
      <c r="A606" s="75">
        <v>565</v>
      </c>
      <c r="B606" s="37" t="s">
        <v>548</v>
      </c>
      <c r="C606" s="37" t="s">
        <v>234</v>
      </c>
      <c r="D606" s="35" t="s">
        <v>18</v>
      </c>
      <c r="E606" s="36">
        <v>6.4</v>
      </c>
      <c r="F606" s="36">
        <v>5.0999999999999996</v>
      </c>
      <c r="G606" s="36">
        <v>3.1</v>
      </c>
      <c r="H606" s="36">
        <v>1.2</v>
      </c>
      <c r="I606" s="45">
        <f t="shared" si="62"/>
        <v>15.799999999999999</v>
      </c>
    </row>
    <row r="607" spans="1:13">
      <c r="A607" s="75">
        <v>566</v>
      </c>
      <c r="B607" s="37" t="s">
        <v>549</v>
      </c>
      <c r="C607" s="37" t="s">
        <v>234</v>
      </c>
      <c r="D607" s="35" t="s">
        <v>18</v>
      </c>
      <c r="E607" s="36">
        <v>7.1</v>
      </c>
      <c r="F607" s="36">
        <v>5.4</v>
      </c>
      <c r="G607" s="36">
        <v>2.5</v>
      </c>
      <c r="H607" s="36">
        <v>1.2</v>
      </c>
      <c r="I607" s="45">
        <f t="shared" si="62"/>
        <v>16.2</v>
      </c>
    </row>
    <row r="608" spans="1:13">
      <c r="A608" s="75">
        <v>567</v>
      </c>
      <c r="B608" s="37" t="s">
        <v>253</v>
      </c>
      <c r="C608" s="37" t="s">
        <v>234</v>
      </c>
      <c r="D608" s="35" t="s">
        <v>18</v>
      </c>
      <c r="E608" s="36">
        <v>5</v>
      </c>
      <c r="F608" s="36">
        <v>5.3</v>
      </c>
      <c r="G608" s="36">
        <v>2.2000000000000002</v>
      </c>
      <c r="H608" s="36">
        <v>1.1000000000000001</v>
      </c>
      <c r="I608" s="45">
        <f t="shared" si="62"/>
        <v>13.6</v>
      </c>
    </row>
    <row r="609" spans="1:9">
      <c r="A609" s="75">
        <v>568</v>
      </c>
      <c r="B609" s="37" t="s">
        <v>550</v>
      </c>
      <c r="C609" s="37" t="s">
        <v>234</v>
      </c>
      <c r="D609" s="35" t="s">
        <v>18</v>
      </c>
      <c r="E609" s="36">
        <v>5.5</v>
      </c>
      <c r="F609" s="36">
        <v>3.7</v>
      </c>
      <c r="G609" s="36">
        <v>2.4</v>
      </c>
      <c r="H609" s="36">
        <v>1.2</v>
      </c>
      <c r="I609" s="45">
        <f t="shared" si="62"/>
        <v>12.799999999999999</v>
      </c>
    </row>
    <row r="610" spans="1:9">
      <c r="A610" s="75">
        <v>569</v>
      </c>
      <c r="B610" s="37" t="s">
        <v>602</v>
      </c>
      <c r="C610" s="37" t="s">
        <v>234</v>
      </c>
      <c r="D610" s="35" t="s">
        <v>18</v>
      </c>
      <c r="E610" s="36">
        <v>7.1</v>
      </c>
      <c r="F610" s="36">
        <v>4.5</v>
      </c>
      <c r="G610" s="36">
        <v>3.1</v>
      </c>
      <c r="H610" s="36">
        <v>1</v>
      </c>
      <c r="I610" s="45">
        <f t="shared" si="62"/>
        <v>15.7</v>
      </c>
    </row>
    <row r="611" spans="1:9">
      <c r="A611" s="75">
        <v>570</v>
      </c>
      <c r="B611" s="37" t="s">
        <v>603</v>
      </c>
      <c r="C611" s="37" t="s">
        <v>234</v>
      </c>
      <c r="D611" s="35" t="s">
        <v>18</v>
      </c>
      <c r="E611" s="36">
        <v>6.3</v>
      </c>
      <c r="F611" s="36">
        <v>4.0999999999999996</v>
      </c>
      <c r="G611" s="36">
        <v>3</v>
      </c>
      <c r="H611" s="36">
        <v>0.1</v>
      </c>
      <c r="I611" s="45">
        <f t="shared" si="62"/>
        <v>13.499999999999998</v>
      </c>
    </row>
    <row r="612" spans="1:9">
      <c r="A612" s="75">
        <v>571</v>
      </c>
      <c r="B612" s="37" t="s">
        <v>604</v>
      </c>
      <c r="C612" s="37" t="s">
        <v>234</v>
      </c>
      <c r="D612" s="35" t="s">
        <v>18</v>
      </c>
      <c r="E612" s="36">
        <v>6.1</v>
      </c>
      <c r="F612" s="36">
        <v>2.2999999999999998</v>
      </c>
      <c r="G612" s="36">
        <v>1.4</v>
      </c>
      <c r="H612" s="36">
        <v>1.1000000000000001</v>
      </c>
      <c r="I612" s="45">
        <f>SUM(E612:H612)</f>
        <v>10.899999999999999</v>
      </c>
    </row>
    <row r="613" spans="1:9">
      <c r="A613" s="75">
        <v>572</v>
      </c>
      <c r="B613" s="37" t="s">
        <v>605</v>
      </c>
      <c r="C613" s="37" t="s">
        <v>234</v>
      </c>
      <c r="D613" s="35" t="s">
        <v>18</v>
      </c>
      <c r="E613" s="36">
        <v>7.4</v>
      </c>
      <c r="F613" s="36">
        <v>4</v>
      </c>
      <c r="G613" s="36">
        <v>2.4</v>
      </c>
      <c r="H613" s="36">
        <v>1.4</v>
      </c>
      <c r="I613" s="45">
        <f>SUM(E613:H613)</f>
        <v>15.200000000000001</v>
      </c>
    </row>
    <row r="614" spans="1:9">
      <c r="A614" s="75">
        <v>573</v>
      </c>
      <c r="B614" s="37" t="s">
        <v>606</v>
      </c>
      <c r="C614" s="37" t="s">
        <v>234</v>
      </c>
      <c r="D614" s="35" t="s">
        <v>18</v>
      </c>
      <c r="E614" s="36">
        <v>6.1</v>
      </c>
      <c r="F614" s="36">
        <v>3.6</v>
      </c>
      <c r="G614" s="36">
        <v>3.5</v>
      </c>
      <c r="H614" s="36">
        <v>0.6</v>
      </c>
      <c r="I614" s="45">
        <f>SUM(E614:H614)</f>
        <v>13.799999999999999</v>
      </c>
    </row>
    <row r="615" spans="1:9">
      <c r="A615" s="75">
        <v>574</v>
      </c>
      <c r="B615" s="37" t="s">
        <v>607</v>
      </c>
      <c r="C615" s="37" t="s">
        <v>234</v>
      </c>
      <c r="D615" s="35" t="s">
        <v>18</v>
      </c>
      <c r="E615" s="36">
        <v>5.4</v>
      </c>
      <c r="F615" s="36">
        <v>4.2</v>
      </c>
      <c r="G615" s="36">
        <v>2.2000000000000002</v>
      </c>
      <c r="H615" s="36">
        <v>1</v>
      </c>
      <c r="I615" s="45">
        <f t="shared" si="61"/>
        <v>12.8</v>
      </c>
    </row>
    <row r="616" spans="1:9">
      <c r="A616" s="75">
        <v>575</v>
      </c>
      <c r="B616" s="37" t="s">
        <v>608</v>
      </c>
      <c r="C616" s="37" t="s">
        <v>234</v>
      </c>
      <c r="D616" s="35" t="s">
        <v>18</v>
      </c>
      <c r="E616" s="36">
        <v>5.5</v>
      </c>
      <c r="F616" s="36">
        <v>3.6</v>
      </c>
      <c r="G616" s="36">
        <v>2.5</v>
      </c>
      <c r="H616" s="36">
        <v>1.2</v>
      </c>
      <c r="I616" s="45">
        <f t="shared" ref="I616:I618" si="63">SUM(E616:H616)</f>
        <v>12.799999999999999</v>
      </c>
    </row>
    <row r="617" spans="1:9">
      <c r="A617" s="75">
        <v>576</v>
      </c>
      <c r="B617" s="34" t="s">
        <v>609</v>
      </c>
      <c r="C617" s="37" t="s">
        <v>234</v>
      </c>
      <c r="D617" s="35" t="s">
        <v>18</v>
      </c>
      <c r="E617" s="36">
        <v>7.1</v>
      </c>
      <c r="F617" s="36">
        <v>4.7</v>
      </c>
      <c r="G617" s="36">
        <v>3.2</v>
      </c>
      <c r="H617" s="36">
        <v>1</v>
      </c>
      <c r="I617" s="45">
        <f t="shared" si="63"/>
        <v>16</v>
      </c>
    </row>
    <row r="618" spans="1:9">
      <c r="A618" s="75">
        <v>577</v>
      </c>
      <c r="B618" s="37" t="s">
        <v>254</v>
      </c>
      <c r="C618" s="37" t="s">
        <v>234</v>
      </c>
      <c r="D618" s="35" t="s">
        <v>18</v>
      </c>
      <c r="E618" s="36">
        <v>6.3</v>
      </c>
      <c r="F618" s="36">
        <v>4.0999999999999996</v>
      </c>
      <c r="G618" s="36">
        <v>3.1</v>
      </c>
      <c r="H618" s="36">
        <v>0.1</v>
      </c>
      <c r="I618" s="45">
        <f t="shared" si="63"/>
        <v>13.599999999999998</v>
      </c>
    </row>
    <row r="619" spans="1:9">
      <c r="A619" s="75">
        <v>578</v>
      </c>
      <c r="B619" s="34" t="s">
        <v>255</v>
      </c>
      <c r="C619" s="37" t="s">
        <v>234</v>
      </c>
      <c r="D619" s="35" t="s">
        <v>18</v>
      </c>
      <c r="E619" s="36">
        <v>6.1</v>
      </c>
      <c r="F619" s="36">
        <v>2.2999999999999998</v>
      </c>
      <c r="G619" s="36">
        <v>1.4</v>
      </c>
      <c r="H619" s="36">
        <v>1.1000000000000001</v>
      </c>
      <c r="I619" s="45">
        <f t="shared" ref="I619:I627" si="64">SUM(E619:H619)</f>
        <v>10.899999999999999</v>
      </c>
    </row>
    <row r="620" spans="1:9">
      <c r="A620" s="75">
        <v>579</v>
      </c>
      <c r="B620" s="34" t="s">
        <v>256</v>
      </c>
      <c r="C620" s="37" t="s">
        <v>234</v>
      </c>
      <c r="D620" s="35" t="s">
        <v>18</v>
      </c>
      <c r="E620" s="36">
        <v>7.3</v>
      </c>
      <c r="F620" s="36">
        <v>4</v>
      </c>
      <c r="G620" s="36">
        <v>2.4</v>
      </c>
      <c r="H620" s="36">
        <v>1.4</v>
      </c>
      <c r="I620" s="45">
        <f t="shared" si="64"/>
        <v>15.100000000000001</v>
      </c>
    </row>
    <row r="621" spans="1:9">
      <c r="A621" s="75">
        <v>580</v>
      </c>
      <c r="B621" s="42" t="s">
        <v>610</v>
      </c>
      <c r="C621" s="37" t="s">
        <v>234</v>
      </c>
      <c r="D621" s="35" t="s">
        <v>18</v>
      </c>
      <c r="E621" s="36">
        <v>6.1</v>
      </c>
      <c r="F621" s="36">
        <v>3</v>
      </c>
      <c r="G621" s="36">
        <v>3.8</v>
      </c>
      <c r="H621" s="36">
        <v>0.6</v>
      </c>
      <c r="I621" s="45">
        <f t="shared" si="64"/>
        <v>13.499999999999998</v>
      </c>
    </row>
    <row r="622" spans="1:9">
      <c r="A622" s="75">
        <v>581</v>
      </c>
      <c r="B622" s="42" t="s">
        <v>335</v>
      </c>
      <c r="C622" s="37" t="s">
        <v>234</v>
      </c>
      <c r="D622" s="55" t="s">
        <v>18</v>
      </c>
      <c r="E622" s="36">
        <v>6.1</v>
      </c>
      <c r="F622" s="36">
        <v>2.2999999999999998</v>
      </c>
      <c r="G622" s="36">
        <v>1.4</v>
      </c>
      <c r="H622" s="36">
        <v>1.1000000000000001</v>
      </c>
      <c r="I622" s="45">
        <f t="shared" si="64"/>
        <v>10.899999999999999</v>
      </c>
    </row>
    <row r="623" spans="1:9">
      <c r="A623" s="75">
        <v>582</v>
      </c>
      <c r="B623" s="81" t="s">
        <v>584</v>
      </c>
      <c r="C623" s="37" t="s">
        <v>234</v>
      </c>
      <c r="D623" s="55" t="s">
        <v>18</v>
      </c>
      <c r="E623" s="36">
        <v>7.3</v>
      </c>
      <c r="F623" s="36">
        <v>4</v>
      </c>
      <c r="G623" s="36">
        <v>2.4</v>
      </c>
      <c r="H623" s="36">
        <v>1.4</v>
      </c>
      <c r="I623" s="45">
        <f t="shared" si="64"/>
        <v>15.100000000000001</v>
      </c>
    </row>
    <row r="624" spans="1:9">
      <c r="A624" s="75">
        <v>583</v>
      </c>
      <c r="B624" s="81" t="s">
        <v>585</v>
      </c>
      <c r="C624" s="37" t="s">
        <v>234</v>
      </c>
      <c r="D624" s="55" t="s">
        <v>18</v>
      </c>
      <c r="E624" s="36">
        <v>6.2</v>
      </c>
      <c r="F624" s="36">
        <v>3.5</v>
      </c>
      <c r="G624" s="36">
        <v>3.6</v>
      </c>
      <c r="H624" s="36">
        <v>0.6</v>
      </c>
      <c r="I624" s="45">
        <f t="shared" si="64"/>
        <v>13.899999999999999</v>
      </c>
    </row>
    <row r="625" spans="1:9">
      <c r="A625" s="75">
        <v>584</v>
      </c>
      <c r="B625" s="81" t="s">
        <v>586</v>
      </c>
      <c r="C625" s="37" t="s">
        <v>234</v>
      </c>
      <c r="D625" s="55">
        <v>9</v>
      </c>
      <c r="E625" s="36">
        <v>10.3</v>
      </c>
      <c r="F625" s="36">
        <v>3.1</v>
      </c>
      <c r="G625" s="36">
        <v>2.2999999999999998</v>
      </c>
      <c r="H625" s="36">
        <v>1</v>
      </c>
      <c r="I625" s="45">
        <f t="shared" si="64"/>
        <v>16.7</v>
      </c>
    </row>
    <row r="626" spans="1:9">
      <c r="A626" s="75">
        <v>585</v>
      </c>
      <c r="B626" s="84" t="s">
        <v>619</v>
      </c>
      <c r="C626" s="37" t="s">
        <v>234</v>
      </c>
      <c r="D626" s="55" t="s">
        <v>18</v>
      </c>
      <c r="E626" s="36">
        <v>8.3000000000000007</v>
      </c>
      <c r="F626" s="36">
        <v>4</v>
      </c>
      <c r="G626" s="36">
        <v>3.7</v>
      </c>
      <c r="H626" s="36">
        <v>1</v>
      </c>
      <c r="I626" s="45">
        <f t="shared" si="64"/>
        <v>17</v>
      </c>
    </row>
    <row r="627" spans="1:9">
      <c r="A627" s="75">
        <v>586</v>
      </c>
      <c r="B627" s="84" t="s">
        <v>667</v>
      </c>
      <c r="C627" s="37" t="s">
        <v>234</v>
      </c>
      <c r="D627" s="55">
        <v>2</v>
      </c>
      <c r="E627" s="36">
        <v>9.3000000000000007</v>
      </c>
      <c r="F627" s="36">
        <v>4.5</v>
      </c>
      <c r="G627" s="36">
        <v>3.6</v>
      </c>
      <c r="H627" s="36">
        <v>1.1000000000000001</v>
      </c>
      <c r="I627" s="45">
        <f t="shared" si="64"/>
        <v>18.500000000000004</v>
      </c>
    </row>
    <row r="628" spans="1:9">
      <c r="A628" s="75">
        <v>587</v>
      </c>
      <c r="B628" s="109" t="s">
        <v>704</v>
      </c>
      <c r="C628" s="37" t="s">
        <v>234</v>
      </c>
      <c r="D628" s="55" t="s">
        <v>18</v>
      </c>
      <c r="E628" s="36">
        <v>6.1</v>
      </c>
      <c r="F628" s="36">
        <v>2.2999999999999998</v>
      </c>
      <c r="G628" s="36">
        <v>1.4</v>
      </c>
      <c r="H628" s="36">
        <v>1.1000000000000001</v>
      </c>
      <c r="I628" s="45">
        <f t="shared" ref="I628:I630" si="65">SUM(E628:H628)</f>
        <v>10.899999999999999</v>
      </c>
    </row>
    <row r="629" spans="1:9">
      <c r="A629" s="75">
        <v>588</v>
      </c>
      <c r="B629" s="109" t="s">
        <v>705</v>
      </c>
      <c r="C629" s="37" t="s">
        <v>234</v>
      </c>
      <c r="D629" s="55">
        <v>2</v>
      </c>
      <c r="E629" s="36">
        <v>9.3000000000000007</v>
      </c>
      <c r="F629" s="36">
        <v>4.5</v>
      </c>
      <c r="G629" s="36">
        <v>3.6</v>
      </c>
      <c r="H629" s="36">
        <v>1.1000000000000001</v>
      </c>
      <c r="I629" s="45">
        <f t="shared" si="65"/>
        <v>18.500000000000004</v>
      </c>
    </row>
    <row r="630" spans="1:9">
      <c r="A630" s="75">
        <v>589</v>
      </c>
      <c r="B630" s="109" t="s">
        <v>706</v>
      </c>
      <c r="C630" s="37" t="s">
        <v>234</v>
      </c>
      <c r="D630" s="55">
        <v>30</v>
      </c>
      <c r="E630" s="36">
        <v>17.5</v>
      </c>
      <c r="F630" s="36">
        <v>11.2</v>
      </c>
      <c r="G630" s="36">
        <v>9.1999999999999993</v>
      </c>
      <c r="H630" s="36">
        <v>1.9</v>
      </c>
      <c r="I630" s="45">
        <f t="shared" si="65"/>
        <v>39.799999999999997</v>
      </c>
    </row>
    <row r="631" spans="1:9">
      <c r="A631" s="75">
        <v>590</v>
      </c>
      <c r="B631" s="109" t="s">
        <v>707</v>
      </c>
      <c r="C631" s="37" t="s">
        <v>234</v>
      </c>
      <c r="D631" s="55" t="s">
        <v>18</v>
      </c>
      <c r="E631" s="36">
        <v>7.3</v>
      </c>
      <c r="F631" s="36">
        <v>4</v>
      </c>
      <c r="G631" s="36">
        <v>2.4</v>
      </c>
      <c r="H631" s="36">
        <v>1.4</v>
      </c>
      <c r="I631" s="45">
        <f t="shared" ref="I631:I632" si="66">SUM(E631:H631)</f>
        <v>15.100000000000001</v>
      </c>
    </row>
    <row r="632" spans="1:9">
      <c r="A632" s="75">
        <v>591</v>
      </c>
      <c r="B632" s="109" t="s">
        <v>708</v>
      </c>
      <c r="C632" s="37" t="s">
        <v>234</v>
      </c>
      <c r="D632" s="55" t="s">
        <v>18</v>
      </c>
      <c r="E632" s="36">
        <v>6.1</v>
      </c>
      <c r="F632" s="36">
        <v>3</v>
      </c>
      <c r="G632" s="36">
        <v>3.8</v>
      </c>
      <c r="H632" s="36">
        <v>0.6</v>
      </c>
      <c r="I632" s="45">
        <f t="shared" si="66"/>
        <v>13.499999999999998</v>
      </c>
    </row>
    <row r="633" spans="1:9">
      <c r="A633" s="73"/>
      <c r="B633" s="34"/>
      <c r="C633" s="78" t="s">
        <v>32</v>
      </c>
      <c r="D633" s="47">
        <f>SUM(D579:D632)</f>
        <v>340</v>
      </c>
      <c r="E633" s="47">
        <f>SUM(E576:E632)</f>
        <v>578.5</v>
      </c>
      <c r="F633" s="47">
        <f>SUM(F576:F632)</f>
        <v>317.90000000000003</v>
      </c>
      <c r="G633" s="47">
        <f>SUM(G576:G632)</f>
        <v>215.29999999999998</v>
      </c>
      <c r="H633" s="47">
        <f>SUM(H576:H632)</f>
        <v>71.04000000000002</v>
      </c>
      <c r="I633" s="47">
        <f>SUM(I576:I632)</f>
        <v>1182.74</v>
      </c>
    </row>
    <row r="634" spans="1:9" ht="25.5" customHeight="1">
      <c r="A634" s="150" t="s">
        <v>588</v>
      </c>
      <c r="B634" s="150"/>
      <c r="C634" s="150"/>
      <c r="D634" s="150"/>
      <c r="E634" s="150"/>
      <c r="F634" s="150"/>
      <c r="G634" s="150"/>
      <c r="H634" s="150"/>
      <c r="I634" s="150"/>
    </row>
    <row r="635" spans="1:9">
      <c r="A635" s="75">
        <v>592</v>
      </c>
      <c r="B635" s="87" t="s">
        <v>646</v>
      </c>
      <c r="C635" s="37" t="s">
        <v>588</v>
      </c>
      <c r="D635" s="35">
        <v>9</v>
      </c>
      <c r="E635" s="36">
        <v>14</v>
      </c>
      <c r="F635" s="36">
        <v>6.4</v>
      </c>
      <c r="G635" s="36">
        <v>5.2</v>
      </c>
      <c r="H635" s="36">
        <v>1.2</v>
      </c>
      <c r="I635" s="45">
        <f t="shared" ref="I635" si="67">SUM(E635:H635)</f>
        <v>26.799999999999997</v>
      </c>
    </row>
    <row r="636" spans="1:9">
      <c r="A636" s="75">
        <v>593</v>
      </c>
      <c r="B636" s="87" t="s">
        <v>257</v>
      </c>
      <c r="C636" s="37" t="s">
        <v>588</v>
      </c>
      <c r="D636" s="35" t="s">
        <v>18</v>
      </c>
      <c r="E636" s="36">
        <v>5.0999999999999996</v>
      </c>
      <c r="F636" s="36">
        <v>3.7</v>
      </c>
      <c r="G636" s="36">
        <v>2.6</v>
      </c>
      <c r="H636" s="36">
        <v>1.2</v>
      </c>
      <c r="I636" s="45">
        <f t="shared" ref="I636:I640" si="68">SUM(E636:H636)</f>
        <v>12.6</v>
      </c>
    </row>
    <row r="637" spans="1:9">
      <c r="A637" s="75">
        <v>594</v>
      </c>
      <c r="B637" s="116" t="s">
        <v>258</v>
      </c>
      <c r="C637" s="37" t="s">
        <v>588</v>
      </c>
      <c r="D637" s="35" t="s">
        <v>18</v>
      </c>
      <c r="E637" s="36">
        <v>6.5</v>
      </c>
      <c r="F637" s="36">
        <v>4.7</v>
      </c>
      <c r="G637" s="36">
        <v>3.1</v>
      </c>
      <c r="H637" s="36">
        <v>1</v>
      </c>
      <c r="I637" s="45">
        <f t="shared" si="68"/>
        <v>15.299999999999999</v>
      </c>
    </row>
    <row r="638" spans="1:9">
      <c r="A638" s="75">
        <v>595</v>
      </c>
      <c r="B638" s="87" t="s">
        <v>259</v>
      </c>
      <c r="C638" s="37" t="s">
        <v>588</v>
      </c>
      <c r="D638" s="35" t="s">
        <v>18</v>
      </c>
      <c r="E638" s="36">
        <v>7.1</v>
      </c>
      <c r="F638" s="36">
        <v>3.1</v>
      </c>
      <c r="G638" s="36">
        <v>2.6</v>
      </c>
      <c r="H638" s="36">
        <v>3.3</v>
      </c>
      <c r="I638" s="45">
        <f t="shared" si="68"/>
        <v>16.099999999999998</v>
      </c>
    </row>
    <row r="639" spans="1:9">
      <c r="A639" s="75">
        <v>596</v>
      </c>
      <c r="B639" s="87" t="s">
        <v>260</v>
      </c>
      <c r="C639" s="37" t="s">
        <v>588</v>
      </c>
      <c r="D639" s="35" t="s">
        <v>18</v>
      </c>
      <c r="E639" s="36">
        <v>8.6999999999999993</v>
      </c>
      <c r="F639" s="36">
        <v>3.6</v>
      </c>
      <c r="G639" s="36">
        <v>2.5</v>
      </c>
      <c r="H639" s="36">
        <v>1.7</v>
      </c>
      <c r="I639" s="45">
        <f t="shared" si="68"/>
        <v>16.5</v>
      </c>
    </row>
    <row r="640" spans="1:9">
      <c r="A640" s="75">
        <v>597</v>
      </c>
      <c r="B640" s="87" t="s">
        <v>261</v>
      </c>
      <c r="C640" s="37" t="s">
        <v>588</v>
      </c>
      <c r="D640" s="35" t="s">
        <v>18</v>
      </c>
      <c r="E640" s="36">
        <v>6</v>
      </c>
      <c r="F640" s="36">
        <v>4.5</v>
      </c>
      <c r="G640" s="36">
        <v>1.3</v>
      </c>
      <c r="H640" s="36">
        <v>1</v>
      </c>
      <c r="I640" s="45">
        <f t="shared" si="68"/>
        <v>12.8</v>
      </c>
    </row>
    <row r="641" spans="1:13">
      <c r="A641" s="75">
        <v>598</v>
      </c>
      <c r="B641" s="87" t="s">
        <v>144</v>
      </c>
      <c r="C641" s="37" t="s">
        <v>588</v>
      </c>
      <c r="D641" s="35">
        <v>6</v>
      </c>
      <c r="E641" s="36">
        <v>13.2</v>
      </c>
      <c r="F641" s="36">
        <v>4.0999999999999996</v>
      </c>
      <c r="G641" s="36">
        <v>2.1</v>
      </c>
      <c r="H641" s="36">
        <v>1.7</v>
      </c>
      <c r="I641" s="45">
        <f t="shared" ref="I641:I665" si="69">SUM(E641:H641)</f>
        <v>21.099999999999998</v>
      </c>
    </row>
    <row r="642" spans="1:13">
      <c r="A642" s="75">
        <v>599</v>
      </c>
      <c r="B642" s="87" t="s">
        <v>262</v>
      </c>
      <c r="C642" s="37" t="s">
        <v>588</v>
      </c>
      <c r="D642" s="35" t="s">
        <v>18</v>
      </c>
      <c r="E642" s="36">
        <v>4</v>
      </c>
      <c r="F642" s="36">
        <v>4.5</v>
      </c>
      <c r="G642" s="36">
        <v>2.4</v>
      </c>
      <c r="H642" s="36">
        <v>1.1000000000000001</v>
      </c>
      <c r="I642" s="45">
        <f t="shared" si="69"/>
        <v>12</v>
      </c>
    </row>
    <row r="643" spans="1:13">
      <c r="A643" s="75">
        <v>600</v>
      </c>
      <c r="B643" s="87" t="s">
        <v>263</v>
      </c>
      <c r="C643" s="37" t="s">
        <v>588</v>
      </c>
      <c r="D643" s="35">
        <v>9</v>
      </c>
      <c r="E643" s="36">
        <v>12.3</v>
      </c>
      <c r="F643" s="36">
        <v>6.1</v>
      </c>
      <c r="G643" s="36">
        <v>5.2</v>
      </c>
      <c r="H643" s="36">
        <v>1.3</v>
      </c>
      <c r="I643" s="45">
        <f t="shared" si="69"/>
        <v>24.9</v>
      </c>
    </row>
    <row r="644" spans="1:13">
      <c r="A644" s="75">
        <v>601</v>
      </c>
      <c r="B644" s="87" t="s">
        <v>264</v>
      </c>
      <c r="C644" s="37" t="s">
        <v>588</v>
      </c>
      <c r="D644" s="35" t="s">
        <v>18</v>
      </c>
      <c r="E644" s="36">
        <v>7.1</v>
      </c>
      <c r="F644" s="36">
        <v>5.6</v>
      </c>
      <c r="G644" s="36">
        <v>2.7</v>
      </c>
      <c r="H644" s="36">
        <v>1.2</v>
      </c>
      <c r="I644" s="45">
        <f t="shared" si="69"/>
        <v>16.599999999999998</v>
      </c>
    </row>
    <row r="645" spans="1:13">
      <c r="A645" s="75">
        <v>602</v>
      </c>
      <c r="B645" s="87" t="s">
        <v>551</v>
      </c>
      <c r="C645" s="37" t="s">
        <v>588</v>
      </c>
      <c r="D645" s="35" t="s">
        <v>18</v>
      </c>
      <c r="E645" s="36">
        <v>5</v>
      </c>
      <c r="F645" s="36">
        <v>5.2</v>
      </c>
      <c r="G645" s="36">
        <v>2.1</v>
      </c>
      <c r="H645" s="36">
        <v>1.1000000000000001</v>
      </c>
      <c r="I645" s="45">
        <f t="shared" si="69"/>
        <v>13.399999999999999</v>
      </c>
    </row>
    <row r="646" spans="1:13">
      <c r="A646" s="75">
        <v>603</v>
      </c>
      <c r="B646" s="37" t="s">
        <v>552</v>
      </c>
      <c r="C646" s="37" t="s">
        <v>588</v>
      </c>
      <c r="D646" s="35" t="s">
        <v>18</v>
      </c>
      <c r="E646" s="36">
        <v>5.5</v>
      </c>
      <c r="F646" s="36">
        <v>3.6</v>
      </c>
      <c r="G646" s="36">
        <v>2.5</v>
      </c>
      <c r="H646" s="36">
        <v>1.2</v>
      </c>
      <c r="I646" s="45">
        <f t="shared" si="69"/>
        <v>12.799999999999999</v>
      </c>
    </row>
    <row r="647" spans="1:13" s="2" customFormat="1">
      <c r="A647" s="75">
        <v>604</v>
      </c>
      <c r="B647" s="37" t="s">
        <v>553</v>
      </c>
      <c r="C647" s="37" t="s">
        <v>588</v>
      </c>
      <c r="D647" s="35" t="s">
        <v>18</v>
      </c>
      <c r="E647" s="36">
        <v>7.1</v>
      </c>
      <c r="F647" s="36">
        <v>4.7</v>
      </c>
      <c r="G647" s="36">
        <v>3.1</v>
      </c>
      <c r="H647" s="36">
        <v>1</v>
      </c>
      <c r="I647" s="45">
        <f t="shared" si="69"/>
        <v>15.9</v>
      </c>
      <c r="J647" s="118"/>
      <c r="K647" s="9"/>
      <c r="L647" s="9"/>
      <c r="M647" s="9"/>
    </row>
    <row r="648" spans="1:13">
      <c r="A648" s="75">
        <v>605</v>
      </c>
      <c r="B648" s="37" t="s">
        <v>554</v>
      </c>
      <c r="C648" s="37" t="s">
        <v>588</v>
      </c>
      <c r="D648" s="35" t="s">
        <v>18</v>
      </c>
      <c r="E648" s="36">
        <v>6.3</v>
      </c>
      <c r="F648" s="36">
        <v>4.0999999999999996</v>
      </c>
      <c r="G648" s="36">
        <v>3</v>
      </c>
      <c r="H648" s="36">
        <v>0.1</v>
      </c>
      <c r="I648" s="45">
        <f t="shared" si="69"/>
        <v>13.499999999999998</v>
      </c>
    </row>
    <row r="649" spans="1:13">
      <c r="A649" s="75">
        <v>606</v>
      </c>
      <c r="B649" s="37" t="s">
        <v>555</v>
      </c>
      <c r="C649" s="37" t="s">
        <v>588</v>
      </c>
      <c r="D649" s="35" t="s">
        <v>18</v>
      </c>
      <c r="E649" s="36">
        <v>6.1</v>
      </c>
      <c r="F649" s="36">
        <v>2.2999999999999998</v>
      </c>
      <c r="G649" s="36">
        <v>1.3</v>
      </c>
      <c r="H649" s="36">
        <v>1.1000000000000001</v>
      </c>
      <c r="I649" s="45">
        <f>SUM(E649:H649)</f>
        <v>10.799999999999999</v>
      </c>
    </row>
    <row r="650" spans="1:13">
      <c r="A650" s="75">
        <v>607</v>
      </c>
      <c r="B650" s="33" t="s">
        <v>265</v>
      </c>
      <c r="C650" s="37" t="s">
        <v>588</v>
      </c>
      <c r="D650" s="35" t="s">
        <v>18</v>
      </c>
      <c r="E650" s="36">
        <v>7.2</v>
      </c>
      <c r="F650" s="36">
        <v>3.7</v>
      </c>
      <c r="G650" s="36">
        <v>2.2999999999999998</v>
      </c>
      <c r="H650" s="36">
        <v>1.4</v>
      </c>
      <c r="I650" s="45">
        <f>SUM(E650:H650)</f>
        <v>14.6</v>
      </c>
    </row>
    <row r="651" spans="1:13" s="2" customFormat="1">
      <c r="A651" s="75">
        <v>608</v>
      </c>
      <c r="B651" s="34" t="s">
        <v>266</v>
      </c>
      <c r="C651" s="37" t="s">
        <v>588</v>
      </c>
      <c r="D651" s="35" t="s">
        <v>18</v>
      </c>
      <c r="E651" s="36">
        <v>6.1</v>
      </c>
      <c r="F651" s="36">
        <v>3.5</v>
      </c>
      <c r="G651" s="36">
        <v>3.6</v>
      </c>
      <c r="H651" s="36">
        <v>0.6</v>
      </c>
      <c r="I651" s="45">
        <f>SUM(E651:H651)</f>
        <v>13.799999999999999</v>
      </c>
      <c r="J651" s="118"/>
      <c r="K651" s="9"/>
      <c r="L651" s="9"/>
      <c r="M651" s="9"/>
    </row>
    <row r="652" spans="1:13" s="2" customFormat="1">
      <c r="A652" s="75">
        <v>609</v>
      </c>
      <c r="B652" s="81" t="s">
        <v>587</v>
      </c>
      <c r="C652" s="37" t="s">
        <v>588</v>
      </c>
      <c r="D652" s="35" t="s">
        <v>18</v>
      </c>
      <c r="E652" s="36">
        <v>6.3</v>
      </c>
      <c r="F652" s="36">
        <v>3.1</v>
      </c>
      <c r="G652" s="36">
        <v>2.1</v>
      </c>
      <c r="H652" s="36">
        <v>1</v>
      </c>
      <c r="I652" s="45">
        <f>SUM(E652:H652)</f>
        <v>12.5</v>
      </c>
      <c r="J652" s="118"/>
      <c r="K652" s="9"/>
      <c r="L652" s="9"/>
      <c r="M652" s="9"/>
    </row>
    <row r="653" spans="1:13">
      <c r="A653" s="56"/>
      <c r="B653" s="37"/>
      <c r="C653" s="78" t="s">
        <v>32</v>
      </c>
      <c r="D653" s="47">
        <f t="shared" ref="D653:I653" si="70">SUM(D635:D652)</f>
        <v>24</v>
      </c>
      <c r="E653" s="47">
        <f t="shared" si="70"/>
        <v>133.6</v>
      </c>
      <c r="F653" s="47">
        <f t="shared" si="70"/>
        <v>76.500000000000014</v>
      </c>
      <c r="G653" s="47">
        <f t="shared" si="70"/>
        <v>49.699999999999996</v>
      </c>
      <c r="H653" s="47">
        <f t="shared" si="70"/>
        <v>22.2</v>
      </c>
      <c r="I653" s="47">
        <f t="shared" si="70"/>
        <v>282</v>
      </c>
    </row>
    <row r="654" spans="1:13" ht="33.75" customHeight="1">
      <c r="A654" s="150" t="s">
        <v>267</v>
      </c>
      <c r="B654" s="150"/>
      <c r="C654" s="150"/>
      <c r="D654" s="150"/>
      <c r="E654" s="150"/>
      <c r="F654" s="150"/>
      <c r="G654" s="150"/>
      <c r="H654" s="150"/>
      <c r="I654" s="150"/>
    </row>
    <row r="655" spans="1:13" s="2" customFormat="1">
      <c r="A655" s="75">
        <v>610</v>
      </c>
      <c r="B655" s="38" t="s">
        <v>557</v>
      </c>
      <c r="C655" s="37" t="s">
        <v>267</v>
      </c>
      <c r="D655" s="35">
        <v>10</v>
      </c>
      <c r="E655" s="36">
        <v>10</v>
      </c>
      <c r="F655" s="36">
        <v>5.0999999999999996</v>
      </c>
      <c r="G655" s="36">
        <v>3.2</v>
      </c>
      <c r="H655" s="36">
        <v>0.3</v>
      </c>
      <c r="I655" s="45">
        <f t="shared" si="69"/>
        <v>18.600000000000001</v>
      </c>
      <c r="J655" s="118"/>
      <c r="K655" s="9"/>
      <c r="L655" s="9"/>
      <c r="M655" s="9"/>
    </row>
    <row r="656" spans="1:13" s="2" customFormat="1">
      <c r="A656" s="75">
        <v>611</v>
      </c>
      <c r="B656" s="37" t="s">
        <v>556</v>
      </c>
      <c r="C656" s="37" t="s">
        <v>267</v>
      </c>
      <c r="D656" s="35" t="s">
        <v>18</v>
      </c>
      <c r="E656" s="36">
        <v>5.0999999999999996</v>
      </c>
      <c r="F656" s="36">
        <v>3.1</v>
      </c>
      <c r="G656" s="36">
        <v>2.2000000000000002</v>
      </c>
      <c r="H656" s="36">
        <v>1.5</v>
      </c>
      <c r="I656" s="45">
        <f t="shared" si="69"/>
        <v>11.899999999999999</v>
      </c>
      <c r="J656" s="118"/>
      <c r="K656" s="9"/>
      <c r="L656" s="9"/>
      <c r="M656" s="9"/>
    </row>
    <row r="657" spans="1:13" s="2" customFormat="1">
      <c r="A657" s="75">
        <v>612</v>
      </c>
      <c r="B657" s="37" t="s">
        <v>558</v>
      </c>
      <c r="C657" s="37" t="s">
        <v>267</v>
      </c>
      <c r="D657" s="35" t="s">
        <v>18</v>
      </c>
      <c r="E657" s="36">
        <v>7.7</v>
      </c>
      <c r="F657" s="36">
        <v>3.7</v>
      </c>
      <c r="G657" s="36">
        <v>2.4</v>
      </c>
      <c r="H657" s="36">
        <v>0.4</v>
      </c>
      <c r="I657" s="45">
        <f t="shared" si="69"/>
        <v>14.200000000000001</v>
      </c>
      <c r="J657" s="118"/>
      <c r="K657" s="9"/>
      <c r="L657" s="9"/>
      <c r="M657" s="9"/>
    </row>
    <row r="658" spans="1:13" s="2" customFormat="1">
      <c r="A658" s="75">
        <v>613</v>
      </c>
      <c r="B658" s="37" t="s">
        <v>559</v>
      </c>
      <c r="C658" s="37" t="s">
        <v>267</v>
      </c>
      <c r="D658" s="35">
        <v>10</v>
      </c>
      <c r="E658" s="68">
        <v>12.3</v>
      </c>
      <c r="F658" s="68">
        <v>8.1</v>
      </c>
      <c r="G658" s="68">
        <v>7.4</v>
      </c>
      <c r="H658" s="68">
        <v>1.5</v>
      </c>
      <c r="I658" s="45">
        <f t="shared" si="69"/>
        <v>29.299999999999997</v>
      </c>
      <c r="J658" s="118"/>
      <c r="K658" s="9"/>
      <c r="L658" s="9"/>
      <c r="M658" s="9"/>
    </row>
    <row r="659" spans="1:13" s="2" customFormat="1">
      <c r="A659" s="75">
        <v>614</v>
      </c>
      <c r="B659" s="37" t="s">
        <v>560</v>
      </c>
      <c r="C659" s="37" t="s">
        <v>267</v>
      </c>
      <c r="D659" s="35">
        <v>10</v>
      </c>
      <c r="E659" s="36">
        <v>13.4</v>
      </c>
      <c r="F659" s="36">
        <v>6.3</v>
      </c>
      <c r="G659" s="36">
        <v>5.3</v>
      </c>
      <c r="H659" s="36">
        <v>1.9</v>
      </c>
      <c r="I659" s="45">
        <f t="shared" si="69"/>
        <v>26.9</v>
      </c>
      <c r="J659" s="118"/>
      <c r="K659" s="9"/>
      <c r="L659" s="9"/>
      <c r="M659" s="9"/>
    </row>
    <row r="660" spans="1:13" s="2" customFormat="1">
      <c r="A660" s="75">
        <v>615</v>
      </c>
      <c r="B660" s="37" t="s">
        <v>561</v>
      </c>
      <c r="C660" s="37" t="s">
        <v>267</v>
      </c>
      <c r="D660" s="35" t="s">
        <v>18</v>
      </c>
      <c r="E660" s="36">
        <v>7.2</v>
      </c>
      <c r="F660" s="36">
        <v>5.3</v>
      </c>
      <c r="G660" s="36">
        <v>2.2000000000000002</v>
      </c>
      <c r="H660" s="36">
        <v>1.1000000000000001</v>
      </c>
      <c r="I660" s="45">
        <f t="shared" si="69"/>
        <v>15.799999999999999</v>
      </c>
      <c r="J660" s="118"/>
      <c r="K660" s="9"/>
      <c r="L660" s="9"/>
      <c r="M660" s="9"/>
    </row>
    <row r="661" spans="1:13" s="2" customFormat="1">
      <c r="A661" s="75">
        <v>616</v>
      </c>
      <c r="B661" s="37" t="s">
        <v>562</v>
      </c>
      <c r="C661" s="37" t="s">
        <v>267</v>
      </c>
      <c r="D661" s="35" t="s">
        <v>18</v>
      </c>
      <c r="E661" s="36">
        <v>5.3</v>
      </c>
      <c r="F661" s="36">
        <v>3.6</v>
      </c>
      <c r="G661" s="36">
        <v>2.6</v>
      </c>
      <c r="H661" s="36">
        <v>1.1000000000000001</v>
      </c>
      <c r="I661" s="45">
        <f t="shared" si="69"/>
        <v>12.6</v>
      </c>
      <c r="J661" s="118"/>
      <c r="K661" s="9"/>
      <c r="L661" s="9"/>
      <c r="M661" s="9"/>
    </row>
    <row r="662" spans="1:13" s="2" customFormat="1">
      <c r="A662" s="75">
        <v>617</v>
      </c>
      <c r="B662" s="37" t="s">
        <v>563</v>
      </c>
      <c r="C662" s="37" t="s">
        <v>267</v>
      </c>
      <c r="D662" s="35" t="s">
        <v>18</v>
      </c>
      <c r="E662" s="36">
        <v>7.4</v>
      </c>
      <c r="F662" s="36">
        <v>4.7</v>
      </c>
      <c r="G662" s="36">
        <v>3.1</v>
      </c>
      <c r="H662" s="36">
        <v>1</v>
      </c>
      <c r="I662" s="45">
        <f t="shared" si="69"/>
        <v>16.200000000000003</v>
      </c>
      <c r="J662" s="118"/>
      <c r="K662" s="9"/>
      <c r="L662" s="9"/>
      <c r="M662" s="9"/>
    </row>
    <row r="663" spans="1:13" s="2" customFormat="1">
      <c r="A663" s="75">
        <v>618</v>
      </c>
      <c r="B663" s="34" t="s">
        <v>564</v>
      </c>
      <c r="C663" s="37" t="s">
        <v>267</v>
      </c>
      <c r="D663" s="35" t="s">
        <v>18</v>
      </c>
      <c r="E663" s="36">
        <v>7.1</v>
      </c>
      <c r="F663" s="36">
        <v>2</v>
      </c>
      <c r="G663" s="36">
        <v>2.5</v>
      </c>
      <c r="H663" s="36">
        <v>1.2</v>
      </c>
      <c r="I663" s="45">
        <f t="shared" si="69"/>
        <v>12.799999999999999</v>
      </c>
      <c r="J663" s="118"/>
      <c r="K663" s="9"/>
      <c r="L663" s="9"/>
      <c r="M663" s="9"/>
    </row>
    <row r="664" spans="1:13" s="2" customFormat="1">
      <c r="A664" s="75">
        <v>619</v>
      </c>
      <c r="B664" s="33" t="s">
        <v>566</v>
      </c>
      <c r="C664" s="37" t="s">
        <v>267</v>
      </c>
      <c r="D664" s="35" t="s">
        <v>18</v>
      </c>
      <c r="E664" s="36">
        <v>7.1</v>
      </c>
      <c r="F664" s="36">
        <v>3.6</v>
      </c>
      <c r="G664" s="36">
        <v>2.5</v>
      </c>
      <c r="H664" s="36">
        <v>1.7</v>
      </c>
      <c r="I664" s="45">
        <f t="shared" si="69"/>
        <v>14.899999999999999</v>
      </c>
      <c r="J664" s="118"/>
      <c r="K664" s="9"/>
      <c r="L664" s="9"/>
      <c r="M664" s="9"/>
    </row>
    <row r="665" spans="1:13" s="2" customFormat="1">
      <c r="A665" s="75">
        <v>620</v>
      </c>
      <c r="B665" s="34" t="s">
        <v>565</v>
      </c>
      <c r="C665" s="37" t="s">
        <v>267</v>
      </c>
      <c r="D665" s="35">
        <v>25</v>
      </c>
      <c r="E665" s="36">
        <v>19.2</v>
      </c>
      <c r="F665" s="36">
        <v>9.1999999999999993</v>
      </c>
      <c r="G665" s="36">
        <v>5.0999999999999996</v>
      </c>
      <c r="H665" s="36">
        <v>1</v>
      </c>
      <c r="I665" s="45">
        <f t="shared" si="69"/>
        <v>34.5</v>
      </c>
      <c r="J665" s="118"/>
      <c r="K665" s="9"/>
      <c r="L665" s="9"/>
      <c r="M665" s="9"/>
    </row>
    <row r="666" spans="1:13" s="2" customFormat="1">
      <c r="A666" s="75">
        <v>621</v>
      </c>
      <c r="B666" s="84" t="s">
        <v>665</v>
      </c>
      <c r="C666" s="37" t="s">
        <v>267</v>
      </c>
      <c r="D666" s="35">
        <v>6</v>
      </c>
      <c r="E666" s="36">
        <v>7.4</v>
      </c>
      <c r="F666" s="36">
        <v>3</v>
      </c>
      <c r="G666" s="36">
        <v>2.2999999999999998</v>
      </c>
      <c r="H666" s="36">
        <v>1.3</v>
      </c>
      <c r="I666" s="45">
        <f>SUM(E666:H666)</f>
        <v>14</v>
      </c>
      <c r="J666" s="118"/>
      <c r="K666" s="9"/>
      <c r="L666" s="9"/>
      <c r="M666" s="9"/>
    </row>
    <row r="667" spans="1:13">
      <c r="A667" s="69"/>
      <c r="B667" s="37"/>
      <c r="C667" s="78" t="s">
        <v>32</v>
      </c>
      <c r="D667" s="47">
        <f t="shared" ref="D667:I667" si="71">SUM(D655:D666)</f>
        <v>61</v>
      </c>
      <c r="E667" s="47">
        <f t="shared" si="71"/>
        <v>109.2</v>
      </c>
      <c r="F667" s="47">
        <f t="shared" si="71"/>
        <v>57.7</v>
      </c>
      <c r="G667" s="47">
        <f t="shared" si="71"/>
        <v>40.800000000000004</v>
      </c>
      <c r="H667" s="47">
        <f t="shared" si="71"/>
        <v>13.999999999999998</v>
      </c>
      <c r="I667" s="47">
        <f t="shared" si="71"/>
        <v>221.70000000000002</v>
      </c>
    </row>
    <row r="668" spans="1:13" ht="30" customHeight="1">
      <c r="A668" s="150" t="s">
        <v>268</v>
      </c>
      <c r="B668" s="150"/>
      <c r="C668" s="150"/>
      <c r="D668" s="150"/>
      <c r="E668" s="150"/>
      <c r="F668" s="150"/>
      <c r="G668" s="150"/>
      <c r="H668" s="150"/>
      <c r="I668" s="150"/>
    </row>
    <row r="669" spans="1:13" s="2" customFormat="1">
      <c r="A669" s="75">
        <v>622</v>
      </c>
      <c r="B669" s="34" t="s">
        <v>567</v>
      </c>
      <c r="C669" s="37" t="s">
        <v>268</v>
      </c>
      <c r="D669" s="35">
        <v>50</v>
      </c>
      <c r="E669" s="36">
        <v>25.5</v>
      </c>
      <c r="F669" s="36">
        <v>15.5</v>
      </c>
      <c r="G669" s="36">
        <v>2.2999999999999998</v>
      </c>
      <c r="H669" s="36">
        <v>1.2</v>
      </c>
      <c r="I669" s="45">
        <f>SUM(E669:H669)</f>
        <v>44.5</v>
      </c>
      <c r="J669" s="118"/>
      <c r="K669" s="9"/>
      <c r="L669" s="9"/>
      <c r="M669" s="9"/>
    </row>
    <row r="670" spans="1:13" s="2" customFormat="1">
      <c r="A670" s="75">
        <v>623</v>
      </c>
      <c r="B670" s="33" t="s">
        <v>269</v>
      </c>
      <c r="C670" s="37" t="s">
        <v>268</v>
      </c>
      <c r="D670" s="35">
        <v>10</v>
      </c>
      <c r="E670" s="68">
        <v>13.1</v>
      </c>
      <c r="F670" s="68">
        <v>4.0999999999999996</v>
      </c>
      <c r="G670" s="68">
        <v>3.1</v>
      </c>
      <c r="H670" s="68">
        <v>1.2</v>
      </c>
      <c r="I670" s="45">
        <f t="shared" ref="I670:I676" si="72">SUM(E670:H670)</f>
        <v>21.5</v>
      </c>
      <c r="J670" s="118"/>
      <c r="K670" s="9"/>
      <c r="L670" s="9"/>
      <c r="M670" s="9"/>
    </row>
    <row r="671" spans="1:13" s="2" customFormat="1">
      <c r="A671" s="75">
        <v>624</v>
      </c>
      <c r="B671" s="37" t="s">
        <v>568</v>
      </c>
      <c r="C671" s="37" t="s">
        <v>268</v>
      </c>
      <c r="D671" s="35" t="s">
        <v>18</v>
      </c>
      <c r="E671" s="36">
        <v>5.2</v>
      </c>
      <c r="F671" s="36">
        <v>3.1</v>
      </c>
      <c r="G671" s="36">
        <v>1.4</v>
      </c>
      <c r="H671" s="36">
        <v>0.3</v>
      </c>
      <c r="I671" s="45">
        <f t="shared" si="72"/>
        <v>10.000000000000002</v>
      </c>
      <c r="J671" s="118"/>
      <c r="K671" s="9"/>
      <c r="L671" s="9"/>
      <c r="M671" s="9"/>
    </row>
    <row r="672" spans="1:13" s="2" customFormat="1">
      <c r="A672" s="75">
        <v>625</v>
      </c>
      <c r="B672" s="38" t="s">
        <v>117</v>
      </c>
      <c r="C672" s="37" t="s">
        <v>268</v>
      </c>
      <c r="D672" s="35">
        <v>10</v>
      </c>
      <c r="E672" s="68">
        <v>12.1</v>
      </c>
      <c r="F672" s="68">
        <v>4.3</v>
      </c>
      <c r="G672" s="68">
        <v>2.2000000000000002</v>
      </c>
      <c r="H672" s="68">
        <v>1.4</v>
      </c>
      <c r="I672" s="45">
        <f t="shared" si="72"/>
        <v>19.999999999999996</v>
      </c>
      <c r="J672" s="118"/>
      <c r="K672" s="9"/>
      <c r="L672" s="9"/>
      <c r="M672" s="9"/>
    </row>
    <row r="673" spans="1:985" s="2" customFormat="1">
      <c r="A673" s="75">
        <v>626</v>
      </c>
      <c r="B673" s="37" t="s">
        <v>569</v>
      </c>
      <c r="C673" s="37" t="s">
        <v>268</v>
      </c>
      <c r="D673" s="35">
        <v>10</v>
      </c>
      <c r="E673" s="36">
        <v>11.1</v>
      </c>
      <c r="F673" s="36">
        <v>9.5</v>
      </c>
      <c r="G673" s="36">
        <v>6.4</v>
      </c>
      <c r="H673" s="36">
        <v>1.7</v>
      </c>
      <c r="I673" s="45">
        <f t="shared" si="72"/>
        <v>28.7</v>
      </c>
      <c r="J673" s="118"/>
      <c r="K673" s="9"/>
      <c r="L673" s="9"/>
      <c r="M673" s="9"/>
    </row>
    <row r="674" spans="1:985" s="2" customFormat="1">
      <c r="A674" s="75">
        <v>627</v>
      </c>
      <c r="B674" s="37" t="s">
        <v>270</v>
      </c>
      <c r="C674" s="37" t="s">
        <v>268</v>
      </c>
      <c r="D674" s="35" t="s">
        <v>18</v>
      </c>
      <c r="E674" s="36">
        <v>5.2</v>
      </c>
      <c r="F674" s="36">
        <v>3.6</v>
      </c>
      <c r="G674" s="36">
        <v>2.6</v>
      </c>
      <c r="H674" s="36">
        <v>1.2</v>
      </c>
      <c r="I674" s="45">
        <f t="shared" si="72"/>
        <v>12.6</v>
      </c>
      <c r="J674" s="118"/>
      <c r="K674" s="9"/>
      <c r="L674" s="9"/>
      <c r="M674" s="9"/>
    </row>
    <row r="675" spans="1:985" s="2" customFormat="1">
      <c r="A675" s="75">
        <v>628</v>
      </c>
      <c r="B675" s="37" t="s">
        <v>570</v>
      </c>
      <c r="C675" s="37" t="s">
        <v>268</v>
      </c>
      <c r="D675" s="35" t="s">
        <v>18</v>
      </c>
      <c r="E675" s="36">
        <v>7.2</v>
      </c>
      <c r="F675" s="36">
        <v>4.7</v>
      </c>
      <c r="G675" s="36">
        <v>3.1</v>
      </c>
      <c r="H675" s="36">
        <v>1</v>
      </c>
      <c r="I675" s="45">
        <f t="shared" si="72"/>
        <v>16</v>
      </c>
      <c r="J675" s="118"/>
      <c r="K675" s="9"/>
      <c r="L675" s="9"/>
      <c r="M675" s="9"/>
    </row>
    <row r="676" spans="1:985" s="2" customFormat="1">
      <c r="A676" s="75">
        <v>629</v>
      </c>
      <c r="B676" s="37" t="s">
        <v>571</v>
      </c>
      <c r="C676" s="37" t="s">
        <v>268</v>
      </c>
      <c r="D676" s="35" t="s">
        <v>18</v>
      </c>
      <c r="E676" s="36">
        <v>7.4</v>
      </c>
      <c r="F676" s="36">
        <v>3</v>
      </c>
      <c r="G676" s="36">
        <v>2.5</v>
      </c>
      <c r="H676" s="36">
        <v>3</v>
      </c>
      <c r="I676" s="45">
        <f t="shared" si="72"/>
        <v>15.9</v>
      </c>
      <c r="J676" s="118"/>
      <c r="K676" s="9"/>
      <c r="L676" s="9"/>
      <c r="M676" s="9"/>
    </row>
    <row r="677" spans="1:985" s="2" customFormat="1">
      <c r="A677" s="75">
        <v>630</v>
      </c>
      <c r="B677" s="65" t="s">
        <v>572</v>
      </c>
      <c r="C677" s="37" t="s">
        <v>268</v>
      </c>
      <c r="D677" s="35" t="s">
        <v>18</v>
      </c>
      <c r="E677" s="36">
        <v>7.2</v>
      </c>
      <c r="F677" s="36">
        <v>3.5</v>
      </c>
      <c r="G677" s="36">
        <v>2.4</v>
      </c>
      <c r="H677" s="36">
        <v>1.6</v>
      </c>
      <c r="I677" s="45">
        <f>SUM(E677:H677)</f>
        <v>14.7</v>
      </c>
      <c r="J677" s="118"/>
      <c r="K677" s="9"/>
      <c r="L677" s="9"/>
      <c r="M677" s="9"/>
    </row>
    <row r="678" spans="1:985" s="2" customFormat="1">
      <c r="A678" s="75">
        <v>631</v>
      </c>
      <c r="B678" s="108" t="s">
        <v>709</v>
      </c>
      <c r="C678" s="37" t="s">
        <v>268</v>
      </c>
      <c r="D678" s="35" t="s">
        <v>18</v>
      </c>
      <c r="E678" s="36">
        <v>5.2</v>
      </c>
      <c r="F678" s="36">
        <v>3.6</v>
      </c>
      <c r="G678" s="36">
        <v>2.6</v>
      </c>
      <c r="H678" s="36">
        <v>1.2</v>
      </c>
      <c r="I678" s="45">
        <f t="shared" ref="I678" si="73">SUM(E678:H678)</f>
        <v>12.6</v>
      </c>
      <c r="J678" s="118"/>
      <c r="K678" s="9"/>
      <c r="L678" s="9"/>
      <c r="M678" s="9"/>
    </row>
    <row r="679" spans="1:985">
      <c r="A679" s="73"/>
      <c r="B679" s="39"/>
      <c r="C679" s="78" t="s">
        <v>32</v>
      </c>
      <c r="D679" s="47">
        <f t="shared" ref="D679" si="74">SUM(D669:D677)</f>
        <v>80</v>
      </c>
      <c r="E679" s="47">
        <f>SUM(E669:E678)</f>
        <v>99.200000000000017</v>
      </c>
      <c r="F679" s="47">
        <f>SUM(F669:F678)</f>
        <v>54.900000000000006</v>
      </c>
      <c r="G679" s="47">
        <f>SUM(G669:G678)</f>
        <v>28.6</v>
      </c>
      <c r="H679" s="47">
        <f>SUM(H669:H678)</f>
        <v>13.799999999999999</v>
      </c>
      <c r="I679" s="47">
        <f>SUM(I669:I678)</f>
        <v>196.5</v>
      </c>
    </row>
    <row r="680" spans="1:985" ht="27" customHeight="1">
      <c r="A680" s="150" t="s">
        <v>339</v>
      </c>
      <c r="B680" s="150"/>
      <c r="C680" s="150"/>
      <c r="D680" s="150"/>
      <c r="E680" s="150"/>
      <c r="F680" s="150"/>
      <c r="G680" s="150"/>
      <c r="H680" s="150"/>
      <c r="I680" s="150"/>
      <c r="J680" s="118"/>
      <c r="K680" s="9"/>
      <c r="L680" s="9"/>
      <c r="M680" s="9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  <c r="IX680" s="2"/>
      <c r="IY680" s="2"/>
      <c r="IZ680" s="2"/>
      <c r="JA680" s="2"/>
      <c r="JB680" s="2"/>
      <c r="JC680" s="2"/>
      <c r="JD680" s="2"/>
      <c r="JE680" s="2"/>
      <c r="JF680" s="2"/>
      <c r="JG680" s="2"/>
      <c r="JH680" s="2"/>
      <c r="JI680" s="2"/>
      <c r="JJ680" s="2"/>
      <c r="JK680" s="2"/>
      <c r="JL680" s="2"/>
      <c r="JM680" s="2"/>
      <c r="JN680" s="2"/>
      <c r="JO680" s="2"/>
      <c r="JP680" s="2"/>
      <c r="JQ680" s="2"/>
      <c r="JR680" s="2"/>
      <c r="JS680" s="2"/>
      <c r="JT680" s="2"/>
      <c r="JU680" s="2"/>
      <c r="JV680" s="2"/>
      <c r="JW680" s="2"/>
      <c r="JX680" s="2"/>
      <c r="JY680" s="2"/>
      <c r="JZ680" s="2"/>
      <c r="KA680" s="2"/>
      <c r="KB680" s="2"/>
      <c r="KC680" s="2"/>
      <c r="KD680" s="2"/>
      <c r="KE680" s="2"/>
      <c r="KF680" s="2"/>
      <c r="KG680" s="2"/>
      <c r="KH680" s="2"/>
      <c r="KI680" s="2"/>
      <c r="KJ680" s="2"/>
      <c r="KK680" s="2"/>
      <c r="KL680" s="2"/>
      <c r="KM680" s="2"/>
      <c r="KN680" s="2"/>
      <c r="KO680" s="2"/>
      <c r="KP680" s="2"/>
      <c r="KQ680" s="2"/>
      <c r="KR680" s="2"/>
      <c r="KS680" s="2"/>
      <c r="KT680" s="2"/>
      <c r="KU680" s="2"/>
      <c r="KV680" s="2"/>
      <c r="KW680" s="2"/>
      <c r="KX680" s="2"/>
      <c r="KY680" s="2"/>
      <c r="KZ680" s="2"/>
      <c r="LA680" s="2"/>
      <c r="LB680" s="2"/>
      <c r="LC680" s="2"/>
      <c r="LD680" s="2"/>
      <c r="LE680" s="2"/>
      <c r="LF680" s="2"/>
      <c r="LG680" s="2"/>
      <c r="LH680" s="2"/>
      <c r="LI680" s="2"/>
      <c r="LJ680" s="2"/>
      <c r="LK680" s="2"/>
      <c r="LL680" s="2"/>
      <c r="LM680" s="2"/>
      <c r="LN680" s="2"/>
      <c r="LO680" s="2"/>
      <c r="LP680" s="2"/>
      <c r="LQ680" s="2"/>
      <c r="LR680" s="2"/>
      <c r="LS680" s="2"/>
      <c r="LT680" s="2"/>
      <c r="LU680" s="2"/>
      <c r="LV680" s="2"/>
      <c r="LW680" s="2"/>
      <c r="LX680" s="2"/>
      <c r="LY680" s="2"/>
      <c r="LZ680" s="2"/>
      <c r="MA680" s="2"/>
      <c r="MB680" s="2"/>
      <c r="MC680" s="2"/>
      <c r="MD680" s="2"/>
      <c r="ME680" s="2"/>
      <c r="MF680" s="2"/>
      <c r="MG680" s="2"/>
      <c r="MH680" s="2"/>
      <c r="MI680" s="2"/>
      <c r="MJ680" s="2"/>
      <c r="MK680" s="2"/>
      <c r="ML680" s="2"/>
      <c r="MM680" s="2"/>
      <c r="MN680" s="2"/>
      <c r="MO680" s="2"/>
      <c r="MP680" s="2"/>
      <c r="MQ680" s="2"/>
      <c r="MR680" s="2"/>
      <c r="MS680" s="2"/>
      <c r="MT680" s="2"/>
      <c r="MU680" s="2"/>
      <c r="MV680" s="2"/>
      <c r="MW680" s="2"/>
      <c r="MX680" s="2"/>
      <c r="MY680" s="2"/>
      <c r="MZ680" s="2"/>
      <c r="NA680" s="2"/>
      <c r="NB680" s="2"/>
      <c r="NC680" s="2"/>
      <c r="ND680" s="2"/>
      <c r="NE680" s="2"/>
      <c r="NF680" s="2"/>
      <c r="NG680" s="2"/>
      <c r="NH680" s="2"/>
      <c r="NI680" s="2"/>
      <c r="NJ680" s="2"/>
      <c r="NK680" s="2"/>
      <c r="NL680" s="2"/>
      <c r="NM680" s="2"/>
      <c r="NN680" s="2"/>
      <c r="NO680" s="2"/>
      <c r="NP680" s="2"/>
      <c r="NQ680" s="2"/>
      <c r="NR680" s="2"/>
      <c r="NS680" s="2"/>
      <c r="NT680" s="2"/>
      <c r="NU680" s="2"/>
      <c r="NV680" s="2"/>
      <c r="NW680" s="2"/>
      <c r="NX680" s="2"/>
      <c r="NY680" s="2"/>
      <c r="NZ680" s="2"/>
      <c r="OA680" s="2"/>
      <c r="OB680" s="2"/>
      <c r="OC680" s="2"/>
      <c r="OD680" s="2"/>
      <c r="OE680" s="2"/>
      <c r="OF680" s="2"/>
      <c r="OG680" s="2"/>
      <c r="OH680" s="2"/>
      <c r="OI680" s="2"/>
      <c r="OJ680" s="2"/>
      <c r="OK680" s="2"/>
      <c r="OL680" s="2"/>
      <c r="OM680" s="2"/>
      <c r="ON680" s="2"/>
      <c r="OO680" s="2"/>
      <c r="OP680" s="2"/>
      <c r="OQ680" s="2"/>
      <c r="OR680" s="2"/>
      <c r="OS680" s="2"/>
      <c r="OT680" s="2"/>
      <c r="OU680" s="2"/>
      <c r="OV680" s="2"/>
      <c r="OW680" s="2"/>
      <c r="OX680" s="2"/>
      <c r="OY680" s="2"/>
      <c r="OZ680" s="2"/>
      <c r="PA680" s="2"/>
      <c r="PB680" s="2"/>
      <c r="PC680" s="2"/>
      <c r="PD680" s="2"/>
      <c r="PE680" s="2"/>
      <c r="PF680" s="2"/>
      <c r="PG680" s="2"/>
      <c r="PH680" s="2"/>
      <c r="PI680" s="2"/>
      <c r="PJ680" s="2"/>
      <c r="PK680" s="2"/>
      <c r="PL680" s="2"/>
      <c r="PM680" s="2"/>
      <c r="PN680" s="2"/>
      <c r="PO680" s="2"/>
      <c r="PP680" s="2"/>
      <c r="PQ680" s="2"/>
      <c r="PR680" s="2"/>
      <c r="PS680" s="2"/>
      <c r="PT680" s="2"/>
      <c r="PU680" s="2"/>
      <c r="PV680" s="2"/>
      <c r="PW680" s="2"/>
      <c r="PX680" s="2"/>
      <c r="PY680" s="2"/>
      <c r="PZ680" s="2"/>
      <c r="QA680" s="2"/>
      <c r="QB680" s="2"/>
      <c r="QC680" s="2"/>
      <c r="QD680" s="2"/>
      <c r="QE680" s="2"/>
      <c r="QF680" s="2"/>
      <c r="QG680" s="2"/>
      <c r="QH680" s="2"/>
      <c r="QI680" s="2"/>
      <c r="QJ680" s="2"/>
      <c r="QK680" s="2"/>
      <c r="QL680" s="2"/>
      <c r="QM680" s="2"/>
      <c r="QN680" s="2"/>
      <c r="QO680" s="2"/>
      <c r="QP680" s="2"/>
      <c r="QQ680" s="2"/>
      <c r="QR680" s="2"/>
      <c r="QS680" s="2"/>
      <c r="QT680" s="2"/>
      <c r="QU680" s="2"/>
      <c r="QV680" s="2"/>
      <c r="QW680" s="2"/>
      <c r="QX680" s="2"/>
      <c r="QY680" s="2"/>
      <c r="QZ680" s="2"/>
      <c r="RA680" s="2"/>
      <c r="RB680" s="2"/>
      <c r="RC680" s="2"/>
      <c r="RD680" s="2"/>
      <c r="RE680" s="2"/>
      <c r="RF680" s="2"/>
      <c r="RG680" s="2"/>
      <c r="RH680" s="2"/>
      <c r="RI680" s="2"/>
      <c r="RJ680" s="2"/>
      <c r="RK680" s="2"/>
      <c r="RL680" s="2"/>
      <c r="RM680" s="2"/>
      <c r="RN680" s="2"/>
      <c r="RO680" s="2"/>
      <c r="RP680" s="2"/>
      <c r="RQ680" s="2"/>
      <c r="RR680" s="2"/>
      <c r="RS680" s="2"/>
      <c r="RT680" s="2"/>
      <c r="RU680" s="2"/>
      <c r="RV680" s="2"/>
      <c r="RW680" s="2"/>
      <c r="RX680" s="2"/>
      <c r="RY680" s="2"/>
      <c r="RZ680" s="2"/>
      <c r="SA680" s="2"/>
      <c r="SB680" s="2"/>
      <c r="SC680" s="2"/>
      <c r="SD680" s="2"/>
      <c r="SE680" s="2"/>
      <c r="SF680" s="2"/>
      <c r="SG680" s="2"/>
      <c r="SH680" s="2"/>
      <c r="SI680" s="2"/>
      <c r="SJ680" s="2"/>
      <c r="SK680" s="2"/>
      <c r="SL680" s="2"/>
      <c r="SM680" s="2"/>
      <c r="SN680" s="2"/>
      <c r="SO680" s="2"/>
      <c r="SP680" s="2"/>
      <c r="SQ680" s="2"/>
      <c r="SR680" s="2"/>
      <c r="SS680" s="2"/>
      <c r="ST680" s="2"/>
      <c r="SU680" s="2"/>
      <c r="SV680" s="2"/>
      <c r="SW680" s="2"/>
      <c r="SX680" s="2"/>
      <c r="SY680" s="2"/>
      <c r="SZ680" s="2"/>
      <c r="TA680" s="2"/>
      <c r="TB680" s="2"/>
      <c r="TC680" s="2"/>
      <c r="TD680" s="2"/>
      <c r="TE680" s="2"/>
      <c r="TF680" s="2"/>
      <c r="TG680" s="2"/>
      <c r="TH680" s="2"/>
      <c r="TI680" s="2"/>
      <c r="TJ680" s="2"/>
      <c r="TK680" s="2"/>
      <c r="TL680" s="2"/>
      <c r="TM680" s="2"/>
      <c r="TN680" s="2"/>
      <c r="TO680" s="2"/>
      <c r="TP680" s="2"/>
      <c r="TQ680" s="2"/>
      <c r="TR680" s="2"/>
      <c r="TS680" s="2"/>
      <c r="TT680" s="2"/>
      <c r="TU680" s="2"/>
      <c r="TV680" s="2"/>
      <c r="TW680" s="2"/>
      <c r="TX680" s="2"/>
      <c r="TY680" s="2"/>
      <c r="TZ680" s="2"/>
      <c r="UA680" s="2"/>
      <c r="UB680" s="2"/>
      <c r="UC680" s="2"/>
      <c r="UD680" s="2"/>
      <c r="UE680" s="2"/>
      <c r="UF680" s="2"/>
      <c r="UG680" s="2"/>
      <c r="UH680" s="2"/>
      <c r="UI680" s="2"/>
      <c r="UJ680" s="2"/>
      <c r="UK680" s="2"/>
      <c r="UL680" s="2"/>
      <c r="UM680" s="2"/>
      <c r="UN680" s="2"/>
      <c r="UO680" s="2"/>
      <c r="UP680" s="2"/>
      <c r="UQ680" s="2"/>
      <c r="UR680" s="2"/>
      <c r="US680" s="2"/>
      <c r="UT680" s="2"/>
      <c r="UU680" s="2"/>
      <c r="UV680" s="2"/>
      <c r="UW680" s="2"/>
      <c r="UX680" s="2"/>
      <c r="UY680" s="2"/>
      <c r="UZ680" s="2"/>
      <c r="VA680" s="2"/>
      <c r="VB680" s="2"/>
      <c r="VC680" s="2"/>
      <c r="VD680" s="2"/>
      <c r="VE680" s="2"/>
      <c r="VF680" s="2"/>
      <c r="VG680" s="2"/>
      <c r="VH680" s="2"/>
      <c r="VI680" s="2"/>
      <c r="VJ680" s="2"/>
      <c r="VK680" s="2"/>
      <c r="VL680" s="2"/>
      <c r="VM680" s="2"/>
      <c r="VN680" s="2"/>
      <c r="VO680" s="2"/>
      <c r="VP680" s="2"/>
      <c r="VQ680" s="2"/>
      <c r="VR680" s="2"/>
      <c r="VS680" s="2"/>
      <c r="VT680" s="2"/>
      <c r="VU680" s="2"/>
      <c r="VV680" s="2"/>
      <c r="VW680" s="2"/>
      <c r="VX680" s="2"/>
      <c r="VY680" s="2"/>
      <c r="VZ680" s="2"/>
      <c r="WA680" s="2"/>
      <c r="WB680" s="2"/>
      <c r="WC680" s="2"/>
      <c r="WD680" s="2"/>
      <c r="WE680" s="2"/>
      <c r="WF680" s="2"/>
      <c r="WG680" s="2"/>
      <c r="WH680" s="2"/>
      <c r="WI680" s="2"/>
      <c r="WJ680" s="2"/>
      <c r="WK680" s="2"/>
      <c r="WL680" s="2"/>
      <c r="WM680" s="2"/>
      <c r="WN680" s="2"/>
      <c r="WO680" s="2"/>
      <c r="WP680" s="2"/>
      <c r="WQ680" s="2"/>
      <c r="WR680" s="2"/>
      <c r="WS680" s="2"/>
      <c r="WT680" s="2"/>
      <c r="WU680" s="2"/>
      <c r="WV680" s="2"/>
      <c r="WW680" s="2"/>
      <c r="WX680" s="2"/>
      <c r="WY680" s="2"/>
      <c r="WZ680" s="2"/>
      <c r="XA680" s="2"/>
      <c r="XB680" s="2"/>
      <c r="XC680" s="2"/>
      <c r="XD680" s="2"/>
      <c r="XE680" s="2"/>
      <c r="XF680" s="2"/>
      <c r="XG680" s="2"/>
      <c r="XH680" s="2"/>
      <c r="XI680" s="2"/>
      <c r="XJ680" s="2"/>
      <c r="XK680" s="2"/>
      <c r="XL680" s="2"/>
      <c r="XM680" s="2"/>
      <c r="XN680" s="2"/>
      <c r="XO680" s="2"/>
      <c r="XP680" s="2"/>
      <c r="XQ680" s="2"/>
      <c r="XR680" s="2"/>
      <c r="XS680" s="2"/>
      <c r="XT680" s="2"/>
      <c r="XU680" s="2"/>
      <c r="XV680" s="2"/>
      <c r="XW680" s="2"/>
      <c r="XX680" s="2"/>
      <c r="XY680" s="2"/>
      <c r="XZ680" s="2"/>
      <c r="YA680" s="2"/>
      <c r="YB680" s="2"/>
      <c r="YC680" s="2"/>
      <c r="YD680" s="2"/>
      <c r="YE680" s="2"/>
      <c r="YF680" s="2"/>
      <c r="YG680" s="2"/>
      <c r="YH680" s="2"/>
      <c r="YI680" s="2"/>
      <c r="YJ680" s="2"/>
      <c r="YK680" s="2"/>
      <c r="YL680" s="2"/>
      <c r="YM680" s="2"/>
      <c r="YN680" s="2"/>
      <c r="YO680" s="2"/>
      <c r="YP680" s="2"/>
      <c r="YQ680" s="2"/>
      <c r="YR680" s="2"/>
      <c r="YS680" s="2"/>
      <c r="YT680" s="2"/>
      <c r="YU680" s="2"/>
      <c r="YV680" s="2"/>
      <c r="YW680" s="2"/>
      <c r="YX680" s="2"/>
      <c r="YY680" s="2"/>
      <c r="YZ680" s="2"/>
      <c r="ZA680" s="2"/>
      <c r="ZB680" s="2"/>
      <c r="ZC680" s="2"/>
      <c r="ZD680" s="2"/>
      <c r="ZE680" s="2"/>
      <c r="ZF680" s="2"/>
      <c r="ZG680" s="2"/>
      <c r="ZH680" s="2"/>
      <c r="ZI680" s="2"/>
      <c r="ZJ680" s="2"/>
      <c r="ZK680" s="2"/>
      <c r="ZL680" s="2"/>
      <c r="ZM680" s="2"/>
      <c r="ZN680" s="2"/>
      <c r="ZO680" s="2"/>
      <c r="ZP680" s="2"/>
      <c r="ZQ680" s="2"/>
      <c r="ZR680" s="2"/>
      <c r="ZS680" s="2"/>
      <c r="ZT680" s="2"/>
      <c r="ZU680" s="2"/>
      <c r="ZV680" s="2"/>
      <c r="ZW680" s="2"/>
      <c r="ZX680" s="2"/>
      <c r="ZY680" s="2"/>
      <c r="ZZ680" s="2"/>
      <c r="AAA680" s="2"/>
      <c r="AAB680" s="2"/>
      <c r="AAC680" s="2"/>
      <c r="AAD680" s="2"/>
      <c r="AAE680" s="2"/>
      <c r="AAF680" s="2"/>
      <c r="AAG680" s="2"/>
      <c r="AAH680" s="2"/>
      <c r="AAI680" s="2"/>
      <c r="AAJ680" s="2"/>
      <c r="AAK680" s="2"/>
      <c r="AAL680" s="2"/>
      <c r="AAM680" s="2"/>
      <c r="AAN680" s="2"/>
      <c r="AAO680" s="2"/>
      <c r="AAP680" s="2"/>
      <c r="AAQ680" s="2"/>
      <c r="AAR680" s="2"/>
      <c r="AAS680" s="2"/>
      <c r="AAT680" s="2"/>
      <c r="AAU680" s="2"/>
      <c r="AAV680" s="2"/>
      <c r="AAW680" s="2"/>
      <c r="AAX680" s="2"/>
      <c r="AAY680" s="2"/>
      <c r="AAZ680" s="2"/>
      <c r="ABA680" s="2"/>
      <c r="ABB680" s="2"/>
      <c r="ABC680" s="2"/>
      <c r="ABD680" s="2"/>
      <c r="ABE680" s="2"/>
      <c r="ABF680" s="2"/>
      <c r="ABG680" s="2"/>
      <c r="ABH680" s="2"/>
      <c r="ABI680" s="2"/>
      <c r="ABJ680" s="2"/>
      <c r="ABK680" s="2"/>
      <c r="ABL680" s="2"/>
      <c r="ABM680" s="2"/>
      <c r="ABN680" s="2"/>
      <c r="ABO680" s="2"/>
      <c r="ABP680" s="2"/>
      <c r="ABQ680" s="2"/>
      <c r="ABR680" s="2"/>
      <c r="ABS680" s="2"/>
      <c r="ABT680" s="2"/>
      <c r="ABU680" s="2"/>
      <c r="ABV680" s="2"/>
      <c r="ABW680" s="2"/>
      <c r="ABX680" s="2"/>
      <c r="ABY680" s="2"/>
      <c r="ABZ680" s="2"/>
      <c r="ACA680" s="2"/>
      <c r="ACB680" s="2"/>
      <c r="ACC680" s="2"/>
      <c r="ACD680" s="2"/>
      <c r="ACE680" s="2"/>
      <c r="ACF680" s="2"/>
      <c r="ACG680" s="2"/>
      <c r="ACH680" s="2"/>
      <c r="ACI680" s="2"/>
      <c r="ACJ680" s="2"/>
      <c r="ACK680" s="2"/>
      <c r="ACL680" s="2"/>
      <c r="ACM680" s="2"/>
      <c r="ACN680" s="2"/>
      <c r="ACO680" s="2"/>
      <c r="ACP680" s="2"/>
      <c r="ACQ680" s="2"/>
      <c r="ACR680" s="2"/>
      <c r="ACS680" s="2"/>
      <c r="ACT680" s="2"/>
      <c r="ACU680" s="2"/>
      <c r="ACV680" s="2"/>
      <c r="ACW680" s="2"/>
      <c r="ACX680" s="2"/>
      <c r="ACY680" s="2"/>
      <c r="ACZ680" s="2"/>
      <c r="ADA680" s="2"/>
      <c r="ADB680" s="2"/>
      <c r="ADC680" s="2"/>
      <c r="ADD680" s="2"/>
      <c r="ADE680" s="2"/>
      <c r="ADF680" s="2"/>
      <c r="ADG680" s="2"/>
      <c r="ADH680" s="2"/>
      <c r="ADI680" s="2"/>
      <c r="ADJ680" s="2"/>
      <c r="ADK680" s="2"/>
      <c r="ADL680" s="2"/>
      <c r="ADM680" s="2"/>
      <c r="ADN680" s="2"/>
      <c r="ADO680" s="2"/>
      <c r="ADP680" s="2"/>
      <c r="ADQ680" s="2"/>
      <c r="ADR680" s="2"/>
      <c r="ADS680" s="2"/>
      <c r="ADT680" s="2"/>
      <c r="ADU680" s="2"/>
      <c r="ADV680" s="2"/>
      <c r="ADW680" s="2"/>
      <c r="ADX680" s="2"/>
      <c r="ADY680" s="2"/>
      <c r="ADZ680" s="2"/>
      <c r="AEA680" s="2"/>
      <c r="AEB680" s="2"/>
      <c r="AEC680" s="2"/>
      <c r="AED680" s="2"/>
      <c r="AEE680" s="2"/>
      <c r="AEF680" s="2"/>
      <c r="AEG680" s="2"/>
      <c r="AEH680" s="2"/>
      <c r="AEI680" s="2"/>
      <c r="AEJ680" s="2"/>
      <c r="AEK680" s="2"/>
      <c r="AEL680" s="2"/>
      <c r="AEM680" s="2"/>
      <c r="AEN680" s="2"/>
      <c r="AEO680" s="2"/>
      <c r="AEP680" s="2"/>
      <c r="AEQ680" s="2"/>
      <c r="AER680" s="2"/>
      <c r="AES680" s="2"/>
      <c r="AET680" s="2"/>
      <c r="AEU680" s="2"/>
      <c r="AEV680" s="2"/>
      <c r="AEW680" s="2"/>
      <c r="AEX680" s="2"/>
      <c r="AEY680" s="2"/>
      <c r="AEZ680" s="2"/>
      <c r="AFA680" s="2"/>
      <c r="AFB680" s="2"/>
      <c r="AFC680" s="2"/>
      <c r="AFD680" s="2"/>
      <c r="AFE680" s="2"/>
      <c r="AFF680" s="2"/>
      <c r="AFG680" s="2"/>
      <c r="AFH680" s="2"/>
      <c r="AFI680" s="2"/>
      <c r="AFJ680" s="2"/>
      <c r="AFK680" s="2"/>
      <c r="AFL680" s="2"/>
      <c r="AFM680" s="2"/>
      <c r="AFN680" s="2"/>
      <c r="AFO680" s="2"/>
      <c r="AFP680" s="2"/>
      <c r="AFQ680" s="2"/>
      <c r="AFR680" s="2"/>
      <c r="AFS680" s="2"/>
      <c r="AFT680" s="2"/>
      <c r="AFU680" s="2"/>
      <c r="AFV680" s="2"/>
      <c r="AFW680" s="2"/>
      <c r="AFX680" s="2"/>
      <c r="AFY680" s="2"/>
      <c r="AFZ680" s="2"/>
      <c r="AGA680" s="2"/>
      <c r="AGB680" s="2"/>
      <c r="AGC680" s="2"/>
      <c r="AGD680" s="2"/>
      <c r="AGE680" s="2"/>
      <c r="AGF680" s="2"/>
      <c r="AGG680" s="2"/>
      <c r="AGH680" s="2"/>
      <c r="AGI680" s="2"/>
      <c r="AGJ680" s="2"/>
      <c r="AGK680" s="2"/>
      <c r="AGL680" s="2"/>
      <c r="AGM680" s="2"/>
      <c r="AGN680" s="2"/>
      <c r="AGO680" s="2"/>
      <c r="AGP680" s="2"/>
      <c r="AGQ680" s="2"/>
      <c r="AGR680" s="2"/>
      <c r="AGS680" s="2"/>
      <c r="AGT680" s="2"/>
      <c r="AGU680" s="2"/>
      <c r="AGV680" s="2"/>
      <c r="AGW680" s="2"/>
      <c r="AGX680" s="2"/>
      <c r="AGY680" s="2"/>
      <c r="AGZ680" s="2"/>
      <c r="AHA680" s="2"/>
      <c r="AHB680" s="2"/>
      <c r="AHC680" s="2"/>
      <c r="AHD680" s="2"/>
      <c r="AHE680" s="2"/>
      <c r="AHF680" s="2"/>
      <c r="AHG680" s="2"/>
      <c r="AHH680" s="2"/>
      <c r="AHI680" s="2"/>
      <c r="AHJ680" s="2"/>
      <c r="AHK680" s="2"/>
      <c r="AHL680" s="2"/>
      <c r="AHM680" s="2"/>
      <c r="AHN680" s="2"/>
      <c r="AHO680" s="2"/>
      <c r="AHP680" s="2"/>
      <c r="AHQ680" s="2"/>
      <c r="AHR680" s="2"/>
      <c r="AHS680" s="2"/>
      <c r="AHT680" s="2"/>
      <c r="AHU680" s="2"/>
      <c r="AHV680" s="2"/>
      <c r="AHW680" s="2"/>
      <c r="AHX680" s="2"/>
      <c r="AHY680" s="2"/>
      <c r="AHZ680" s="2"/>
      <c r="AIA680" s="2"/>
      <c r="AIB680" s="2"/>
      <c r="AIC680" s="2"/>
      <c r="AID680" s="2"/>
      <c r="AIE680" s="2"/>
      <c r="AIF680" s="2"/>
      <c r="AIG680" s="2"/>
      <c r="AIH680" s="2"/>
      <c r="AII680" s="2"/>
      <c r="AIJ680" s="2"/>
      <c r="AIK680" s="2"/>
      <c r="AIL680" s="2"/>
      <c r="AIM680" s="2"/>
      <c r="AIN680" s="2"/>
      <c r="AIO680" s="2"/>
      <c r="AIP680" s="2"/>
      <c r="AIQ680" s="2"/>
      <c r="AIR680" s="2"/>
      <c r="AIS680" s="2"/>
      <c r="AIT680" s="2"/>
      <c r="AIU680" s="2"/>
      <c r="AIV680" s="2"/>
      <c r="AIW680" s="2"/>
      <c r="AIX680" s="2"/>
      <c r="AIY680" s="2"/>
      <c r="AIZ680" s="2"/>
      <c r="AJA680" s="2"/>
      <c r="AJB680" s="2"/>
      <c r="AJC680" s="2"/>
      <c r="AJD680" s="2"/>
      <c r="AJE680" s="2"/>
      <c r="AJF680" s="2"/>
      <c r="AJG680" s="2"/>
      <c r="AJH680" s="2"/>
      <c r="AJI680" s="2"/>
      <c r="AJJ680" s="2"/>
      <c r="AJK680" s="2"/>
      <c r="AJL680" s="2"/>
      <c r="AJM680" s="2"/>
      <c r="AJN680" s="2"/>
      <c r="AJO680" s="2"/>
      <c r="AJP680" s="2"/>
      <c r="AJQ680" s="2"/>
      <c r="AJR680" s="2"/>
      <c r="AJS680" s="2"/>
      <c r="AJT680" s="2"/>
      <c r="AJU680" s="2"/>
      <c r="AJV680" s="2"/>
      <c r="AJW680" s="2"/>
      <c r="AJX680" s="2"/>
      <c r="AJY680" s="2"/>
      <c r="AJZ680" s="2"/>
      <c r="AKA680" s="2"/>
      <c r="AKB680" s="2"/>
      <c r="AKC680" s="2"/>
      <c r="AKD680" s="2"/>
      <c r="AKE680" s="2"/>
      <c r="AKF680" s="2"/>
      <c r="AKG680" s="2"/>
      <c r="AKH680" s="2"/>
      <c r="AKI680" s="2"/>
      <c r="AKJ680" s="2"/>
      <c r="AKK680" s="2"/>
      <c r="AKL680" s="2"/>
      <c r="AKM680" s="2"/>
      <c r="AKN680" s="2"/>
      <c r="AKO680" s="2"/>
      <c r="AKP680" s="2"/>
      <c r="AKQ680" s="2"/>
      <c r="AKR680" s="2"/>
      <c r="AKS680" s="2"/>
      <c r="AKT680" s="2"/>
      <c r="AKU680" s="2"/>
      <c r="AKV680" s="2"/>
      <c r="AKW680" s="2"/>
    </row>
    <row r="681" spans="1:985" s="2" customFormat="1">
      <c r="A681" s="68">
        <v>632</v>
      </c>
      <c r="B681" s="65" t="s">
        <v>340</v>
      </c>
      <c r="C681" s="65" t="s">
        <v>234</v>
      </c>
      <c r="D681" s="68">
        <v>6</v>
      </c>
      <c r="E681" s="36">
        <v>6</v>
      </c>
      <c r="F681" s="36">
        <v>3.5</v>
      </c>
      <c r="G681" s="36">
        <v>2.1</v>
      </c>
      <c r="H681" s="36">
        <v>0.19</v>
      </c>
      <c r="I681" s="45">
        <f>SUM(E681:H681)</f>
        <v>11.79</v>
      </c>
      <c r="J681" s="118"/>
      <c r="K681" s="9"/>
      <c r="L681" s="9"/>
      <c r="M681" s="9"/>
    </row>
    <row r="682" spans="1:985" s="2" customFormat="1">
      <c r="A682" s="68">
        <v>633</v>
      </c>
      <c r="B682" s="65" t="s">
        <v>341</v>
      </c>
      <c r="C682" s="65" t="s">
        <v>234</v>
      </c>
      <c r="D682" s="68">
        <v>6</v>
      </c>
      <c r="E682" s="36">
        <v>5.2</v>
      </c>
      <c r="F682" s="36">
        <v>2.1</v>
      </c>
      <c r="G682" s="36">
        <v>2.2000000000000002</v>
      </c>
      <c r="H682" s="36">
        <v>0.7</v>
      </c>
      <c r="I682" s="45">
        <f>SUM(E682:H682)</f>
        <v>10.199999999999999</v>
      </c>
      <c r="J682" s="118"/>
      <c r="K682" s="9"/>
      <c r="L682" s="9"/>
      <c r="M682" s="9"/>
    </row>
    <row r="683" spans="1:985" s="2" customFormat="1">
      <c r="A683" s="68">
        <v>634</v>
      </c>
      <c r="B683" s="65" t="s">
        <v>342</v>
      </c>
      <c r="C683" s="65" t="s">
        <v>234</v>
      </c>
      <c r="D683" s="68">
        <v>6</v>
      </c>
      <c r="E683" s="36">
        <v>6.2</v>
      </c>
      <c r="F683" s="36">
        <v>2</v>
      </c>
      <c r="G683" s="36">
        <v>2.1</v>
      </c>
      <c r="H683" s="36">
        <v>1.1000000000000001</v>
      </c>
      <c r="I683" s="45">
        <f>SUM(E683:H683)</f>
        <v>11.399999999999999</v>
      </c>
      <c r="J683" s="118"/>
      <c r="K683" s="9"/>
      <c r="L683" s="9"/>
      <c r="M683" s="9"/>
    </row>
    <row r="684" spans="1:985" s="7" customFormat="1">
      <c r="A684" s="68">
        <v>635</v>
      </c>
      <c r="B684" s="42" t="s">
        <v>378</v>
      </c>
      <c r="C684" s="42" t="s">
        <v>379</v>
      </c>
      <c r="D684" s="46">
        <v>6</v>
      </c>
      <c r="E684" s="36">
        <v>5.3</v>
      </c>
      <c r="F684" s="36">
        <v>3.1</v>
      </c>
      <c r="G684" s="36">
        <v>1.3</v>
      </c>
      <c r="H684" s="36">
        <v>0.2</v>
      </c>
      <c r="I684" s="45">
        <f>SUM(E684:H684)</f>
        <v>9.9</v>
      </c>
      <c r="J684" s="122"/>
      <c r="K684" s="18"/>
      <c r="L684" s="18"/>
      <c r="M684" s="18"/>
    </row>
    <row r="685" spans="1:985" ht="20.100000000000001" customHeight="1">
      <c r="A685" s="68"/>
      <c r="B685" s="73"/>
      <c r="C685" s="78" t="s">
        <v>32</v>
      </c>
      <c r="D685" s="51">
        <f t="shared" ref="D685:I685" si="75">SUM(D681:D684)</f>
        <v>24</v>
      </c>
      <c r="E685" s="51">
        <f t="shared" si="75"/>
        <v>22.7</v>
      </c>
      <c r="F685" s="51">
        <f t="shared" si="75"/>
        <v>10.7</v>
      </c>
      <c r="G685" s="51">
        <f t="shared" si="75"/>
        <v>7.7</v>
      </c>
      <c r="H685" s="51">
        <f t="shared" si="75"/>
        <v>2.19</v>
      </c>
      <c r="I685" s="51">
        <f t="shared" si="75"/>
        <v>43.29</v>
      </c>
      <c r="J685" s="118"/>
      <c r="K685" s="9"/>
      <c r="L685" s="9"/>
      <c r="M685" s="9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  <c r="IX685" s="2"/>
      <c r="IY685" s="2"/>
      <c r="IZ685" s="2"/>
      <c r="JA685" s="2"/>
      <c r="JB685" s="2"/>
      <c r="JC685" s="2"/>
      <c r="JD685" s="2"/>
      <c r="JE685" s="2"/>
      <c r="JF685" s="2"/>
      <c r="JG685" s="2"/>
      <c r="JH685" s="2"/>
      <c r="JI685" s="2"/>
      <c r="JJ685" s="2"/>
      <c r="JK685" s="2"/>
      <c r="JL685" s="2"/>
      <c r="JM685" s="2"/>
      <c r="JN685" s="2"/>
      <c r="JO685" s="2"/>
      <c r="JP685" s="2"/>
      <c r="JQ685" s="2"/>
      <c r="JR685" s="2"/>
      <c r="JS685" s="2"/>
      <c r="JT685" s="2"/>
      <c r="JU685" s="2"/>
      <c r="JV685" s="2"/>
      <c r="JW685" s="2"/>
      <c r="JX685" s="2"/>
      <c r="JY685" s="2"/>
      <c r="JZ685" s="2"/>
      <c r="KA685" s="2"/>
      <c r="KB685" s="2"/>
      <c r="KC685" s="2"/>
      <c r="KD685" s="2"/>
      <c r="KE685" s="2"/>
      <c r="KF685" s="2"/>
      <c r="KG685" s="2"/>
      <c r="KH685" s="2"/>
      <c r="KI685" s="2"/>
      <c r="KJ685" s="2"/>
      <c r="KK685" s="2"/>
      <c r="KL685" s="2"/>
      <c r="KM685" s="2"/>
      <c r="KN685" s="2"/>
      <c r="KO685" s="2"/>
      <c r="KP685" s="2"/>
      <c r="KQ685" s="2"/>
      <c r="KR685" s="2"/>
      <c r="KS685" s="2"/>
      <c r="KT685" s="2"/>
      <c r="KU685" s="2"/>
      <c r="KV685" s="2"/>
      <c r="KW685" s="2"/>
      <c r="KX685" s="2"/>
      <c r="KY685" s="2"/>
      <c r="KZ685" s="2"/>
      <c r="LA685" s="2"/>
      <c r="LB685" s="2"/>
      <c r="LC685" s="2"/>
      <c r="LD685" s="2"/>
      <c r="LE685" s="2"/>
      <c r="LF685" s="2"/>
      <c r="LG685" s="2"/>
      <c r="LH685" s="2"/>
      <c r="LI685" s="2"/>
      <c r="LJ685" s="2"/>
      <c r="LK685" s="2"/>
      <c r="LL685" s="2"/>
      <c r="LM685" s="2"/>
      <c r="LN685" s="2"/>
      <c r="LO685" s="2"/>
      <c r="LP685" s="2"/>
      <c r="LQ685" s="2"/>
      <c r="LR685" s="2"/>
      <c r="LS685" s="2"/>
      <c r="LT685" s="2"/>
      <c r="LU685" s="2"/>
      <c r="LV685" s="2"/>
      <c r="LW685" s="2"/>
      <c r="LX685" s="2"/>
      <c r="LY685" s="2"/>
      <c r="LZ685" s="2"/>
      <c r="MA685" s="2"/>
      <c r="MB685" s="2"/>
      <c r="MC685" s="2"/>
      <c r="MD685" s="2"/>
      <c r="ME685" s="2"/>
      <c r="MF685" s="2"/>
      <c r="MG685" s="2"/>
      <c r="MH685" s="2"/>
      <c r="MI685" s="2"/>
      <c r="MJ685" s="2"/>
      <c r="MK685" s="2"/>
      <c r="ML685" s="2"/>
      <c r="MM685" s="2"/>
      <c r="MN685" s="2"/>
      <c r="MO685" s="2"/>
      <c r="MP685" s="2"/>
      <c r="MQ685" s="2"/>
      <c r="MR685" s="2"/>
      <c r="MS685" s="2"/>
      <c r="MT685" s="2"/>
      <c r="MU685" s="2"/>
      <c r="MV685" s="2"/>
      <c r="MW685" s="2"/>
      <c r="MX685" s="2"/>
      <c r="MY685" s="2"/>
      <c r="MZ685" s="2"/>
      <c r="NA685" s="2"/>
      <c r="NB685" s="2"/>
      <c r="NC685" s="2"/>
      <c r="ND685" s="2"/>
      <c r="NE685" s="2"/>
      <c r="NF685" s="2"/>
      <c r="NG685" s="2"/>
      <c r="NH685" s="2"/>
      <c r="NI685" s="2"/>
      <c r="NJ685" s="2"/>
      <c r="NK685" s="2"/>
      <c r="NL685" s="2"/>
      <c r="NM685" s="2"/>
      <c r="NN685" s="2"/>
      <c r="NO685" s="2"/>
      <c r="NP685" s="2"/>
      <c r="NQ685" s="2"/>
      <c r="NR685" s="2"/>
      <c r="NS685" s="2"/>
      <c r="NT685" s="2"/>
      <c r="NU685" s="2"/>
      <c r="NV685" s="2"/>
      <c r="NW685" s="2"/>
      <c r="NX685" s="2"/>
      <c r="NY685" s="2"/>
      <c r="NZ685" s="2"/>
      <c r="OA685" s="2"/>
      <c r="OB685" s="2"/>
      <c r="OC685" s="2"/>
      <c r="OD685" s="2"/>
      <c r="OE685" s="2"/>
      <c r="OF685" s="2"/>
      <c r="OG685" s="2"/>
      <c r="OH685" s="2"/>
      <c r="OI685" s="2"/>
      <c r="OJ685" s="2"/>
      <c r="OK685" s="2"/>
      <c r="OL685" s="2"/>
      <c r="OM685" s="2"/>
      <c r="ON685" s="2"/>
      <c r="OO685" s="2"/>
      <c r="OP685" s="2"/>
      <c r="OQ685" s="2"/>
      <c r="OR685" s="2"/>
      <c r="OS685" s="2"/>
      <c r="OT685" s="2"/>
      <c r="OU685" s="2"/>
      <c r="OV685" s="2"/>
      <c r="OW685" s="2"/>
      <c r="OX685" s="2"/>
      <c r="OY685" s="2"/>
      <c r="OZ685" s="2"/>
      <c r="PA685" s="2"/>
      <c r="PB685" s="2"/>
      <c r="PC685" s="2"/>
      <c r="PD685" s="2"/>
      <c r="PE685" s="2"/>
      <c r="PF685" s="2"/>
      <c r="PG685" s="2"/>
      <c r="PH685" s="2"/>
      <c r="PI685" s="2"/>
      <c r="PJ685" s="2"/>
      <c r="PK685" s="2"/>
      <c r="PL685" s="2"/>
      <c r="PM685" s="2"/>
      <c r="PN685" s="2"/>
      <c r="PO685" s="2"/>
      <c r="PP685" s="2"/>
      <c r="PQ685" s="2"/>
      <c r="PR685" s="2"/>
      <c r="PS685" s="2"/>
      <c r="PT685" s="2"/>
      <c r="PU685" s="2"/>
      <c r="PV685" s="2"/>
      <c r="PW685" s="2"/>
      <c r="PX685" s="2"/>
      <c r="PY685" s="2"/>
      <c r="PZ685" s="2"/>
      <c r="QA685" s="2"/>
      <c r="QB685" s="2"/>
      <c r="QC685" s="2"/>
      <c r="QD685" s="2"/>
      <c r="QE685" s="2"/>
      <c r="QF685" s="2"/>
      <c r="QG685" s="2"/>
      <c r="QH685" s="2"/>
      <c r="QI685" s="2"/>
      <c r="QJ685" s="2"/>
      <c r="QK685" s="2"/>
      <c r="QL685" s="2"/>
      <c r="QM685" s="2"/>
      <c r="QN685" s="2"/>
      <c r="QO685" s="2"/>
      <c r="QP685" s="2"/>
      <c r="QQ685" s="2"/>
      <c r="QR685" s="2"/>
      <c r="QS685" s="2"/>
      <c r="QT685" s="2"/>
      <c r="QU685" s="2"/>
      <c r="QV685" s="2"/>
      <c r="QW685" s="2"/>
      <c r="QX685" s="2"/>
      <c r="QY685" s="2"/>
      <c r="QZ685" s="2"/>
      <c r="RA685" s="2"/>
      <c r="RB685" s="2"/>
      <c r="RC685" s="2"/>
      <c r="RD685" s="2"/>
      <c r="RE685" s="2"/>
      <c r="RF685" s="2"/>
      <c r="RG685" s="2"/>
      <c r="RH685" s="2"/>
      <c r="RI685" s="2"/>
      <c r="RJ685" s="2"/>
      <c r="RK685" s="2"/>
      <c r="RL685" s="2"/>
      <c r="RM685" s="2"/>
      <c r="RN685" s="2"/>
      <c r="RO685" s="2"/>
      <c r="RP685" s="2"/>
      <c r="RQ685" s="2"/>
      <c r="RR685" s="2"/>
      <c r="RS685" s="2"/>
      <c r="RT685" s="2"/>
      <c r="RU685" s="2"/>
      <c r="RV685" s="2"/>
      <c r="RW685" s="2"/>
      <c r="RX685" s="2"/>
      <c r="RY685" s="2"/>
      <c r="RZ685" s="2"/>
      <c r="SA685" s="2"/>
      <c r="SB685" s="2"/>
      <c r="SC685" s="2"/>
      <c r="SD685" s="2"/>
      <c r="SE685" s="2"/>
      <c r="SF685" s="2"/>
      <c r="SG685" s="2"/>
      <c r="SH685" s="2"/>
      <c r="SI685" s="2"/>
      <c r="SJ685" s="2"/>
      <c r="SK685" s="2"/>
      <c r="SL685" s="2"/>
      <c r="SM685" s="2"/>
      <c r="SN685" s="2"/>
      <c r="SO685" s="2"/>
      <c r="SP685" s="2"/>
      <c r="SQ685" s="2"/>
      <c r="SR685" s="2"/>
      <c r="SS685" s="2"/>
      <c r="ST685" s="2"/>
      <c r="SU685" s="2"/>
      <c r="SV685" s="2"/>
      <c r="SW685" s="2"/>
      <c r="SX685" s="2"/>
      <c r="SY685" s="2"/>
      <c r="SZ685" s="2"/>
      <c r="TA685" s="2"/>
      <c r="TB685" s="2"/>
      <c r="TC685" s="2"/>
      <c r="TD685" s="2"/>
      <c r="TE685" s="2"/>
      <c r="TF685" s="2"/>
      <c r="TG685" s="2"/>
      <c r="TH685" s="2"/>
      <c r="TI685" s="2"/>
      <c r="TJ685" s="2"/>
      <c r="TK685" s="2"/>
      <c r="TL685" s="2"/>
      <c r="TM685" s="2"/>
      <c r="TN685" s="2"/>
      <c r="TO685" s="2"/>
      <c r="TP685" s="2"/>
      <c r="TQ685" s="2"/>
      <c r="TR685" s="2"/>
      <c r="TS685" s="2"/>
      <c r="TT685" s="2"/>
      <c r="TU685" s="2"/>
      <c r="TV685" s="2"/>
      <c r="TW685" s="2"/>
      <c r="TX685" s="2"/>
      <c r="TY685" s="2"/>
      <c r="TZ685" s="2"/>
      <c r="UA685" s="2"/>
      <c r="UB685" s="2"/>
      <c r="UC685" s="2"/>
      <c r="UD685" s="2"/>
      <c r="UE685" s="2"/>
      <c r="UF685" s="2"/>
      <c r="UG685" s="2"/>
      <c r="UH685" s="2"/>
      <c r="UI685" s="2"/>
      <c r="UJ685" s="2"/>
      <c r="UK685" s="2"/>
      <c r="UL685" s="2"/>
      <c r="UM685" s="2"/>
      <c r="UN685" s="2"/>
      <c r="UO685" s="2"/>
      <c r="UP685" s="2"/>
      <c r="UQ685" s="2"/>
      <c r="UR685" s="2"/>
      <c r="US685" s="2"/>
      <c r="UT685" s="2"/>
      <c r="UU685" s="2"/>
      <c r="UV685" s="2"/>
      <c r="UW685" s="2"/>
      <c r="UX685" s="2"/>
      <c r="UY685" s="2"/>
      <c r="UZ685" s="2"/>
      <c r="VA685" s="2"/>
      <c r="VB685" s="2"/>
      <c r="VC685" s="2"/>
      <c r="VD685" s="2"/>
      <c r="VE685" s="2"/>
      <c r="VF685" s="2"/>
      <c r="VG685" s="2"/>
      <c r="VH685" s="2"/>
      <c r="VI685" s="2"/>
      <c r="VJ685" s="2"/>
      <c r="VK685" s="2"/>
      <c r="VL685" s="2"/>
      <c r="VM685" s="2"/>
      <c r="VN685" s="2"/>
      <c r="VO685" s="2"/>
      <c r="VP685" s="2"/>
      <c r="VQ685" s="2"/>
      <c r="VR685" s="2"/>
      <c r="VS685" s="2"/>
      <c r="VT685" s="2"/>
      <c r="VU685" s="2"/>
      <c r="VV685" s="2"/>
      <c r="VW685" s="2"/>
      <c r="VX685" s="2"/>
      <c r="VY685" s="2"/>
      <c r="VZ685" s="2"/>
      <c r="WA685" s="2"/>
      <c r="WB685" s="2"/>
      <c r="WC685" s="2"/>
      <c r="WD685" s="2"/>
      <c r="WE685" s="2"/>
      <c r="WF685" s="2"/>
      <c r="WG685" s="2"/>
      <c r="WH685" s="2"/>
      <c r="WI685" s="2"/>
      <c r="WJ685" s="2"/>
      <c r="WK685" s="2"/>
      <c r="WL685" s="2"/>
      <c r="WM685" s="2"/>
      <c r="WN685" s="2"/>
      <c r="WO685" s="2"/>
      <c r="WP685" s="2"/>
      <c r="WQ685" s="2"/>
      <c r="WR685" s="2"/>
      <c r="WS685" s="2"/>
      <c r="WT685" s="2"/>
      <c r="WU685" s="2"/>
      <c r="WV685" s="2"/>
      <c r="WW685" s="2"/>
      <c r="WX685" s="2"/>
      <c r="WY685" s="2"/>
      <c r="WZ685" s="2"/>
      <c r="XA685" s="2"/>
      <c r="XB685" s="2"/>
      <c r="XC685" s="2"/>
      <c r="XD685" s="2"/>
      <c r="XE685" s="2"/>
      <c r="XF685" s="2"/>
      <c r="XG685" s="2"/>
      <c r="XH685" s="2"/>
      <c r="XI685" s="2"/>
      <c r="XJ685" s="2"/>
      <c r="XK685" s="2"/>
      <c r="XL685" s="2"/>
      <c r="XM685" s="2"/>
      <c r="XN685" s="2"/>
      <c r="XO685" s="2"/>
      <c r="XP685" s="2"/>
      <c r="XQ685" s="2"/>
      <c r="XR685" s="2"/>
      <c r="XS685" s="2"/>
      <c r="XT685" s="2"/>
      <c r="XU685" s="2"/>
      <c r="XV685" s="2"/>
      <c r="XW685" s="2"/>
      <c r="XX685" s="2"/>
      <c r="XY685" s="2"/>
      <c r="XZ685" s="2"/>
      <c r="YA685" s="2"/>
      <c r="YB685" s="2"/>
      <c r="YC685" s="2"/>
      <c r="YD685" s="2"/>
      <c r="YE685" s="2"/>
      <c r="YF685" s="2"/>
      <c r="YG685" s="2"/>
      <c r="YH685" s="2"/>
      <c r="YI685" s="2"/>
      <c r="YJ685" s="2"/>
      <c r="YK685" s="2"/>
      <c r="YL685" s="2"/>
      <c r="YM685" s="2"/>
      <c r="YN685" s="2"/>
      <c r="YO685" s="2"/>
      <c r="YP685" s="2"/>
      <c r="YQ685" s="2"/>
      <c r="YR685" s="2"/>
      <c r="YS685" s="2"/>
      <c r="YT685" s="2"/>
      <c r="YU685" s="2"/>
      <c r="YV685" s="2"/>
      <c r="YW685" s="2"/>
      <c r="YX685" s="2"/>
      <c r="YY685" s="2"/>
      <c r="YZ685" s="2"/>
      <c r="ZA685" s="2"/>
      <c r="ZB685" s="2"/>
      <c r="ZC685" s="2"/>
      <c r="ZD685" s="2"/>
      <c r="ZE685" s="2"/>
      <c r="ZF685" s="2"/>
      <c r="ZG685" s="2"/>
      <c r="ZH685" s="2"/>
      <c r="ZI685" s="2"/>
      <c r="ZJ685" s="2"/>
      <c r="ZK685" s="2"/>
      <c r="ZL685" s="2"/>
      <c r="ZM685" s="2"/>
      <c r="ZN685" s="2"/>
      <c r="ZO685" s="2"/>
      <c r="ZP685" s="2"/>
      <c r="ZQ685" s="2"/>
      <c r="ZR685" s="2"/>
      <c r="ZS685" s="2"/>
      <c r="ZT685" s="2"/>
      <c r="ZU685" s="2"/>
      <c r="ZV685" s="2"/>
      <c r="ZW685" s="2"/>
      <c r="ZX685" s="2"/>
      <c r="ZY685" s="2"/>
      <c r="ZZ685" s="2"/>
      <c r="AAA685" s="2"/>
      <c r="AAB685" s="2"/>
      <c r="AAC685" s="2"/>
      <c r="AAD685" s="2"/>
      <c r="AAE685" s="2"/>
      <c r="AAF685" s="2"/>
      <c r="AAG685" s="2"/>
      <c r="AAH685" s="2"/>
      <c r="AAI685" s="2"/>
      <c r="AAJ685" s="2"/>
      <c r="AAK685" s="2"/>
      <c r="AAL685" s="2"/>
      <c r="AAM685" s="2"/>
      <c r="AAN685" s="2"/>
      <c r="AAO685" s="2"/>
      <c r="AAP685" s="2"/>
      <c r="AAQ685" s="2"/>
      <c r="AAR685" s="2"/>
      <c r="AAS685" s="2"/>
      <c r="AAT685" s="2"/>
      <c r="AAU685" s="2"/>
      <c r="AAV685" s="2"/>
      <c r="AAW685" s="2"/>
      <c r="AAX685" s="2"/>
      <c r="AAY685" s="2"/>
      <c r="AAZ685" s="2"/>
      <c r="ABA685" s="2"/>
      <c r="ABB685" s="2"/>
      <c r="ABC685" s="2"/>
      <c r="ABD685" s="2"/>
      <c r="ABE685" s="2"/>
      <c r="ABF685" s="2"/>
      <c r="ABG685" s="2"/>
      <c r="ABH685" s="2"/>
      <c r="ABI685" s="2"/>
      <c r="ABJ685" s="2"/>
      <c r="ABK685" s="2"/>
      <c r="ABL685" s="2"/>
      <c r="ABM685" s="2"/>
      <c r="ABN685" s="2"/>
      <c r="ABO685" s="2"/>
      <c r="ABP685" s="2"/>
      <c r="ABQ685" s="2"/>
      <c r="ABR685" s="2"/>
      <c r="ABS685" s="2"/>
      <c r="ABT685" s="2"/>
      <c r="ABU685" s="2"/>
      <c r="ABV685" s="2"/>
      <c r="ABW685" s="2"/>
      <c r="ABX685" s="2"/>
      <c r="ABY685" s="2"/>
      <c r="ABZ685" s="2"/>
      <c r="ACA685" s="2"/>
      <c r="ACB685" s="2"/>
      <c r="ACC685" s="2"/>
      <c r="ACD685" s="2"/>
      <c r="ACE685" s="2"/>
      <c r="ACF685" s="2"/>
      <c r="ACG685" s="2"/>
      <c r="ACH685" s="2"/>
      <c r="ACI685" s="2"/>
      <c r="ACJ685" s="2"/>
      <c r="ACK685" s="2"/>
      <c r="ACL685" s="2"/>
      <c r="ACM685" s="2"/>
      <c r="ACN685" s="2"/>
      <c r="ACO685" s="2"/>
      <c r="ACP685" s="2"/>
      <c r="ACQ685" s="2"/>
      <c r="ACR685" s="2"/>
      <c r="ACS685" s="2"/>
      <c r="ACT685" s="2"/>
      <c r="ACU685" s="2"/>
      <c r="ACV685" s="2"/>
      <c r="ACW685" s="2"/>
      <c r="ACX685" s="2"/>
      <c r="ACY685" s="2"/>
      <c r="ACZ685" s="2"/>
      <c r="ADA685" s="2"/>
      <c r="ADB685" s="2"/>
      <c r="ADC685" s="2"/>
      <c r="ADD685" s="2"/>
      <c r="ADE685" s="2"/>
      <c r="ADF685" s="2"/>
      <c r="ADG685" s="2"/>
      <c r="ADH685" s="2"/>
      <c r="ADI685" s="2"/>
      <c r="ADJ685" s="2"/>
      <c r="ADK685" s="2"/>
      <c r="ADL685" s="2"/>
      <c r="ADM685" s="2"/>
      <c r="ADN685" s="2"/>
      <c r="ADO685" s="2"/>
      <c r="ADP685" s="2"/>
      <c r="ADQ685" s="2"/>
      <c r="ADR685" s="2"/>
      <c r="ADS685" s="2"/>
      <c r="ADT685" s="2"/>
      <c r="ADU685" s="2"/>
      <c r="ADV685" s="2"/>
      <c r="ADW685" s="2"/>
      <c r="ADX685" s="2"/>
      <c r="ADY685" s="2"/>
      <c r="ADZ685" s="2"/>
      <c r="AEA685" s="2"/>
      <c r="AEB685" s="2"/>
      <c r="AEC685" s="2"/>
      <c r="AED685" s="2"/>
      <c r="AEE685" s="2"/>
      <c r="AEF685" s="2"/>
      <c r="AEG685" s="2"/>
      <c r="AEH685" s="2"/>
      <c r="AEI685" s="2"/>
      <c r="AEJ685" s="2"/>
      <c r="AEK685" s="2"/>
      <c r="AEL685" s="2"/>
      <c r="AEM685" s="2"/>
      <c r="AEN685" s="2"/>
      <c r="AEO685" s="2"/>
      <c r="AEP685" s="2"/>
      <c r="AEQ685" s="2"/>
      <c r="AER685" s="2"/>
      <c r="AES685" s="2"/>
      <c r="AET685" s="2"/>
      <c r="AEU685" s="2"/>
      <c r="AEV685" s="2"/>
      <c r="AEW685" s="2"/>
      <c r="AEX685" s="2"/>
      <c r="AEY685" s="2"/>
      <c r="AEZ685" s="2"/>
      <c r="AFA685" s="2"/>
      <c r="AFB685" s="2"/>
      <c r="AFC685" s="2"/>
      <c r="AFD685" s="2"/>
      <c r="AFE685" s="2"/>
      <c r="AFF685" s="2"/>
      <c r="AFG685" s="2"/>
      <c r="AFH685" s="2"/>
      <c r="AFI685" s="2"/>
      <c r="AFJ685" s="2"/>
      <c r="AFK685" s="2"/>
      <c r="AFL685" s="2"/>
      <c r="AFM685" s="2"/>
      <c r="AFN685" s="2"/>
      <c r="AFO685" s="2"/>
      <c r="AFP685" s="2"/>
      <c r="AFQ685" s="2"/>
      <c r="AFR685" s="2"/>
      <c r="AFS685" s="2"/>
      <c r="AFT685" s="2"/>
      <c r="AFU685" s="2"/>
      <c r="AFV685" s="2"/>
      <c r="AFW685" s="2"/>
      <c r="AFX685" s="2"/>
      <c r="AFY685" s="2"/>
      <c r="AFZ685" s="2"/>
      <c r="AGA685" s="2"/>
      <c r="AGB685" s="2"/>
      <c r="AGC685" s="2"/>
      <c r="AGD685" s="2"/>
      <c r="AGE685" s="2"/>
      <c r="AGF685" s="2"/>
      <c r="AGG685" s="2"/>
      <c r="AGH685" s="2"/>
      <c r="AGI685" s="2"/>
      <c r="AGJ685" s="2"/>
      <c r="AGK685" s="2"/>
      <c r="AGL685" s="2"/>
      <c r="AGM685" s="2"/>
      <c r="AGN685" s="2"/>
      <c r="AGO685" s="2"/>
      <c r="AGP685" s="2"/>
      <c r="AGQ685" s="2"/>
      <c r="AGR685" s="2"/>
      <c r="AGS685" s="2"/>
      <c r="AGT685" s="2"/>
      <c r="AGU685" s="2"/>
      <c r="AGV685" s="2"/>
      <c r="AGW685" s="2"/>
      <c r="AGX685" s="2"/>
      <c r="AGY685" s="2"/>
      <c r="AGZ685" s="2"/>
      <c r="AHA685" s="2"/>
      <c r="AHB685" s="2"/>
      <c r="AHC685" s="2"/>
      <c r="AHD685" s="2"/>
      <c r="AHE685" s="2"/>
      <c r="AHF685" s="2"/>
      <c r="AHG685" s="2"/>
      <c r="AHH685" s="2"/>
      <c r="AHI685" s="2"/>
      <c r="AHJ685" s="2"/>
      <c r="AHK685" s="2"/>
      <c r="AHL685" s="2"/>
      <c r="AHM685" s="2"/>
      <c r="AHN685" s="2"/>
      <c r="AHO685" s="2"/>
      <c r="AHP685" s="2"/>
      <c r="AHQ685" s="2"/>
      <c r="AHR685" s="2"/>
      <c r="AHS685" s="2"/>
      <c r="AHT685" s="2"/>
      <c r="AHU685" s="2"/>
      <c r="AHV685" s="2"/>
      <c r="AHW685" s="2"/>
      <c r="AHX685" s="2"/>
      <c r="AHY685" s="2"/>
      <c r="AHZ685" s="2"/>
      <c r="AIA685" s="2"/>
      <c r="AIB685" s="2"/>
      <c r="AIC685" s="2"/>
      <c r="AID685" s="2"/>
      <c r="AIE685" s="2"/>
      <c r="AIF685" s="2"/>
      <c r="AIG685" s="2"/>
      <c r="AIH685" s="2"/>
      <c r="AII685" s="2"/>
      <c r="AIJ685" s="2"/>
      <c r="AIK685" s="2"/>
      <c r="AIL685" s="2"/>
      <c r="AIM685" s="2"/>
      <c r="AIN685" s="2"/>
      <c r="AIO685" s="2"/>
      <c r="AIP685" s="2"/>
      <c r="AIQ685" s="2"/>
      <c r="AIR685" s="2"/>
      <c r="AIS685" s="2"/>
      <c r="AIT685" s="2"/>
      <c r="AIU685" s="2"/>
      <c r="AIV685" s="2"/>
      <c r="AIW685" s="2"/>
      <c r="AIX685" s="2"/>
      <c r="AIY685" s="2"/>
      <c r="AIZ685" s="2"/>
      <c r="AJA685" s="2"/>
      <c r="AJB685" s="2"/>
      <c r="AJC685" s="2"/>
      <c r="AJD685" s="2"/>
      <c r="AJE685" s="2"/>
      <c r="AJF685" s="2"/>
      <c r="AJG685" s="2"/>
      <c r="AJH685" s="2"/>
      <c r="AJI685" s="2"/>
      <c r="AJJ685" s="2"/>
      <c r="AJK685" s="2"/>
      <c r="AJL685" s="2"/>
      <c r="AJM685" s="2"/>
      <c r="AJN685" s="2"/>
      <c r="AJO685" s="2"/>
      <c r="AJP685" s="2"/>
      <c r="AJQ685" s="2"/>
      <c r="AJR685" s="2"/>
      <c r="AJS685" s="2"/>
      <c r="AJT685" s="2"/>
      <c r="AJU685" s="2"/>
      <c r="AJV685" s="2"/>
      <c r="AJW685" s="2"/>
      <c r="AJX685" s="2"/>
      <c r="AJY685" s="2"/>
      <c r="AJZ685" s="2"/>
      <c r="AKA685" s="2"/>
      <c r="AKB685" s="2"/>
      <c r="AKC685" s="2"/>
      <c r="AKD685" s="2"/>
      <c r="AKE685" s="2"/>
      <c r="AKF685" s="2"/>
      <c r="AKG685" s="2"/>
      <c r="AKH685" s="2"/>
      <c r="AKI685" s="2"/>
      <c r="AKJ685" s="2"/>
      <c r="AKK685" s="2"/>
      <c r="AKL685" s="2"/>
      <c r="AKM685" s="2"/>
      <c r="AKN685" s="2"/>
      <c r="AKO685" s="2"/>
      <c r="AKP685" s="2"/>
      <c r="AKQ685" s="2"/>
      <c r="AKR685" s="2"/>
      <c r="AKS685" s="2"/>
      <c r="AKT685" s="2"/>
      <c r="AKU685" s="2"/>
      <c r="AKV685" s="2"/>
      <c r="AKW685" s="2"/>
    </row>
    <row r="686" spans="1:985" ht="31.5" customHeight="1">
      <c r="A686" s="153" t="s">
        <v>271</v>
      </c>
      <c r="B686" s="153"/>
      <c r="C686" s="153"/>
      <c r="D686" s="153"/>
      <c r="E686" s="153"/>
      <c r="F686" s="153"/>
      <c r="G686" s="153"/>
      <c r="H686" s="153"/>
      <c r="I686" s="153"/>
    </row>
    <row r="687" spans="1:985" ht="15.75" customHeight="1">
      <c r="A687" s="141" t="s">
        <v>272</v>
      </c>
      <c r="B687" s="143" t="s">
        <v>273</v>
      </c>
      <c r="C687" s="145" t="s">
        <v>2</v>
      </c>
      <c r="D687" s="141" t="s">
        <v>3</v>
      </c>
      <c r="E687" s="154" t="s">
        <v>702</v>
      </c>
      <c r="F687" s="154"/>
      <c r="G687" s="154"/>
      <c r="H687" s="154"/>
      <c r="I687" s="154"/>
    </row>
    <row r="688" spans="1:985" ht="15.75" customHeight="1">
      <c r="A688" s="141"/>
      <c r="B688" s="143"/>
      <c r="C688" s="145"/>
      <c r="D688" s="141"/>
      <c r="E688" s="106" t="s">
        <v>5</v>
      </c>
      <c r="F688" s="30" t="s">
        <v>6</v>
      </c>
      <c r="G688" s="31" t="s">
        <v>7</v>
      </c>
      <c r="H688" s="31" t="s">
        <v>8</v>
      </c>
      <c r="I688" s="148" t="s">
        <v>274</v>
      </c>
    </row>
    <row r="689" spans="1:17" ht="36" customHeight="1">
      <c r="A689" s="141"/>
      <c r="B689" s="143"/>
      <c r="C689" s="145"/>
      <c r="D689" s="141"/>
      <c r="E689" s="31" t="s">
        <v>275</v>
      </c>
      <c r="F689" s="31" t="s">
        <v>275</v>
      </c>
      <c r="G689" s="31" t="s">
        <v>275</v>
      </c>
      <c r="H689" s="31" t="s">
        <v>275</v>
      </c>
      <c r="I689" s="149"/>
    </row>
    <row r="690" spans="1:17" s="3" customFormat="1" ht="15" customHeight="1">
      <c r="A690" s="36">
        <v>636</v>
      </c>
      <c r="B690" s="41" t="s">
        <v>276</v>
      </c>
      <c r="C690" s="57" t="s">
        <v>277</v>
      </c>
      <c r="D690" s="35">
        <v>0</v>
      </c>
      <c r="E690" s="36">
        <v>361</v>
      </c>
      <c r="F690" s="36">
        <v>241</v>
      </c>
      <c r="G690" s="36">
        <v>123</v>
      </c>
      <c r="H690" s="36">
        <v>52</v>
      </c>
      <c r="I690" s="45">
        <f>SUM(E690:H690)</f>
        <v>777</v>
      </c>
      <c r="J690" s="124"/>
      <c r="K690" s="12"/>
      <c r="L690" s="12"/>
      <c r="M690" s="12"/>
    </row>
    <row r="691" spans="1:17" s="3" customFormat="1">
      <c r="A691" s="36">
        <v>637</v>
      </c>
      <c r="B691" s="42" t="s">
        <v>278</v>
      </c>
      <c r="C691" s="41" t="s">
        <v>279</v>
      </c>
      <c r="D691" s="31">
        <v>0</v>
      </c>
      <c r="E691" s="36">
        <v>120</v>
      </c>
      <c r="F691" s="36">
        <v>89.45</v>
      </c>
      <c r="G691" s="36">
        <v>66</v>
      </c>
      <c r="H691" s="36">
        <v>41</v>
      </c>
      <c r="I691" s="45">
        <f>SUM(E691:H691)</f>
        <v>316.45</v>
      </c>
      <c r="J691" s="124"/>
      <c r="K691" s="12"/>
      <c r="L691" s="12"/>
      <c r="M691" s="12"/>
    </row>
    <row r="692" spans="1:17" s="3" customFormat="1">
      <c r="A692" s="36">
        <v>638</v>
      </c>
      <c r="B692" s="58" t="s">
        <v>280</v>
      </c>
      <c r="C692" s="57" t="s">
        <v>281</v>
      </c>
      <c r="D692" s="31">
        <v>0</v>
      </c>
      <c r="E692" s="36">
        <v>4681</v>
      </c>
      <c r="F692" s="36">
        <v>2077</v>
      </c>
      <c r="G692" s="36">
        <v>1099</v>
      </c>
      <c r="H692" s="36">
        <v>559</v>
      </c>
      <c r="I692" s="45">
        <f t="shared" ref="I692:I714" si="76">SUM(E692:H692)</f>
        <v>8416</v>
      </c>
      <c r="J692" s="124"/>
      <c r="K692" s="12"/>
      <c r="L692" s="12"/>
      <c r="M692" s="12"/>
    </row>
    <row r="693" spans="1:17" s="3" customFormat="1">
      <c r="A693" s="36">
        <v>639</v>
      </c>
      <c r="B693" s="58" t="s">
        <v>282</v>
      </c>
      <c r="C693" s="57" t="s">
        <v>281</v>
      </c>
      <c r="D693" s="31">
        <v>0</v>
      </c>
      <c r="E693" s="36">
        <v>273</v>
      </c>
      <c r="F693" s="36">
        <v>156</v>
      </c>
      <c r="G693" s="36">
        <v>134</v>
      </c>
      <c r="H693" s="36">
        <v>96</v>
      </c>
      <c r="I693" s="45">
        <f t="shared" si="76"/>
        <v>659</v>
      </c>
      <c r="J693" s="124"/>
      <c r="K693" s="12"/>
      <c r="L693" s="12"/>
      <c r="M693" s="12"/>
    </row>
    <row r="694" spans="1:17" s="3" customFormat="1">
      <c r="A694" s="36">
        <v>640</v>
      </c>
      <c r="B694" s="58" t="s">
        <v>283</v>
      </c>
      <c r="C694" s="57" t="s">
        <v>281</v>
      </c>
      <c r="D694" s="31">
        <v>0</v>
      </c>
      <c r="E694" s="36">
        <v>867</v>
      </c>
      <c r="F694" s="36">
        <v>167</v>
      </c>
      <c r="G694" s="36">
        <v>122</v>
      </c>
      <c r="H694" s="36">
        <v>54</v>
      </c>
      <c r="I694" s="45">
        <f t="shared" si="76"/>
        <v>1210</v>
      </c>
      <c r="J694" s="124"/>
      <c r="K694" s="12"/>
      <c r="L694" s="12"/>
      <c r="M694" s="12"/>
    </row>
    <row r="695" spans="1:17" s="3" customFormat="1">
      <c r="A695" s="36">
        <v>641</v>
      </c>
      <c r="B695" s="58" t="s">
        <v>284</v>
      </c>
      <c r="C695" s="57" t="s">
        <v>281</v>
      </c>
      <c r="D695" s="31">
        <v>0</v>
      </c>
      <c r="E695" s="36">
        <v>629</v>
      </c>
      <c r="F695" s="36">
        <v>293</v>
      </c>
      <c r="G695" s="36">
        <v>191</v>
      </c>
      <c r="H695" s="36">
        <v>78</v>
      </c>
      <c r="I695" s="45">
        <f t="shared" si="76"/>
        <v>1191</v>
      </c>
      <c r="J695" s="124"/>
      <c r="K695" s="12"/>
      <c r="L695" s="12"/>
      <c r="M695" s="12"/>
    </row>
    <row r="696" spans="1:17" s="3" customFormat="1">
      <c r="A696" s="36">
        <v>642</v>
      </c>
      <c r="B696" s="58" t="s">
        <v>285</v>
      </c>
      <c r="C696" s="57" t="s">
        <v>281</v>
      </c>
      <c r="D696" s="31">
        <v>0</v>
      </c>
      <c r="E696" s="36">
        <v>1311</v>
      </c>
      <c r="F696" s="36">
        <v>968</v>
      </c>
      <c r="G696" s="36">
        <v>547</v>
      </c>
      <c r="H696" s="36">
        <v>381</v>
      </c>
      <c r="I696" s="45">
        <f t="shared" si="76"/>
        <v>3207</v>
      </c>
      <c r="J696" s="124"/>
      <c r="K696" s="12"/>
      <c r="L696" s="12"/>
      <c r="M696" s="12"/>
      <c r="Q696" s="3" t="s">
        <v>382</v>
      </c>
    </row>
    <row r="697" spans="1:17" s="3" customFormat="1">
      <c r="A697" s="36">
        <v>643</v>
      </c>
      <c r="B697" s="41" t="s">
        <v>286</v>
      </c>
      <c r="C697" s="57" t="s">
        <v>281</v>
      </c>
      <c r="D697" s="31">
        <v>0</v>
      </c>
      <c r="E697" s="36">
        <v>360</v>
      </c>
      <c r="F697" s="36">
        <v>183</v>
      </c>
      <c r="G697" s="36">
        <v>90</v>
      </c>
      <c r="H697" s="36">
        <v>57</v>
      </c>
      <c r="I697" s="45">
        <f t="shared" si="76"/>
        <v>690</v>
      </c>
      <c r="J697" s="124"/>
      <c r="K697" s="12"/>
      <c r="L697" s="12"/>
      <c r="M697" s="12"/>
    </row>
    <row r="698" spans="1:17" s="3" customFormat="1">
      <c r="A698" s="36">
        <v>644</v>
      </c>
      <c r="B698" s="41" t="s">
        <v>287</v>
      </c>
      <c r="C698" s="57" t="s">
        <v>281</v>
      </c>
      <c r="D698" s="31">
        <v>0</v>
      </c>
      <c r="E698" s="36">
        <v>66</v>
      </c>
      <c r="F698" s="36">
        <v>47</v>
      </c>
      <c r="G698" s="36">
        <v>20</v>
      </c>
      <c r="H698" s="36">
        <v>10</v>
      </c>
      <c r="I698" s="45">
        <f t="shared" si="76"/>
        <v>143</v>
      </c>
      <c r="J698" s="124"/>
      <c r="K698" s="12"/>
      <c r="L698" s="12"/>
      <c r="M698" s="12"/>
    </row>
    <row r="699" spans="1:17" s="3" customFormat="1">
      <c r="A699" s="36">
        <v>645</v>
      </c>
      <c r="B699" s="41" t="s">
        <v>288</v>
      </c>
      <c r="C699" s="57" t="s">
        <v>289</v>
      </c>
      <c r="D699" s="31">
        <v>0</v>
      </c>
      <c r="E699" s="36">
        <v>1571</v>
      </c>
      <c r="F699" s="36">
        <v>1096</v>
      </c>
      <c r="G699" s="36">
        <v>898</v>
      </c>
      <c r="H699" s="36">
        <v>295</v>
      </c>
      <c r="I699" s="45">
        <f t="shared" si="76"/>
        <v>3860</v>
      </c>
      <c r="J699" s="124"/>
      <c r="K699" s="12"/>
      <c r="L699" s="12"/>
      <c r="M699" s="12"/>
    </row>
    <row r="700" spans="1:17" s="3" customFormat="1">
      <c r="A700" s="36">
        <v>646</v>
      </c>
      <c r="B700" s="41" t="s">
        <v>290</v>
      </c>
      <c r="C700" s="57" t="s">
        <v>281</v>
      </c>
      <c r="D700" s="31">
        <v>0</v>
      </c>
      <c r="E700" s="36">
        <v>493.25</v>
      </c>
      <c r="F700" s="36">
        <v>291</v>
      </c>
      <c r="G700" s="36">
        <v>260</v>
      </c>
      <c r="H700" s="36">
        <v>27</v>
      </c>
      <c r="I700" s="45">
        <f t="shared" si="76"/>
        <v>1071.25</v>
      </c>
      <c r="J700" s="124"/>
      <c r="K700" s="12"/>
      <c r="L700" s="12"/>
      <c r="M700" s="12"/>
    </row>
    <row r="701" spans="1:17" s="3" customFormat="1">
      <c r="A701" s="36">
        <v>647</v>
      </c>
      <c r="B701" s="41" t="s">
        <v>291</v>
      </c>
      <c r="C701" s="57" t="s">
        <v>281</v>
      </c>
      <c r="D701" s="31">
        <v>0</v>
      </c>
      <c r="E701" s="36">
        <v>131.76</v>
      </c>
      <c r="F701" s="36">
        <v>62</v>
      </c>
      <c r="G701" s="36">
        <v>30</v>
      </c>
      <c r="H701" s="36">
        <v>11</v>
      </c>
      <c r="I701" s="45">
        <f t="shared" si="76"/>
        <v>234.76</v>
      </c>
      <c r="J701" s="124"/>
      <c r="K701" s="12"/>
      <c r="L701" s="12"/>
      <c r="M701" s="12"/>
    </row>
    <row r="702" spans="1:17" s="3" customFormat="1">
      <c r="A702" s="36">
        <v>648</v>
      </c>
      <c r="B702" s="41" t="s">
        <v>292</v>
      </c>
      <c r="C702" s="57" t="s">
        <v>281</v>
      </c>
      <c r="D702" s="31">
        <v>0</v>
      </c>
      <c r="E702" s="36">
        <v>81</v>
      </c>
      <c r="F702" s="36">
        <v>41</v>
      </c>
      <c r="G702" s="36">
        <v>24</v>
      </c>
      <c r="H702" s="36">
        <v>14</v>
      </c>
      <c r="I702" s="45">
        <f t="shared" si="76"/>
        <v>160</v>
      </c>
      <c r="J702" s="124"/>
      <c r="K702" s="12"/>
      <c r="L702" s="12"/>
      <c r="M702" s="12"/>
    </row>
    <row r="703" spans="1:17" s="1" customFormat="1">
      <c r="A703" s="36">
        <v>649</v>
      </c>
      <c r="B703" s="41" t="s">
        <v>293</v>
      </c>
      <c r="C703" s="57" t="s">
        <v>294</v>
      </c>
      <c r="D703" s="31">
        <v>0</v>
      </c>
      <c r="E703" s="36">
        <v>1.2470000000000001</v>
      </c>
      <c r="F703" s="36">
        <v>1</v>
      </c>
      <c r="G703" s="36">
        <v>1</v>
      </c>
      <c r="H703" s="36">
        <v>0</v>
      </c>
      <c r="I703" s="45">
        <f t="shared" si="76"/>
        <v>3.2469999999999999</v>
      </c>
      <c r="J703" s="124"/>
      <c r="K703" s="19"/>
      <c r="L703" s="19"/>
      <c r="M703" s="19"/>
    </row>
    <row r="704" spans="1:17" s="1" customFormat="1">
      <c r="A704" s="36">
        <v>650</v>
      </c>
      <c r="B704" s="41" t="s">
        <v>295</v>
      </c>
      <c r="C704" s="57" t="s">
        <v>296</v>
      </c>
      <c r="D704" s="31">
        <v>0</v>
      </c>
      <c r="E704" s="36">
        <v>8.3000000000000007</v>
      </c>
      <c r="F704" s="36">
        <v>4.5999999999999996</v>
      </c>
      <c r="G704" s="36">
        <v>2.8</v>
      </c>
      <c r="H704" s="36">
        <v>0.6</v>
      </c>
      <c r="I704" s="45">
        <f t="shared" si="76"/>
        <v>16.3</v>
      </c>
      <c r="J704" s="125"/>
      <c r="K704" s="19"/>
      <c r="L704" s="19"/>
      <c r="M704" s="19"/>
    </row>
    <row r="705" spans="1:13" s="1" customFormat="1">
      <c r="A705" s="36">
        <v>651</v>
      </c>
      <c r="B705" s="41" t="s">
        <v>297</v>
      </c>
      <c r="C705" s="57" t="s">
        <v>298</v>
      </c>
      <c r="D705" s="31">
        <v>25</v>
      </c>
      <c r="E705" s="36">
        <v>11.9</v>
      </c>
      <c r="F705" s="36">
        <v>6</v>
      </c>
      <c r="G705" s="36">
        <v>5.2</v>
      </c>
      <c r="H705" s="36">
        <v>1.9</v>
      </c>
      <c r="I705" s="45">
        <f t="shared" si="76"/>
        <v>24.999999999999996</v>
      </c>
      <c r="J705" s="124"/>
      <c r="K705" s="19"/>
      <c r="L705" s="19"/>
      <c r="M705" s="19"/>
    </row>
    <row r="706" spans="1:13" s="1" customFormat="1">
      <c r="A706" s="36">
        <v>652</v>
      </c>
      <c r="B706" s="41" t="s">
        <v>299</v>
      </c>
      <c r="C706" s="57" t="s">
        <v>298</v>
      </c>
      <c r="D706" s="31">
        <v>0</v>
      </c>
      <c r="E706" s="36">
        <v>4.3</v>
      </c>
      <c r="F706" s="36">
        <v>3.5</v>
      </c>
      <c r="G706" s="36">
        <v>0.6</v>
      </c>
      <c r="H706" s="36">
        <v>0.1</v>
      </c>
      <c r="I706" s="45">
        <f t="shared" si="76"/>
        <v>8.5</v>
      </c>
      <c r="J706" s="124"/>
      <c r="K706" s="19"/>
      <c r="L706" s="19"/>
      <c r="M706" s="19"/>
    </row>
    <row r="707" spans="1:13" s="1" customFormat="1">
      <c r="A707" s="36">
        <v>653</v>
      </c>
      <c r="B707" s="42" t="s">
        <v>700</v>
      </c>
      <c r="C707" s="42" t="s">
        <v>300</v>
      </c>
      <c r="D707" s="31">
        <v>0</v>
      </c>
      <c r="E707" s="36">
        <v>5.4</v>
      </c>
      <c r="F707" s="36">
        <v>2.9</v>
      </c>
      <c r="G707" s="36">
        <v>1.1000000000000001</v>
      </c>
      <c r="H707" s="36">
        <v>0.6</v>
      </c>
      <c r="I707" s="45">
        <f t="shared" si="76"/>
        <v>10</v>
      </c>
      <c r="J707" s="125"/>
      <c r="K707" s="19"/>
      <c r="L707" s="19"/>
      <c r="M707" s="19"/>
    </row>
    <row r="708" spans="1:13">
      <c r="A708" s="36">
        <v>654</v>
      </c>
      <c r="B708" s="42" t="s">
        <v>301</v>
      </c>
      <c r="C708" s="42" t="s">
        <v>302</v>
      </c>
      <c r="D708" s="31">
        <v>0</v>
      </c>
      <c r="E708" s="36">
        <v>74.7</v>
      </c>
      <c r="F708" s="36">
        <v>31</v>
      </c>
      <c r="G708" s="36">
        <v>13</v>
      </c>
      <c r="H708" s="36">
        <v>7</v>
      </c>
      <c r="I708" s="45">
        <f t="shared" si="76"/>
        <v>125.7</v>
      </c>
      <c r="J708" s="124"/>
    </row>
    <row r="709" spans="1:13" s="3" customFormat="1">
      <c r="A709" s="36">
        <v>655</v>
      </c>
      <c r="B709" s="42" t="s">
        <v>303</v>
      </c>
      <c r="C709" s="57" t="s">
        <v>281</v>
      </c>
      <c r="D709" s="31">
        <v>0</v>
      </c>
      <c r="E709" s="36">
        <v>151</v>
      </c>
      <c r="F709" s="36">
        <v>89</v>
      </c>
      <c r="G709" s="36">
        <v>75</v>
      </c>
      <c r="H709" s="36">
        <v>25</v>
      </c>
      <c r="I709" s="45">
        <f t="shared" si="76"/>
        <v>340</v>
      </c>
      <c r="J709" s="124"/>
      <c r="K709" s="12"/>
      <c r="L709" s="12"/>
      <c r="M709" s="12"/>
    </row>
    <row r="710" spans="1:13" s="1" customFormat="1">
      <c r="A710" s="36">
        <v>656</v>
      </c>
      <c r="B710" s="41" t="s">
        <v>304</v>
      </c>
      <c r="C710" s="57" t="s">
        <v>294</v>
      </c>
      <c r="D710" s="31">
        <v>0</v>
      </c>
      <c r="E710" s="36">
        <v>84</v>
      </c>
      <c r="F710" s="36">
        <v>59.271000000000001</v>
      </c>
      <c r="G710" s="36">
        <v>41</v>
      </c>
      <c r="H710" s="36">
        <v>13</v>
      </c>
      <c r="I710" s="45">
        <f t="shared" si="76"/>
        <v>197.27100000000002</v>
      </c>
      <c r="J710" s="124"/>
      <c r="K710" s="19"/>
      <c r="L710" s="19"/>
      <c r="M710" s="19"/>
    </row>
    <row r="711" spans="1:13" s="1" customFormat="1">
      <c r="A711" s="36">
        <v>657</v>
      </c>
      <c r="B711" s="41" t="s">
        <v>305</v>
      </c>
      <c r="C711" s="59" t="s">
        <v>306</v>
      </c>
      <c r="D711" s="30">
        <v>0</v>
      </c>
      <c r="E711" s="53">
        <v>10</v>
      </c>
      <c r="F711" s="53">
        <v>8</v>
      </c>
      <c r="G711" s="53">
        <v>3</v>
      </c>
      <c r="H711" s="53">
        <v>1.2</v>
      </c>
      <c r="I711" s="45">
        <f t="shared" si="76"/>
        <v>22.2</v>
      </c>
      <c r="J711" s="125"/>
      <c r="K711" s="19"/>
      <c r="L711" s="19"/>
      <c r="M711" s="19"/>
    </row>
    <row r="712" spans="1:13" s="1" customFormat="1">
      <c r="A712" s="36">
        <v>658</v>
      </c>
      <c r="B712" s="41" t="s">
        <v>307</v>
      </c>
      <c r="C712" s="60" t="s">
        <v>308</v>
      </c>
      <c r="D712" s="31">
        <v>0</v>
      </c>
      <c r="E712" s="53">
        <v>6.2</v>
      </c>
      <c r="F712" s="53">
        <v>2.2000000000000002</v>
      </c>
      <c r="G712" s="53">
        <v>1.4</v>
      </c>
      <c r="H712" s="53">
        <v>0.4</v>
      </c>
      <c r="I712" s="45">
        <f t="shared" si="76"/>
        <v>10.200000000000001</v>
      </c>
      <c r="J712" s="124"/>
      <c r="K712" s="19"/>
      <c r="L712" s="19"/>
      <c r="M712" s="19"/>
    </row>
    <row r="713" spans="1:13" s="1" customFormat="1">
      <c r="A713" s="36">
        <v>659</v>
      </c>
      <c r="B713" s="86" t="s">
        <v>371</v>
      </c>
      <c r="C713" s="57" t="s">
        <v>281</v>
      </c>
      <c r="D713" s="31">
        <v>0</v>
      </c>
      <c r="E713" s="53">
        <v>0</v>
      </c>
      <c r="F713" s="53">
        <v>0</v>
      </c>
      <c r="G713" s="53">
        <v>0</v>
      </c>
      <c r="H713" s="53">
        <v>0</v>
      </c>
      <c r="I713" s="45">
        <f t="shared" si="76"/>
        <v>0</v>
      </c>
      <c r="J713" s="126"/>
      <c r="K713" s="19"/>
      <c r="L713" s="19"/>
      <c r="M713" s="19"/>
    </row>
    <row r="714" spans="1:13" s="1" customFormat="1">
      <c r="A714" s="36">
        <v>660</v>
      </c>
      <c r="B714" s="86" t="s">
        <v>372</v>
      </c>
      <c r="C714" s="57" t="s">
        <v>281</v>
      </c>
      <c r="D714" s="31">
        <v>0</v>
      </c>
      <c r="E714" s="53">
        <v>0.5</v>
      </c>
      <c r="F714" s="53">
        <v>0.3</v>
      </c>
      <c r="G714" s="53">
        <v>0.2</v>
      </c>
      <c r="H714" s="53">
        <v>0.1</v>
      </c>
      <c r="I714" s="45">
        <f t="shared" si="76"/>
        <v>1.1000000000000001</v>
      </c>
      <c r="J714" s="124"/>
      <c r="K714" s="19"/>
      <c r="L714" s="19"/>
      <c r="M714" s="19"/>
    </row>
    <row r="715" spans="1:13" s="1" customFormat="1">
      <c r="A715" s="36">
        <v>661</v>
      </c>
      <c r="B715" s="80" t="s">
        <v>373</v>
      </c>
      <c r="C715" s="57" t="s">
        <v>281</v>
      </c>
      <c r="D715" s="31">
        <v>0</v>
      </c>
      <c r="E715" s="36">
        <v>386</v>
      </c>
      <c r="F715" s="36">
        <v>197</v>
      </c>
      <c r="G715" s="36">
        <v>97</v>
      </c>
      <c r="H715" s="36">
        <v>30</v>
      </c>
      <c r="I715" s="45">
        <f t="shared" ref="I715" si="77">SUM(E715:H715)</f>
        <v>710</v>
      </c>
      <c r="J715" s="124"/>
      <c r="K715" s="19"/>
      <c r="L715" s="19"/>
      <c r="M715" s="19"/>
    </row>
    <row r="716" spans="1:13">
      <c r="A716" s="36"/>
      <c r="B716" s="42"/>
      <c r="C716" s="79" t="s">
        <v>32</v>
      </c>
      <c r="D716" s="47">
        <f t="shared" ref="D716:I716" si="78">SUM(D690:D715)</f>
        <v>25</v>
      </c>
      <c r="E716" s="47">
        <f t="shared" si="78"/>
        <v>11688.556999999999</v>
      </c>
      <c r="F716" s="47">
        <f t="shared" si="78"/>
        <v>6116.2209999999995</v>
      </c>
      <c r="G716" s="47">
        <f t="shared" si="78"/>
        <v>3845.2999999999997</v>
      </c>
      <c r="H716" s="47">
        <f t="shared" si="78"/>
        <v>1754.8999999999999</v>
      </c>
      <c r="I716" s="47">
        <f t="shared" si="78"/>
        <v>23404.977999999999</v>
      </c>
    </row>
    <row r="717" spans="1:13" ht="33" customHeight="1">
      <c r="A717" s="153" t="s">
        <v>309</v>
      </c>
      <c r="B717" s="153"/>
      <c r="C717" s="153"/>
      <c r="D717" s="153"/>
      <c r="E717" s="153"/>
      <c r="F717" s="153"/>
      <c r="G717" s="153"/>
      <c r="H717" s="153"/>
      <c r="I717" s="153"/>
    </row>
    <row r="718" spans="1:13" s="1" customFormat="1">
      <c r="A718" s="52">
        <v>662</v>
      </c>
      <c r="B718" s="41" t="s">
        <v>310</v>
      </c>
      <c r="C718" s="57" t="s">
        <v>311</v>
      </c>
      <c r="D718" s="31">
        <v>30</v>
      </c>
      <c r="E718" s="36">
        <v>56.69</v>
      </c>
      <c r="F718" s="36">
        <v>47.3</v>
      </c>
      <c r="G718" s="36">
        <v>28.6</v>
      </c>
      <c r="H718" s="36">
        <v>14.2</v>
      </c>
      <c r="I718" s="45">
        <f t="shared" ref="I718:I727" si="79">SUM(E718:H718)</f>
        <v>146.79</v>
      </c>
      <c r="J718" s="126"/>
      <c r="K718" s="19"/>
      <c r="L718" s="19"/>
      <c r="M718" s="19"/>
    </row>
    <row r="719" spans="1:13" s="1" customFormat="1">
      <c r="A719" s="52">
        <v>663</v>
      </c>
      <c r="B719" s="41" t="s">
        <v>732</v>
      </c>
      <c r="C719" s="57" t="s">
        <v>193</v>
      </c>
      <c r="D719" s="31">
        <v>100</v>
      </c>
      <c r="E719" s="36">
        <v>153.1</v>
      </c>
      <c r="F719" s="36">
        <v>99.6</v>
      </c>
      <c r="G719" s="36">
        <v>46.3</v>
      </c>
      <c r="H719" s="36">
        <v>19.600000000000001</v>
      </c>
      <c r="I719" s="45">
        <f t="shared" si="79"/>
        <v>318.60000000000002</v>
      </c>
      <c r="J719" s="126"/>
      <c r="K719" s="19"/>
      <c r="L719" s="19"/>
      <c r="M719" s="19"/>
    </row>
    <row r="720" spans="1:13" s="3" customFormat="1">
      <c r="A720" s="52">
        <v>664</v>
      </c>
      <c r="B720" s="117" t="s">
        <v>574</v>
      </c>
      <c r="C720" s="57" t="s">
        <v>33</v>
      </c>
      <c r="D720" s="67">
        <v>350</v>
      </c>
      <c r="E720" s="68">
        <v>240.1</v>
      </c>
      <c r="F720" s="68">
        <v>129.80000000000001</v>
      </c>
      <c r="G720" s="68">
        <v>62.1</v>
      </c>
      <c r="H720" s="68">
        <v>23.6</v>
      </c>
      <c r="I720" s="45">
        <f t="shared" si="79"/>
        <v>455.6</v>
      </c>
      <c r="J720" s="120"/>
      <c r="K720" s="12"/>
      <c r="L720" s="12"/>
      <c r="M720" s="12"/>
    </row>
    <row r="721" spans="1:13" s="1" customFormat="1">
      <c r="A721" s="52">
        <v>665</v>
      </c>
      <c r="B721" s="41" t="s">
        <v>730</v>
      </c>
      <c r="C721" s="57" t="s">
        <v>124</v>
      </c>
      <c r="D721" s="31">
        <v>330</v>
      </c>
      <c r="E721" s="36">
        <v>222.1</v>
      </c>
      <c r="F721" s="36">
        <v>110.9</v>
      </c>
      <c r="G721" s="36">
        <v>56.2</v>
      </c>
      <c r="H721" s="36">
        <v>20.100000000000001</v>
      </c>
      <c r="I721" s="45">
        <f t="shared" si="79"/>
        <v>409.3</v>
      </c>
      <c r="J721" s="126"/>
      <c r="K721" s="19"/>
      <c r="L721" s="19"/>
      <c r="M721" s="19"/>
    </row>
    <row r="722" spans="1:13" s="3" customFormat="1">
      <c r="A722" s="52">
        <v>666</v>
      </c>
      <c r="B722" s="117" t="s">
        <v>312</v>
      </c>
      <c r="C722" s="66" t="s">
        <v>9</v>
      </c>
      <c r="D722" s="67">
        <v>50</v>
      </c>
      <c r="E722" s="68">
        <v>97.8</v>
      </c>
      <c r="F722" s="68">
        <v>43.5</v>
      </c>
      <c r="G722" s="68">
        <v>22.2</v>
      </c>
      <c r="H722" s="68">
        <v>12.2</v>
      </c>
      <c r="I722" s="45">
        <f t="shared" si="79"/>
        <v>175.7</v>
      </c>
      <c r="J722" s="127"/>
      <c r="L722" s="12"/>
      <c r="M722" s="12"/>
    </row>
    <row r="723" spans="1:13" s="1" customFormat="1">
      <c r="A723" s="52">
        <v>667</v>
      </c>
      <c r="B723" s="41" t="s">
        <v>729</v>
      </c>
      <c r="C723" s="57" t="s">
        <v>110</v>
      </c>
      <c r="D723" s="31">
        <v>30</v>
      </c>
      <c r="E723" s="36">
        <v>72.599999999999994</v>
      </c>
      <c r="F723" s="36">
        <v>32.4</v>
      </c>
      <c r="G723" s="36">
        <v>21.8</v>
      </c>
      <c r="H723" s="36">
        <v>4.2</v>
      </c>
      <c r="I723" s="45">
        <f t="shared" si="79"/>
        <v>131</v>
      </c>
      <c r="J723" s="126"/>
      <c r="K723" s="19"/>
      <c r="L723" s="19"/>
      <c r="M723" s="19"/>
    </row>
    <row r="724" spans="1:13" s="1" customFormat="1">
      <c r="A724" s="52">
        <v>668</v>
      </c>
      <c r="B724" s="41" t="s">
        <v>313</v>
      </c>
      <c r="C724" s="57" t="s">
        <v>133</v>
      </c>
      <c r="D724" s="31">
        <v>50</v>
      </c>
      <c r="E724" s="36">
        <v>92.3</v>
      </c>
      <c r="F724" s="36">
        <v>42.5</v>
      </c>
      <c r="G724" s="36">
        <v>21.3</v>
      </c>
      <c r="H724" s="36">
        <v>11.8</v>
      </c>
      <c r="I724" s="45">
        <f t="shared" si="79"/>
        <v>167.90000000000003</v>
      </c>
      <c r="J724" s="126"/>
      <c r="K724" s="19"/>
      <c r="L724" s="12"/>
      <c r="M724" s="19"/>
    </row>
    <row r="725" spans="1:13" s="1" customFormat="1">
      <c r="A725" s="52">
        <v>669</v>
      </c>
      <c r="B725" s="41" t="s">
        <v>573</v>
      </c>
      <c r="C725" s="57" t="s">
        <v>164</v>
      </c>
      <c r="D725" s="31">
        <v>100</v>
      </c>
      <c r="E725" s="36">
        <v>117.5</v>
      </c>
      <c r="F725" s="36">
        <v>42.8</v>
      </c>
      <c r="G725" s="36">
        <v>25.5</v>
      </c>
      <c r="H725" s="36">
        <v>15.9</v>
      </c>
      <c r="I725" s="45">
        <f t="shared" si="79"/>
        <v>201.70000000000002</v>
      </c>
      <c r="J725" s="126"/>
      <c r="K725" s="19"/>
      <c r="L725" s="19"/>
      <c r="M725" s="19"/>
    </row>
    <row r="726" spans="1:13" s="1" customFormat="1">
      <c r="A726" s="52">
        <v>670</v>
      </c>
      <c r="B726" s="41" t="s">
        <v>314</v>
      </c>
      <c r="C726" s="57" t="s">
        <v>234</v>
      </c>
      <c r="D726" s="31">
        <v>30</v>
      </c>
      <c r="E726" s="36">
        <v>60.9</v>
      </c>
      <c r="F726" s="36">
        <v>36.299999999999997</v>
      </c>
      <c r="G726" s="36">
        <v>21.4</v>
      </c>
      <c r="H726" s="36">
        <v>9.8000000000000007</v>
      </c>
      <c r="I726" s="45">
        <f t="shared" si="79"/>
        <v>128.4</v>
      </c>
      <c r="J726" s="126"/>
      <c r="K726" s="19"/>
      <c r="L726" s="19"/>
      <c r="M726" s="19"/>
    </row>
    <row r="727" spans="1:13" s="1" customFormat="1">
      <c r="A727" s="52">
        <v>671</v>
      </c>
      <c r="B727" s="41" t="s">
        <v>731</v>
      </c>
      <c r="C727" s="57" t="s">
        <v>234</v>
      </c>
      <c r="D727" s="31">
        <v>330</v>
      </c>
      <c r="E727" s="36">
        <v>210.2</v>
      </c>
      <c r="F727" s="36">
        <v>111.4</v>
      </c>
      <c r="G727" s="36">
        <v>33.4</v>
      </c>
      <c r="H727" s="36">
        <v>22.6</v>
      </c>
      <c r="I727" s="45">
        <f t="shared" si="79"/>
        <v>377.6</v>
      </c>
      <c r="J727" s="126"/>
      <c r="K727" s="19"/>
      <c r="L727" s="19"/>
      <c r="M727" s="19"/>
    </row>
    <row r="728" spans="1:13" s="1" customFormat="1">
      <c r="A728" s="52">
        <v>672</v>
      </c>
      <c r="B728" s="41" t="s">
        <v>600</v>
      </c>
      <c r="C728" s="57" t="s">
        <v>164</v>
      </c>
      <c r="D728" s="31">
        <v>50</v>
      </c>
      <c r="E728" s="36">
        <v>95.3</v>
      </c>
      <c r="F728" s="36">
        <v>41.6</v>
      </c>
      <c r="G728" s="36">
        <v>21.3</v>
      </c>
      <c r="H728" s="36">
        <v>13.8</v>
      </c>
      <c r="I728" s="45">
        <f>SUM(E728:H728)</f>
        <v>172.00000000000003</v>
      </c>
      <c r="J728" s="126"/>
      <c r="K728" s="19"/>
      <c r="L728" s="19"/>
      <c r="M728" s="19"/>
    </row>
    <row r="729" spans="1:13" s="1" customFormat="1">
      <c r="A729" s="52">
        <v>673</v>
      </c>
      <c r="B729" s="41" t="s">
        <v>597</v>
      </c>
      <c r="C729" s="57" t="s">
        <v>33</v>
      </c>
      <c r="D729" s="31">
        <v>100</v>
      </c>
      <c r="E729" s="36">
        <v>99.5</v>
      </c>
      <c r="F729" s="36">
        <v>50.8</v>
      </c>
      <c r="G729" s="36">
        <v>35.5</v>
      </c>
      <c r="H729" s="36">
        <v>13.9</v>
      </c>
      <c r="I729" s="45">
        <f>SUM(E729:H729)</f>
        <v>199.70000000000002</v>
      </c>
      <c r="J729" s="126"/>
      <c r="K729" s="19"/>
      <c r="L729" s="19"/>
      <c r="M729" s="19"/>
    </row>
    <row r="730" spans="1:13" s="1" customFormat="1">
      <c r="A730" s="52">
        <v>674</v>
      </c>
      <c r="B730" s="41" t="s">
        <v>601</v>
      </c>
      <c r="C730" s="57" t="s">
        <v>234</v>
      </c>
      <c r="D730" s="31">
        <v>30</v>
      </c>
      <c r="E730" s="36">
        <v>79.900000000000006</v>
      </c>
      <c r="F730" s="36">
        <v>45.3</v>
      </c>
      <c r="G730" s="36">
        <v>21.3</v>
      </c>
      <c r="H730" s="36">
        <v>12.6</v>
      </c>
      <c r="I730" s="45">
        <f>SUM(E730:H730)</f>
        <v>159.1</v>
      </c>
      <c r="J730" s="126"/>
      <c r="K730" s="19"/>
      <c r="L730" s="19"/>
      <c r="M730" s="19"/>
    </row>
    <row r="731" spans="1:13" s="3" customFormat="1">
      <c r="A731" s="61"/>
      <c r="B731" s="62"/>
      <c r="C731" s="63" t="s">
        <v>32</v>
      </c>
      <c r="D731" s="47">
        <f t="shared" ref="D731:I731" si="80">SUM(D718:D730)</f>
        <v>1580</v>
      </c>
      <c r="E731" s="47">
        <f t="shared" si="80"/>
        <v>1597.9900000000002</v>
      </c>
      <c r="F731" s="47">
        <f t="shared" si="80"/>
        <v>834.19999999999982</v>
      </c>
      <c r="G731" s="47">
        <f t="shared" si="80"/>
        <v>416.9</v>
      </c>
      <c r="H731" s="47">
        <f t="shared" si="80"/>
        <v>194.3</v>
      </c>
      <c r="I731" s="47">
        <f t="shared" si="80"/>
        <v>3043.39</v>
      </c>
      <c r="J731" s="120"/>
      <c r="K731" s="12"/>
      <c r="L731" s="12"/>
      <c r="M731" s="12"/>
    </row>
    <row r="732" spans="1:13">
      <c r="A732" s="93"/>
      <c r="B732" s="94"/>
      <c r="C732" s="95"/>
      <c r="D732" s="96"/>
      <c r="E732" s="93"/>
      <c r="F732" s="93"/>
      <c r="G732" s="93"/>
      <c r="H732" s="99"/>
    </row>
    <row r="733" spans="1:13">
      <c r="A733" s="14"/>
      <c r="B733" s="21"/>
      <c r="C733" s="26" t="s">
        <v>322</v>
      </c>
      <c r="D733" s="23">
        <f ca="1">SUM(D73+D219+D244+D261+D303+D327+D342+D357+D366+D397+D415+D432+D438+D511+D523+D557+D565+D574+D633+D653+D667+D679+D685+D716+D731)</f>
        <v>6756</v>
      </c>
      <c r="E733" s="14"/>
      <c r="F733" s="13"/>
      <c r="G733" s="13"/>
      <c r="H733" s="100"/>
    </row>
    <row r="734" spans="1:13">
      <c r="A734" s="14"/>
      <c r="B734" s="21"/>
      <c r="C734" s="151" t="s">
        <v>323</v>
      </c>
      <c r="D734" s="152"/>
      <c r="E734" s="23">
        <f>SUM(E73+E219+E244+E261+E303+E327+E342+E357+E366+E397+E415+E432+E438+E511+E523+E557+E565+E574+E633+E653+E667+E679+E685+E716+E731)</f>
        <v>20664.077000000005</v>
      </c>
      <c r="F734" s="23">
        <f>SUM(F73+F219+F244+F261+F303+F327+F342+F357+F366+F397+F415+F432+F438+F511+F523+F557+F565+F574+F633+F653+F667+F679+F685+F716+F731)</f>
        <v>10908.021000000001</v>
      </c>
      <c r="G734" s="23">
        <f>SUM(G73+G219+G244+G261+G303+G327+G342+G357+G366+G397+G415+G432+G438+G511+G523+G557+G565+G574+G633+G653+G667+G679+G685+G716+G731)</f>
        <v>6735.409999999998</v>
      </c>
      <c r="H734" s="97">
        <f>SUM(H73+H219+H244+H261+H303+H327+H342+H357+H366+H397+H415+H432+H438+H511+H523+H557+H565+H574+H633+H653+H667+H679+H685+H716+H731)</f>
        <v>2854.5</v>
      </c>
      <c r="I734" s="23">
        <f>SUM(I73+I219+I244+I261+I303+I327+I342+I357+I366+I397+I415+I432+I438+I511+I523+I557+I565+I574+I633+I653+I667+I679+I685+I716+I731)</f>
        <v>41162.007999999994</v>
      </c>
    </row>
    <row r="735" spans="1:13">
      <c r="A735" s="14"/>
      <c r="B735" s="21"/>
      <c r="C735" s="151" t="s">
        <v>324</v>
      </c>
      <c r="D735" s="152"/>
      <c r="E735" s="23">
        <f>E734/30</f>
        <v>688.80256666666685</v>
      </c>
      <c r="F735" s="23">
        <f>F734/30</f>
        <v>363.60070000000002</v>
      </c>
      <c r="G735" s="23">
        <f>G734/30</f>
        <v>224.51366666666661</v>
      </c>
      <c r="H735" s="97">
        <f>H734/30</f>
        <v>95.15</v>
      </c>
      <c r="I735" s="23">
        <f>I734/30</f>
        <v>1372.0669333333331</v>
      </c>
    </row>
    <row r="736" spans="1:13">
      <c r="A736" s="14"/>
      <c r="B736" s="13"/>
      <c r="C736" s="13"/>
      <c r="D736" s="22"/>
      <c r="E736" s="27"/>
      <c r="F736" s="24"/>
      <c r="G736" s="24"/>
      <c r="H736" s="101"/>
      <c r="I736" s="104"/>
    </row>
    <row r="737" spans="1:9">
      <c r="A737" s="15"/>
      <c r="B737" s="128" t="s">
        <v>737</v>
      </c>
      <c r="C737" s="129"/>
      <c r="D737" s="129"/>
      <c r="E737" s="129"/>
      <c r="F737" s="129"/>
      <c r="G737" s="129"/>
      <c r="H737" s="129"/>
      <c r="I737" s="130"/>
    </row>
    <row r="738" spans="1:9">
      <c r="A738" s="14"/>
      <c r="B738" s="13"/>
      <c r="C738" s="10"/>
      <c r="D738" s="20"/>
      <c r="E738" s="20"/>
      <c r="F738" s="16"/>
      <c r="G738" s="16"/>
      <c r="H738" s="102"/>
      <c r="I738" s="105"/>
    </row>
    <row r="739" spans="1:9">
      <c r="A739" s="14"/>
      <c r="B739" s="131" t="s">
        <v>733</v>
      </c>
      <c r="C739" s="132"/>
      <c r="D739" s="132"/>
      <c r="E739" s="132"/>
      <c r="F739" s="132"/>
      <c r="G739" s="132"/>
      <c r="H739" s="132"/>
      <c r="I739" s="133"/>
    </row>
    <row r="740" spans="1:9">
      <c r="A740" s="14"/>
      <c r="B740" s="13"/>
      <c r="C740" s="10"/>
      <c r="D740" s="20"/>
      <c r="E740" s="20"/>
      <c r="F740" s="16"/>
      <c r="G740" s="16"/>
      <c r="H740" s="102"/>
      <c r="I740" s="105"/>
    </row>
    <row r="741" spans="1:9">
      <c r="A741" s="14"/>
      <c r="B741" s="134" t="s">
        <v>734</v>
      </c>
      <c r="C741" s="135"/>
      <c r="D741" s="135"/>
      <c r="E741" s="135"/>
      <c r="F741" s="135"/>
      <c r="G741" s="135"/>
      <c r="H741" s="135"/>
      <c r="I741" s="136"/>
    </row>
    <row r="742" spans="1:9">
      <c r="A742" s="14"/>
    </row>
    <row r="743" spans="1:9">
      <c r="B743" s="137" t="s">
        <v>735</v>
      </c>
      <c r="C743" s="138"/>
      <c r="D743" s="138"/>
      <c r="E743" s="138"/>
      <c r="F743" s="138"/>
      <c r="G743" s="138"/>
      <c r="H743" s="138"/>
      <c r="I743" s="139"/>
    </row>
  </sheetData>
  <mergeCells count="45">
    <mergeCell ref="A1:I1"/>
    <mergeCell ref="D2:H2"/>
    <mergeCell ref="E3:H3"/>
    <mergeCell ref="A5:I5"/>
    <mergeCell ref="A74:I74"/>
    <mergeCell ref="A367:I367"/>
    <mergeCell ref="A398:I398"/>
    <mergeCell ref="A416:I416"/>
    <mergeCell ref="A439:I439"/>
    <mergeCell ref="A220:I220"/>
    <mergeCell ref="A262:I262"/>
    <mergeCell ref="A304:I304"/>
    <mergeCell ref="A328:I328"/>
    <mergeCell ref="A343:I343"/>
    <mergeCell ref="A433:I433"/>
    <mergeCell ref="A358:I358"/>
    <mergeCell ref="A245:I245"/>
    <mergeCell ref="A524:I524"/>
    <mergeCell ref="A558:I558"/>
    <mergeCell ref="A575:I575"/>
    <mergeCell ref="A634:I634"/>
    <mergeCell ref="A654:I654"/>
    <mergeCell ref="A566:I566"/>
    <mergeCell ref="C735:D735"/>
    <mergeCell ref="A668:I668"/>
    <mergeCell ref="A686:I686"/>
    <mergeCell ref="E687:I687"/>
    <mergeCell ref="A717:I717"/>
    <mergeCell ref="A680:I680"/>
    <mergeCell ref="B737:I737"/>
    <mergeCell ref="B739:I739"/>
    <mergeCell ref="B741:I741"/>
    <mergeCell ref="B743:I743"/>
    <mergeCell ref="A2:A4"/>
    <mergeCell ref="A687:A689"/>
    <mergeCell ref="B2:B4"/>
    <mergeCell ref="B687:B689"/>
    <mergeCell ref="C2:C4"/>
    <mergeCell ref="C687:C689"/>
    <mergeCell ref="D3:D4"/>
    <mergeCell ref="D687:D689"/>
    <mergeCell ref="I2:I4"/>
    <mergeCell ref="I688:I689"/>
    <mergeCell ref="A512:I512"/>
    <mergeCell ref="C734:D734"/>
  </mergeCells>
  <pageMargins left="0.7" right="0.7" top="0.75" bottom="0.75" header="0.3" footer="0.3"/>
  <pageSetup orientation="portrait" r:id="rId1"/>
  <ignoredErrors>
    <ignoredError sqref="I6 I7:I48 I75:I145 I221:I243 I246:I260 I263:I271 I305:I307 I331 I346:I352 I359:I365 I368:I392 I411 I420:I429 I434:I437 I441:I458 I525:I536 I567:I573 I579:I601 I641:I644 I655:I665 I669:I677 I681:I684 I690:I714 I718:I730 I146:I169 I170 I171:I184 I185:I201 I202:I216 I459:I483 I491:I495 I272:I275 I276:I280 I626 I615 I540:I547 I339 I311:I325 I286 I291:I292 I50:I5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workbookViewId="0">
      <selection activeCell="C2" sqref="C2"/>
    </sheetView>
  </sheetViews>
  <sheetFormatPr defaultColWidth="9" defaultRowHeight="15"/>
  <sheetData>
    <row r="1" spans="1:3">
      <c r="A1">
        <v>490</v>
      </c>
      <c r="B1">
        <v>543</v>
      </c>
      <c r="C1" t="s">
        <v>325</v>
      </c>
    </row>
    <row r="2" spans="1:3">
      <c r="A2">
        <v>57</v>
      </c>
      <c r="C2" t="s">
        <v>326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user</cp:lastModifiedBy>
  <dcterms:created xsi:type="dcterms:W3CDTF">2023-11-04T07:27:00Z</dcterms:created>
  <dcterms:modified xsi:type="dcterms:W3CDTF">2024-11-27T10:43:20Z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15196AECE84D4CC0B3754F1079B8BD8C_13</vt:lpwstr>
  </property>
  <property fmtid="{D5CDD505-2E9C-101B-9397-08002B2CF9AE}" pid="3" name="KSOProductBuildVer">
    <vt:lpwstr>1033-12.2.0.13489</vt:lpwstr>
  </property>
</Properties>
</file>