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Sheet1" sheetId="1" r:id="rId1"/>
    <sheet name="Sheet2" sheetId="2" r:id="rId2"/>
  </sheets>
  <calcPr calcId="144525"/>
</workbook>
</file>

<file path=xl/calcChain.xml><?xml version="1.0" encoding="utf-8"?>
<calcChain xmlns="http://schemas.openxmlformats.org/spreadsheetml/2006/main">
  <c r="H856" i="1" l="1"/>
  <c r="G856" i="1"/>
  <c r="F856" i="1"/>
  <c r="E856" i="1"/>
  <c r="D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56" i="1" s="1"/>
  <c r="I843" i="1"/>
  <c r="H841" i="1"/>
  <c r="G841" i="1"/>
  <c r="F841" i="1"/>
  <c r="E841" i="1"/>
  <c r="D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41" i="1" s="1"/>
  <c r="I815" i="1"/>
  <c r="H810" i="1"/>
  <c r="G810" i="1"/>
  <c r="F810" i="1"/>
  <c r="E810" i="1"/>
  <c r="D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810" i="1" s="1"/>
  <c r="I794" i="1"/>
  <c r="I793" i="1"/>
  <c r="H791" i="1"/>
  <c r="G791" i="1"/>
  <c r="F791" i="1"/>
  <c r="E791" i="1"/>
  <c r="D791" i="1"/>
  <c r="I790" i="1"/>
  <c r="I789" i="1"/>
  <c r="I788" i="1"/>
  <c r="I787" i="1"/>
  <c r="I786" i="1"/>
  <c r="I785" i="1"/>
  <c r="I784" i="1"/>
  <c r="I783" i="1"/>
  <c r="I782" i="1"/>
  <c r="I781" i="1"/>
  <c r="I791" i="1" s="1"/>
  <c r="H779" i="1"/>
  <c r="G779" i="1"/>
  <c r="F779" i="1"/>
  <c r="E779" i="1"/>
  <c r="D779" i="1"/>
  <c r="I778" i="1"/>
  <c r="I777" i="1"/>
  <c r="I776" i="1"/>
  <c r="I775" i="1"/>
  <c r="I774" i="1"/>
  <c r="I773" i="1"/>
  <c r="I772" i="1"/>
  <c r="I779" i="1" s="1"/>
  <c r="I771" i="1"/>
  <c r="I770" i="1"/>
  <c r="I769" i="1"/>
  <c r="I768" i="1"/>
  <c r="I767" i="1"/>
  <c r="D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H745" i="1"/>
  <c r="G745" i="1"/>
  <c r="F745" i="1"/>
  <c r="E745" i="1"/>
  <c r="D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H675" i="1"/>
  <c r="G675" i="1"/>
  <c r="F675" i="1"/>
  <c r="E675" i="1"/>
  <c r="D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H660" i="1"/>
  <c r="G660" i="1"/>
  <c r="F660" i="1"/>
  <c r="E660" i="1"/>
  <c r="D660" i="1"/>
  <c r="I659" i="1"/>
  <c r="I658" i="1"/>
  <c r="I657" i="1"/>
  <c r="I656" i="1"/>
  <c r="I655" i="1"/>
  <c r="I654" i="1"/>
  <c r="I653" i="1"/>
  <c r="H651" i="1"/>
  <c r="G651" i="1"/>
  <c r="F651" i="1"/>
  <c r="E651" i="1"/>
  <c r="D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H614" i="1"/>
  <c r="G614" i="1"/>
  <c r="F614" i="1"/>
  <c r="E614" i="1"/>
  <c r="D614" i="1"/>
  <c r="I613" i="1"/>
  <c r="I612" i="1"/>
  <c r="I611" i="1"/>
  <c r="I610" i="1"/>
  <c r="I609" i="1"/>
  <c r="I608" i="1"/>
  <c r="I607" i="1"/>
  <c r="I606" i="1"/>
  <c r="I605" i="1"/>
  <c r="I604" i="1"/>
  <c r="I603" i="1"/>
  <c r="H601" i="1"/>
  <c r="G601" i="1"/>
  <c r="F601" i="1"/>
  <c r="E601" i="1"/>
  <c r="D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H521" i="1"/>
  <c r="G521" i="1"/>
  <c r="F521" i="1"/>
  <c r="E521" i="1"/>
  <c r="D521" i="1"/>
  <c r="I520" i="1"/>
  <c r="I519" i="1"/>
  <c r="I518" i="1"/>
  <c r="I517" i="1"/>
  <c r="I516" i="1"/>
  <c r="I515" i="1"/>
  <c r="I514" i="1"/>
  <c r="I513" i="1"/>
  <c r="I512" i="1"/>
  <c r="I511" i="1"/>
  <c r="I510" i="1"/>
  <c r="H508" i="1"/>
  <c r="G508" i="1"/>
  <c r="F508" i="1"/>
  <c r="E508" i="1"/>
  <c r="D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H490" i="1"/>
  <c r="G490" i="1"/>
  <c r="F490" i="1"/>
  <c r="E490" i="1"/>
  <c r="D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H469" i="1"/>
  <c r="G469" i="1"/>
  <c r="F469" i="1"/>
  <c r="E469" i="1"/>
  <c r="D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H435" i="1"/>
  <c r="G435" i="1"/>
  <c r="F435" i="1"/>
  <c r="E435" i="1"/>
  <c r="D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H404" i="1"/>
  <c r="G404" i="1"/>
  <c r="F404" i="1"/>
  <c r="E404" i="1"/>
  <c r="D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H389" i="1"/>
  <c r="G389" i="1"/>
  <c r="F389" i="1"/>
  <c r="E389" i="1"/>
  <c r="D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89" i="1" s="1"/>
  <c r="H373" i="1"/>
  <c r="G373" i="1"/>
  <c r="F373" i="1"/>
  <c r="E373" i="1"/>
  <c r="D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H349" i="1"/>
  <c r="G349" i="1"/>
  <c r="F349" i="1"/>
  <c r="E349" i="1"/>
  <c r="D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49" i="1" s="1"/>
  <c r="I304" i="1"/>
  <c r="H302" i="1"/>
  <c r="G302" i="1"/>
  <c r="F302" i="1"/>
  <c r="E302" i="1"/>
  <c r="D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H272" i="1"/>
  <c r="G272" i="1"/>
  <c r="F272" i="1"/>
  <c r="E272" i="1"/>
  <c r="D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72" i="1" s="1"/>
  <c r="H244" i="1"/>
  <c r="G244" i="1"/>
  <c r="F244" i="1"/>
  <c r="E244" i="1"/>
  <c r="D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H82" i="1"/>
  <c r="G82" i="1"/>
  <c r="F82" i="1"/>
  <c r="E82" i="1"/>
  <c r="D82" i="1"/>
  <c r="I81" i="1"/>
  <c r="I82" i="1" s="1"/>
  <c r="H79" i="1"/>
  <c r="G79" i="1"/>
  <c r="F79" i="1"/>
  <c r="E79" i="1"/>
  <c r="D79" i="1"/>
  <c r="D858" i="1" s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G859" i="1" l="1"/>
  <c r="E859" i="1"/>
  <c r="F859" i="1"/>
  <c r="H859" i="1"/>
  <c r="I765" i="1"/>
  <c r="I745" i="1"/>
  <c r="I675" i="1"/>
  <c r="I660" i="1"/>
  <c r="I651" i="1"/>
  <c r="I614" i="1"/>
  <c r="I601" i="1"/>
  <c r="I521" i="1"/>
  <c r="I508" i="1"/>
  <c r="I490" i="1"/>
  <c r="I469" i="1"/>
  <c r="I435" i="1"/>
  <c r="I404" i="1"/>
  <c r="I373" i="1"/>
  <c r="I302" i="1"/>
  <c r="I244" i="1"/>
  <c r="I79" i="1"/>
  <c r="I859" i="1" l="1"/>
  <c r="I860" i="1" s="1"/>
  <c r="F860" i="1"/>
  <c r="H860" i="1"/>
  <c r="G860" i="1"/>
  <c r="E860" i="1"/>
</calcChain>
</file>

<file path=xl/sharedStrings.xml><?xml version="1.0" encoding="utf-8"?>
<sst xmlns="http://schemas.openxmlformats.org/spreadsheetml/2006/main" count="2077" uniqueCount="856">
  <si>
    <t>Sl.no</t>
  </si>
  <si>
    <t>Name of the Hospital</t>
  </si>
  <si>
    <t>Address</t>
  </si>
  <si>
    <t>Beds</t>
  </si>
  <si>
    <t>QUANTITY(Kgs.)</t>
  </si>
  <si>
    <t>Yellow</t>
  </si>
  <si>
    <t>Red</t>
  </si>
  <si>
    <t>Blue</t>
  </si>
  <si>
    <t>PPC</t>
  </si>
  <si>
    <t>SHADNAGAR</t>
  </si>
  <si>
    <t>Abhishek Hospital</t>
  </si>
  <si>
    <t>Janani Hospital</t>
  </si>
  <si>
    <t xml:space="preserve">Chandana Hospital </t>
  </si>
  <si>
    <t>Care well Hospital</t>
  </si>
  <si>
    <t>Divya Hospital</t>
  </si>
  <si>
    <t>Gayatri hospital</t>
  </si>
  <si>
    <t xml:space="preserve">Manasa Nursing Home    </t>
  </si>
  <si>
    <t>Mahabodhi Diagnostics</t>
  </si>
  <si>
    <t>*</t>
  </si>
  <si>
    <t>CBS Magna Hospital</t>
  </si>
  <si>
    <t>Shadnagar Diagnostics</t>
  </si>
  <si>
    <t>Shiva Sri Hospital</t>
  </si>
  <si>
    <t>Sri Drugha Diagnostics</t>
  </si>
  <si>
    <t>Vijay Hospital</t>
  </si>
  <si>
    <t xml:space="preserve">Padma Nursing Home </t>
  </si>
  <si>
    <t>Sri Venkateswara Clinic</t>
  </si>
  <si>
    <t>Sudha Nursing Home</t>
  </si>
  <si>
    <t>ABV Hospital</t>
  </si>
  <si>
    <t>Dadaji Clinic</t>
  </si>
  <si>
    <t>Veda Hospital</t>
  </si>
  <si>
    <t>Lims Hospital</t>
  </si>
  <si>
    <t>TOTAL</t>
  </si>
  <si>
    <t>MAHABUBNAGAR</t>
  </si>
  <si>
    <t>Aasha Hospital</t>
  </si>
  <si>
    <t>Abhaya Pradha Hospital</t>
  </si>
  <si>
    <t xml:space="preserve">Ahmed Poly Clinic </t>
  </si>
  <si>
    <t>Amar Hospital</t>
  </si>
  <si>
    <t>Amma Hospital</t>
  </si>
  <si>
    <t>Anil's Surgicare</t>
  </si>
  <si>
    <t>Anirudh Hospital</t>
  </si>
  <si>
    <t>Aroghya Hospital</t>
  </si>
  <si>
    <t>Chandra Hospital</t>
  </si>
  <si>
    <t>City Endoscan Center</t>
  </si>
  <si>
    <t>Dhanvanthri Hospital</t>
  </si>
  <si>
    <t xml:space="preserve">Dhatta Clinic </t>
  </si>
  <si>
    <t>Gayathri Dental</t>
  </si>
  <si>
    <t>Kavitha Nurshing Home</t>
  </si>
  <si>
    <t>KK Hospital</t>
  </si>
  <si>
    <t>Litmus Diagnostics</t>
  </si>
  <si>
    <t>Laxma Reddy Clinic</t>
  </si>
  <si>
    <t xml:space="preserve">Manasa Nursing Home </t>
  </si>
  <si>
    <t xml:space="preserve">M.M Poly Clinic </t>
  </si>
  <si>
    <t>Mallika Hospital</t>
  </si>
  <si>
    <t>Medi care Diagnostics</t>
  </si>
  <si>
    <t>Meghana Hospital</t>
  </si>
  <si>
    <t>Mythri Hospital</t>
  </si>
  <si>
    <t xml:space="preserve">Mamtha Diagnostics </t>
  </si>
  <si>
    <t>Neha Shine hospital</t>
  </si>
  <si>
    <t>New Niloufer Children's Hospital</t>
  </si>
  <si>
    <t xml:space="preserve">New Sai BabaHospital </t>
  </si>
  <si>
    <t>Navodya Hospital</t>
  </si>
  <si>
    <t>Om Clinic</t>
  </si>
  <si>
    <t>Orange Path Lab</t>
  </si>
  <si>
    <t>Palamoor Bio Sciences</t>
  </si>
  <si>
    <t>Palamur Nuero Clinic</t>
  </si>
  <si>
    <t>Partha Dental</t>
  </si>
  <si>
    <t>Phanindra Dental Hospital</t>
  </si>
  <si>
    <t>Prime Diagnostic Centre</t>
  </si>
  <si>
    <t xml:space="preserve">PVR Chest Hospital </t>
  </si>
  <si>
    <t>Palamoor Eye Center</t>
  </si>
  <si>
    <t>Palamur Blood Bank</t>
  </si>
  <si>
    <t>R.K. Diagnostics</t>
  </si>
  <si>
    <t xml:space="preserve">Ravi Diagnostics </t>
  </si>
  <si>
    <t>S.V.S.Hospital</t>
  </si>
  <si>
    <t xml:space="preserve">Safa Dental </t>
  </si>
  <si>
    <t>Sai Shilpa Hospital</t>
  </si>
  <si>
    <t>Sai Srinivasa Diagnostic</t>
  </si>
  <si>
    <t>Sai Swetha Hospital</t>
  </si>
  <si>
    <t>Sri Harsha Hospital</t>
  </si>
  <si>
    <t>Sri Lakshmi Hospital</t>
  </si>
  <si>
    <t xml:space="preserve">Sri Laxmi Scaning Center </t>
  </si>
  <si>
    <t>Sri Sai Krishna E.N.T.</t>
  </si>
  <si>
    <t xml:space="preserve">Sri Sai Nursing Home </t>
  </si>
  <si>
    <t>Sunitha Hospital</t>
  </si>
  <si>
    <t>Swetha Nursing Home</t>
  </si>
  <si>
    <t>Star Diagnostics Center</t>
  </si>
  <si>
    <t xml:space="preserve">Sanjana Palamoor Nursing Home </t>
  </si>
  <si>
    <t>Sri Amrutha Skin Clinic</t>
  </si>
  <si>
    <t>Srikanth Dental</t>
  </si>
  <si>
    <t>Surya Hospital</t>
  </si>
  <si>
    <t>Thyrocarae Center</t>
  </si>
  <si>
    <t>TJR Dential</t>
  </si>
  <si>
    <t>Teja's Childrens  Hospital</t>
  </si>
  <si>
    <t>Vijaya Nursing Home</t>
  </si>
  <si>
    <t>Vimala ENT Clinic</t>
  </si>
  <si>
    <t xml:space="preserve">Sindhu Hospital </t>
  </si>
  <si>
    <t>Meenakshi  Hospital</t>
  </si>
  <si>
    <t>Mamatha Lab</t>
  </si>
  <si>
    <t>Family Care Clinic</t>
  </si>
  <si>
    <t xml:space="preserve">Sri Kara Scanning Center &amp; Orthopaedic </t>
  </si>
  <si>
    <t>Uday Hospital</t>
  </si>
  <si>
    <t>Gandhi Neuro Hospital</t>
  </si>
  <si>
    <t>Shashikala Hospital</t>
  </si>
  <si>
    <t>We Care Hospital</t>
  </si>
  <si>
    <t>SR Hospital</t>
  </si>
  <si>
    <t>Sree Dental Hospital</t>
  </si>
  <si>
    <t>Sri Srinivasa MultiSpeciality Hospital</t>
  </si>
  <si>
    <t>Sneha Chest Care Hospital</t>
  </si>
  <si>
    <t>ECHS Poly Clinic</t>
  </si>
  <si>
    <t>JADCHERLA</t>
  </si>
  <si>
    <t>Balaji Childrens Hospital</t>
  </si>
  <si>
    <t>Sridher Reddy Hospital</t>
  </si>
  <si>
    <t>Litmus Diagnostic Center</t>
  </si>
  <si>
    <t>Mallappa Memorial Hospital</t>
  </si>
  <si>
    <t>Sara Diagnostic Center</t>
  </si>
  <si>
    <t>Sugudha Devi Hospital</t>
  </si>
  <si>
    <t>Srinivasa Hospital</t>
  </si>
  <si>
    <t>Sai Prasanthi Dental</t>
  </si>
  <si>
    <t>Vamshi CBCC Cancer Hospital</t>
  </si>
  <si>
    <t>Sri Sai Multispeciality Dental</t>
  </si>
  <si>
    <t>Amoga Hospital</t>
  </si>
  <si>
    <t>Amma Dental</t>
  </si>
  <si>
    <t xml:space="preserve">NAGARKURNOOL  </t>
  </si>
  <si>
    <t>NAGARKURNOOL</t>
  </si>
  <si>
    <t>Dr.Pathlabs</t>
  </si>
  <si>
    <t>Pragathi Nursing Home</t>
  </si>
  <si>
    <t>Shiva Nursing Home</t>
  </si>
  <si>
    <t>Sri Devi Dental Hospital</t>
  </si>
  <si>
    <t xml:space="preserve"> Krupa Phy</t>
  </si>
  <si>
    <t>Laxmi Prasanna Diagnostic Center</t>
  </si>
  <si>
    <t>Vishnu Dental Clinic</t>
  </si>
  <si>
    <t xml:space="preserve">KALWAKURTHY  </t>
  </si>
  <si>
    <t>KALWAKURTHY</t>
  </si>
  <si>
    <t>CARE Diagnostic centre</t>
  </si>
  <si>
    <t>Mahitha Hospital</t>
  </si>
  <si>
    <t>LIONS Diagnostic centre</t>
  </si>
  <si>
    <t>Prashanth family Clinic</t>
  </si>
  <si>
    <t>Prasath Dental</t>
  </si>
  <si>
    <t xml:space="preserve"> Ramya Hospital </t>
  </si>
  <si>
    <t>Ramya Diagnostic centre</t>
  </si>
  <si>
    <t>Samatha Hosp</t>
  </si>
  <si>
    <t>Sri vani Hosp</t>
  </si>
  <si>
    <t>SVR Diagnostic centre</t>
  </si>
  <si>
    <t>Sri Sai Nursing Home</t>
  </si>
  <si>
    <t>Satwika Child Hospital</t>
  </si>
  <si>
    <t xml:space="preserve"> Sri Venkata Ramana Hospital</t>
  </si>
  <si>
    <t>Yennams Hospital</t>
  </si>
  <si>
    <t>Sai Srinivasa Diagnostic Center</t>
  </si>
  <si>
    <t xml:space="preserve">Suraksha Hospital </t>
  </si>
  <si>
    <t xml:space="preserve">ACHAMPET </t>
  </si>
  <si>
    <t>ACHAMPET</t>
  </si>
  <si>
    <t>Dr. Laxma Reddy Clinic</t>
  </si>
  <si>
    <t xml:space="preserve"> Sri ram( Sar ram) Hospital </t>
  </si>
  <si>
    <t>SIMS Clinic</t>
  </si>
  <si>
    <t>Kidz  Care Childrens Hospital</t>
  </si>
  <si>
    <t>Universal  Hospital</t>
  </si>
  <si>
    <t>Care Lab</t>
  </si>
  <si>
    <t>KOLLAPUR</t>
  </si>
  <si>
    <t>Amma  Clinic</t>
  </si>
  <si>
    <t>Medi care Lab</t>
  </si>
  <si>
    <t>Prashanthi Hospital</t>
  </si>
  <si>
    <t>Sri Dhatta Dental</t>
  </si>
  <si>
    <t>Sai Krupa Hospital</t>
  </si>
  <si>
    <t>NARAYANPET</t>
  </si>
  <si>
    <t xml:space="preserve">Aishwarya Nursing Home, </t>
  </si>
  <si>
    <t>Bangaru Balappa Memorial Dental</t>
  </si>
  <si>
    <t>Geetha Hospital</t>
  </si>
  <si>
    <t>Karuna Hospital</t>
  </si>
  <si>
    <t>Kids Children Hospital</t>
  </si>
  <si>
    <t>Safety Hospital</t>
  </si>
  <si>
    <t>Sneha Hospital</t>
  </si>
  <si>
    <t>Subhadra Hospital</t>
  </si>
  <si>
    <t>Sri Sai Hospital</t>
  </si>
  <si>
    <t>Susrutha Clinic</t>
  </si>
  <si>
    <t>Jyothi Dental Hospital</t>
  </si>
  <si>
    <t>Siri Child Hospital</t>
  </si>
  <si>
    <t>Sunnadha Hospital</t>
  </si>
  <si>
    <t>Sai Rathna Hospital</t>
  </si>
  <si>
    <t>Akshiya Hospital</t>
  </si>
  <si>
    <t>Sri Balaji Lab</t>
  </si>
  <si>
    <t>SLV Hospital</t>
  </si>
  <si>
    <t>Aditya Clinic</t>
  </si>
  <si>
    <t>MAKHTAL</t>
  </si>
  <si>
    <t xml:space="preserve">Maruthi Dental </t>
  </si>
  <si>
    <t>Munaya Hospital</t>
  </si>
  <si>
    <t>Sri Laxmi Clinic</t>
  </si>
  <si>
    <t>Swasa Hospital</t>
  </si>
  <si>
    <t xml:space="preserve">Venkateshwara Nursing Home </t>
  </si>
  <si>
    <t>Anjali Diagnostics</t>
  </si>
  <si>
    <t>KOSGI</t>
  </si>
  <si>
    <t>Narayana Reddy Hospital</t>
  </si>
  <si>
    <t>GADWAL</t>
  </si>
  <si>
    <t xml:space="preserve">Aditya Hospital </t>
  </si>
  <si>
    <t>Apple Lab</t>
  </si>
  <si>
    <t>Janani Nursing home</t>
  </si>
  <si>
    <t>Vennala Childrens &amp; Family Clinic</t>
  </si>
  <si>
    <t>Netralaya Hospital</t>
  </si>
  <si>
    <t>Sree Shiva Gange Hospital</t>
  </si>
  <si>
    <t>Praveen Dental</t>
  </si>
  <si>
    <t>Sai Sudha Dental</t>
  </si>
  <si>
    <t>Pushpa Dental</t>
  </si>
  <si>
    <t xml:space="preserve">Jeevan Health Care Hospital </t>
  </si>
  <si>
    <t xml:space="preserve">MK Diagnostic </t>
  </si>
  <si>
    <t>Maruti Diagnostic Center</t>
  </si>
  <si>
    <t>JP'S Diagnostic Center</t>
  </si>
  <si>
    <t xml:space="preserve">manjunatha clinic </t>
  </si>
  <si>
    <t>Sree Harsha Ortho Care Hospital</t>
  </si>
  <si>
    <t>Thriguna Hospital</t>
  </si>
  <si>
    <t xml:space="preserve">SHANTHI NAGAR    </t>
  </si>
  <si>
    <t>SHANTHI NAGAR</t>
  </si>
  <si>
    <t>Neha Lab</t>
  </si>
  <si>
    <t>Naveen Clinic</t>
  </si>
  <si>
    <t>Royal Diagnostic Center</t>
  </si>
  <si>
    <t>Venkateshwara polyclinic</t>
  </si>
  <si>
    <t>Sri Srinivasa Dental</t>
  </si>
  <si>
    <t>IEEJA</t>
  </si>
  <si>
    <t>Amrutha Hospital</t>
  </si>
  <si>
    <t>Bhuvaneshwari Nursing Home</t>
  </si>
  <si>
    <t>Pushpa Nursing Home &amp; Diagnostics Center</t>
  </si>
  <si>
    <t>Reddy's Lab</t>
  </si>
  <si>
    <t>Sri Srinivasa Nursing Home</t>
  </si>
  <si>
    <t>Sree Vyshnavam Diagnostics Center</t>
  </si>
  <si>
    <t>Sri Sai Krishna Children's Hospital</t>
  </si>
  <si>
    <t>Sai Shiva Hospital &amp; Laboratory</t>
  </si>
  <si>
    <t>Sathya Narayana Children's Hospital &amp; Diagnostics</t>
  </si>
  <si>
    <t>Sunrise Hospital</t>
  </si>
  <si>
    <t>Venkata Sai Clinic</t>
  </si>
  <si>
    <t>New Srinivasa Clinic</t>
  </si>
  <si>
    <t>Vihaan Diagnostic Center</t>
  </si>
  <si>
    <t>Satyanarayana Diagnostic Center</t>
  </si>
  <si>
    <t>ALAMPUR</t>
  </si>
  <si>
    <t>WANPARTHY</t>
  </si>
  <si>
    <t>WANAPARTHY</t>
  </si>
  <si>
    <t>Ganesh Dental</t>
  </si>
  <si>
    <t>JB Diagnostics</t>
  </si>
  <si>
    <t>Praja Vaidyashala Hospital</t>
  </si>
  <si>
    <t>Sai Ratna Multi speciality Hospital</t>
  </si>
  <si>
    <t>Siddartha Diagnostics</t>
  </si>
  <si>
    <t>Sri Sai Multispeciality Dental Hospital</t>
  </si>
  <si>
    <t>Sri Sai Vaishnavi Multispeciality Dental</t>
  </si>
  <si>
    <t>Sai Balaji Clinic</t>
  </si>
  <si>
    <t>Vijaya Diagnostic Center Ltd</t>
  </si>
  <si>
    <t>Sarojini Clinic</t>
  </si>
  <si>
    <t>Srushti Hospital</t>
  </si>
  <si>
    <t>Vasavi Hospital</t>
  </si>
  <si>
    <t>Venkata Sai Hospital</t>
  </si>
  <si>
    <t>Wanaparthy Multispecility Hospital</t>
  </si>
  <si>
    <t>Vision Diagnostic Center</t>
  </si>
  <si>
    <t xml:space="preserve">Mahalaxmi clinic </t>
  </si>
  <si>
    <t xml:space="preserve">K C Dental Clinic &amp; Implant Centre </t>
  </si>
  <si>
    <t>Apollo Diagnostic Center</t>
  </si>
  <si>
    <t>Vamshi Childrens Clinic</t>
  </si>
  <si>
    <t>NagaSai clinic</t>
  </si>
  <si>
    <t xml:space="preserve">Sangha Mithra Clinic </t>
  </si>
  <si>
    <t xml:space="preserve">Bhuvanachandra Clinic </t>
  </si>
  <si>
    <t>Chandamama Clinic</t>
  </si>
  <si>
    <t>Dr T.Narsimharao Clinic</t>
  </si>
  <si>
    <t>Praja Vaidyshala Clinic</t>
  </si>
  <si>
    <t>Sai Baba clinic</t>
  </si>
  <si>
    <t xml:space="preserve">Sri Harsha Dental Clinic </t>
  </si>
  <si>
    <t>Apple Clinic</t>
  </si>
  <si>
    <t xml:space="preserve">RamChandraiah Clinic </t>
  </si>
  <si>
    <t xml:space="preserve">Rathnamma N.H </t>
  </si>
  <si>
    <t xml:space="preserve">Amma Clinic </t>
  </si>
  <si>
    <t>Shree Aditya Children's Hospital</t>
  </si>
  <si>
    <t>PEBBAIR</t>
  </si>
  <si>
    <t xml:space="preserve"> KOTHAKOTA</t>
  </si>
  <si>
    <t>Sri Laxmi Nursing Home</t>
  </si>
  <si>
    <t>Sneha Dental</t>
  </si>
  <si>
    <t>PHARMA</t>
  </si>
  <si>
    <t>SL NO</t>
  </si>
  <si>
    <t>Name of the HCF/PHARMA</t>
  </si>
  <si>
    <t>Total</t>
  </si>
  <si>
    <t>Qty in Kgs.</t>
  </si>
  <si>
    <t>Natco Pharma Pvt. Ltd.</t>
  </si>
  <si>
    <t>KOTHUR</t>
  </si>
  <si>
    <t>Natco Pharma (Chemical Division) Ltd</t>
  </si>
  <si>
    <t>Mekaguda village, Kothur Mandal, Mbnr</t>
  </si>
  <si>
    <t>Hetero Bio pharma . Unit III</t>
  </si>
  <si>
    <t>POLEPALLY,JDCL,MBNR</t>
  </si>
  <si>
    <t>Hetero Lab.Unit V</t>
  </si>
  <si>
    <t>Hetero Drugs Pvt. Ltd.Unit VI</t>
  </si>
  <si>
    <t>Aurobindo Pharma Ltd. Unit VII</t>
  </si>
  <si>
    <t xml:space="preserve">Eugia Pharma </t>
  </si>
  <si>
    <t>APL HEALTHCARE LTD.</t>
  </si>
  <si>
    <t>Mylan Laboratories Pvt. Ltd</t>
  </si>
  <si>
    <t>MSN Laboratories Pvt. Ltd.</t>
  </si>
  <si>
    <t>NANDIGAM</t>
  </si>
  <si>
    <t>Amneal Oncology Pvt. Ltd.</t>
  </si>
  <si>
    <t>Shilpa Medicare Pvt. Ltd.</t>
  </si>
  <si>
    <t>Evertogen Life Sciences Ltd.</t>
  </si>
  <si>
    <t>Procter and Gamble Home Products ltd</t>
  </si>
  <si>
    <t>Penjerla Village, Kothur Mdl</t>
  </si>
  <si>
    <t>Symbiosis Center For Health Care</t>
  </si>
  <si>
    <t>Mamidipalli Village, Kothur Mdl</t>
  </si>
  <si>
    <t>Hyderabad Eye Institute(Natco Eye Center)</t>
  </si>
  <si>
    <t>Kothur</t>
  </si>
  <si>
    <t>Natco  Primary   Health Care Center</t>
  </si>
  <si>
    <t>Nandigama Mandal,RangaReddy Dist,</t>
  </si>
  <si>
    <t>COHANCE  LIFE SCIENCE [RA CHEM PHARMA LIMITED]</t>
  </si>
  <si>
    <t xml:space="preserve">Polepally (V), Jadcherla (M), Mahabubnagar </t>
  </si>
  <si>
    <t>APL HEALTHCARE. Unit III</t>
  </si>
  <si>
    <t>Procter and Gamble Micro Lab</t>
  </si>
  <si>
    <t>ALLIED BLENDERS AND DISTILLERS LTD</t>
  </si>
  <si>
    <t xml:space="preserve"> Survey No. 692 &amp; 700, Rangapur (V), Pebbair (M) -  Wanaparthy </t>
  </si>
  <si>
    <t>SGD PHARMA INDIA PRTVATE LIMITED</t>
  </si>
  <si>
    <t>Vemula Road,Mahabubnagar</t>
  </si>
  <si>
    <t>GOVERNMENT HOSPITALS</t>
  </si>
  <si>
    <t>Community Health Center, Alampur</t>
  </si>
  <si>
    <t>JOGULAMBA DISTRICT</t>
  </si>
  <si>
    <t>C.H.C.,Shadnagar</t>
  </si>
  <si>
    <t>C.H.C.,Kalwakurthy</t>
  </si>
  <si>
    <t>C.H.C.,Revally</t>
  </si>
  <si>
    <t>LIST OF GOVT. HEALTH FACILITIES OF NAGARKURNOOL DISTRICT</t>
  </si>
  <si>
    <t>PEDDAMUDDUNOOR,NAGARKURNOOL</t>
  </si>
  <si>
    <t>BIJINAPALLE,NAGARKURNOOL</t>
  </si>
  <si>
    <t>CHC Achampet</t>
  </si>
  <si>
    <t>PHC Kollapur</t>
  </si>
  <si>
    <t>MAHABUB NAGAR</t>
  </si>
  <si>
    <t>Ieeja PHC</t>
  </si>
  <si>
    <t xml:space="preserve">TOTAL  No.of. Beds </t>
  </si>
  <si>
    <t xml:space="preserve"> GRAND  TOTAL</t>
  </si>
  <si>
    <t>AVERAGE PER DAY</t>
  </si>
  <si>
    <t>VENKATA SAI</t>
  </si>
  <si>
    <t>WAP</t>
  </si>
  <si>
    <t>Akshaya Diagnostic Centre</t>
  </si>
  <si>
    <t xml:space="preserve">Siri Dental Hospital </t>
  </si>
  <si>
    <t>Kaamat Dental Clinic</t>
  </si>
  <si>
    <t xml:space="preserve">Sowmya Childrens Hospital </t>
  </si>
  <si>
    <t xml:space="preserve">Venky Diagnostic Center </t>
  </si>
  <si>
    <t xml:space="preserve">Ayra Dental Clinic </t>
  </si>
  <si>
    <t>Bugga Reddy Hospital</t>
  </si>
  <si>
    <t xml:space="preserve">Om Diagnostic Centre </t>
  </si>
  <si>
    <t>VB Dental Hospital</t>
  </si>
  <si>
    <t>Medi Point Diagnostic centre</t>
  </si>
  <si>
    <t>Sri Sai Rama Clinic</t>
  </si>
  <si>
    <t>WANAPARTHY-PHC'S</t>
  </si>
  <si>
    <t>Gopalpet PHC</t>
  </si>
  <si>
    <t>Atmakur PHC</t>
  </si>
  <si>
    <t>Amarchintha PHC</t>
  </si>
  <si>
    <t>GADWAL PHC's</t>
  </si>
  <si>
    <t>Rajoli PHC</t>
  </si>
  <si>
    <t>Kyatoor PHC</t>
  </si>
  <si>
    <t>Dharur PHC</t>
  </si>
  <si>
    <t>Ghattu PHC</t>
  </si>
  <si>
    <t>Waddepally PHC</t>
  </si>
  <si>
    <t>Itikyala PHC</t>
  </si>
  <si>
    <t>Gundumal PHC</t>
  </si>
  <si>
    <t>Upgraded PHC PALEM</t>
  </si>
  <si>
    <t>PHC -Peddamuddunor</t>
  </si>
  <si>
    <t>PHC Bijinapally</t>
  </si>
  <si>
    <t>PHC Peddakothapally</t>
  </si>
  <si>
    <t>PHC Telkapally</t>
  </si>
  <si>
    <t>MAHABUBNAGAR - PHC'S</t>
  </si>
  <si>
    <t>Hanwada PHC</t>
  </si>
  <si>
    <t>Mamdaabad PHC</t>
  </si>
  <si>
    <t>Gandeed PHC</t>
  </si>
  <si>
    <t>Addakal PHC</t>
  </si>
  <si>
    <t>Boothpur PHC</t>
  </si>
  <si>
    <t>Kaurampet PHC</t>
  </si>
  <si>
    <t>Midjil PHC</t>
  </si>
  <si>
    <t xml:space="preserve">Koilkonda PHC </t>
  </si>
  <si>
    <t>Devarakadra PHC</t>
  </si>
  <si>
    <t>Marikal PHC</t>
  </si>
  <si>
    <t>Rajapur PHC</t>
  </si>
  <si>
    <t>Balanagar PHC</t>
  </si>
  <si>
    <t>Moosapet PHC</t>
  </si>
  <si>
    <t>Thimmajipet PHC</t>
  </si>
  <si>
    <t>HIL Limited</t>
  </si>
  <si>
    <t xml:space="preserve">TS FORENSIC SCIENCE LABORATORY </t>
  </si>
  <si>
    <t xml:space="preserve">Hetero Plasma Sciences Private Limited </t>
  </si>
  <si>
    <t>Sagar Children's Hospital</t>
  </si>
  <si>
    <t xml:space="preserve">Cosmo Dental Clinic </t>
  </si>
  <si>
    <t xml:space="preserve">Medicare Lab </t>
  </si>
  <si>
    <t xml:space="preserve">Children's Clinic </t>
  </si>
  <si>
    <t>PHC Kothakota</t>
  </si>
  <si>
    <t>Lahari Diagnostic Centre</t>
  </si>
  <si>
    <t>Suresh Diagnostic Centre</t>
  </si>
  <si>
    <t>Aditya balaji children's Hospital</t>
  </si>
  <si>
    <t>Anmol Children's Hospital</t>
  </si>
  <si>
    <t>Krithika Childrens Hospital</t>
  </si>
  <si>
    <t>BPK Lotus Hospital</t>
  </si>
  <si>
    <t>Ranga Raiya Diagnostics</t>
  </si>
  <si>
    <t>R.S. Dental Hospital</t>
  </si>
  <si>
    <t>Srinivas Children's &amp; General Hospital</t>
  </si>
  <si>
    <t xml:space="preserve">Sri Amrutha Children's Hospital   </t>
  </si>
  <si>
    <t>Sri Sai Baba Nursing Home</t>
  </si>
  <si>
    <t xml:space="preserve">Sai Mythri Hospital </t>
  </si>
  <si>
    <t>Shiv Ram Naik Hospital</t>
  </si>
  <si>
    <t>Shadnagar Dental Hospital</t>
  </si>
  <si>
    <t>SVR Diagnostics</t>
  </si>
  <si>
    <t>Sri Guru Raghavendra  Dental</t>
  </si>
  <si>
    <t>Sri Balaji Clinic</t>
  </si>
  <si>
    <t>Venkata Sai Poly Clinic</t>
  </si>
  <si>
    <t>Vaishali  Poly Clinic</t>
  </si>
  <si>
    <t>Viva Hospital</t>
  </si>
  <si>
    <t>Vijaya Jyothi Multi Speciality Hospital</t>
  </si>
  <si>
    <t xml:space="preserve">Bhavana Multispeciality Hospital </t>
  </si>
  <si>
    <t>Addis Nuero Phy</t>
  </si>
  <si>
    <t>Ahthauhlla Sarif Dental Clinic</t>
  </si>
  <si>
    <t>Adithya Kidney Center</t>
  </si>
  <si>
    <t>Gautham Hospital</t>
  </si>
  <si>
    <t>Indian Red Cross Blood Bank</t>
  </si>
  <si>
    <t>JSM Dental</t>
  </si>
  <si>
    <t>Modern Dental</t>
  </si>
  <si>
    <t>Susrutha Hospital (Prathibha people health care center)</t>
  </si>
  <si>
    <t>Ramreddy Lions Eye Hospital</t>
  </si>
  <si>
    <t>Ravi children's Hospital</t>
  </si>
  <si>
    <t>S.S. Hospital</t>
  </si>
  <si>
    <t>S.V.S.Dental Hospital</t>
  </si>
  <si>
    <t>Sadhana Dental</t>
  </si>
  <si>
    <t>Sidde Vinayka Hospital</t>
  </si>
  <si>
    <t>Siri Children's Hospital</t>
  </si>
  <si>
    <t>SLVS Diagnostic Center</t>
  </si>
  <si>
    <t>Sri Krishna mulispeciality hospital</t>
  </si>
  <si>
    <t>Sujatha Clinic</t>
  </si>
  <si>
    <t xml:space="preserve">Sri Sai Venkata Diagnostic </t>
  </si>
  <si>
    <t>Teja's Hospital</t>
  </si>
  <si>
    <t>Yasodha Dental &amp; ENT Clinic</t>
  </si>
  <si>
    <t>GOVT Medical College</t>
  </si>
  <si>
    <t>SIMS Hospital</t>
  </si>
  <si>
    <t>Nithya Hospital</t>
  </si>
  <si>
    <t>Lotus Diagnostics Center</t>
  </si>
  <si>
    <t>Noble Hospital</t>
  </si>
  <si>
    <t>Shravani E N T Clinic</t>
  </si>
  <si>
    <t>Kartheek Neuro Centre</t>
  </si>
  <si>
    <t>Smile and Shine Dental Clinic</t>
  </si>
  <si>
    <t>Chandhana Hospital</t>
  </si>
  <si>
    <t>Chanti Hospital</t>
  </si>
  <si>
    <t>Virat Hospital</t>
  </si>
  <si>
    <t>RVR Hospital</t>
  </si>
  <si>
    <t>Kalyani Dental</t>
  </si>
  <si>
    <t>Sure Diagnostic Center</t>
  </si>
  <si>
    <t>Maturhrudaya Clinic</t>
  </si>
  <si>
    <t>Nithin Rajamuri Chest Clinic</t>
  </si>
  <si>
    <t>Shyam Life Care clinic</t>
  </si>
  <si>
    <t>Mahabubnagar Cancer Hospital</t>
  </si>
  <si>
    <t>Mahabubnagar Intensive Care</t>
  </si>
  <si>
    <t>Nithin Retina Eye Hospital</t>
  </si>
  <si>
    <t>DR.Samulu Multispeciality Hospital</t>
  </si>
  <si>
    <t>Laxmi Rumatology Clinic</t>
  </si>
  <si>
    <t>Adwith Clinic</t>
  </si>
  <si>
    <t>Balaji Neuro Hospital</t>
  </si>
  <si>
    <t>Apoorva Children's Hospital</t>
  </si>
  <si>
    <t>Isha Hospital</t>
  </si>
  <si>
    <t>Dr Yashas Chikines Dental Clinic</t>
  </si>
  <si>
    <t xml:space="preserve">Vihaan Diagnostic center </t>
  </si>
  <si>
    <t>Sai Clinic</t>
  </si>
  <si>
    <t>Vijay Clinic</t>
  </si>
  <si>
    <t xml:space="preserve">Agur Prime Hospital  </t>
  </si>
  <si>
    <t>Madhusudhana Reddy Clinic</t>
  </si>
  <si>
    <t>Revathi Poly Clinic</t>
  </si>
  <si>
    <t>Maa Hospital Meternity &amp; Surgical &amp; Diagnostics</t>
  </si>
  <si>
    <t>Swami Reddy Hospital</t>
  </si>
  <si>
    <t>Anitha Carewell Hospital</t>
  </si>
  <si>
    <t>Kuchakulla Ramchandra Reddy Eye Hospital</t>
  </si>
  <si>
    <t>MSR Superspeciality Hospital</t>
  </si>
  <si>
    <t>Mamatha Clinic</t>
  </si>
  <si>
    <t>Pulla Reddy Hospital</t>
  </si>
  <si>
    <t>Raghavendra Clinic</t>
  </si>
  <si>
    <t>Sara Diagnostic Centre</t>
  </si>
  <si>
    <t>Sri Satya Sai Hospital</t>
  </si>
  <si>
    <t>Sri Lakshmi Children's Hospital</t>
  </si>
  <si>
    <t>Venkata Sai Diagnostics</t>
  </si>
  <si>
    <t>Shoba Hospital</t>
  </si>
  <si>
    <t>Shanvi children's clinic</t>
  </si>
  <si>
    <t>Sindhu Skin &amp; Cancer Clinic</t>
  </si>
  <si>
    <t>Sri Sai Path Lab</t>
  </si>
  <si>
    <t>venkataramma childrens Hosipal</t>
  </si>
  <si>
    <t>Srinivasa Poly Clinic</t>
  </si>
  <si>
    <t>Karthik Diagnostic Centre</t>
  </si>
  <si>
    <t>Prasanth Clinic</t>
  </si>
  <si>
    <t>Sri Sai Lab</t>
  </si>
  <si>
    <t xml:space="preserve">Samraksha Multispeciality Hospital [SAI SUDHA NURSING HOME] </t>
  </si>
  <si>
    <t>Vijya Lab</t>
  </si>
  <si>
    <t>Aayush Dental</t>
  </si>
  <si>
    <t>Dr. Shailaja's Maternity Hospital</t>
  </si>
  <si>
    <t xml:space="preserve">Nithya Clinic </t>
  </si>
  <si>
    <t xml:space="preserve">Sri Venkateshwara Eye Hospital </t>
  </si>
  <si>
    <t>Vanitha MultiSpeciality Hospital</t>
  </si>
  <si>
    <t>Mrudula Clinic</t>
  </si>
  <si>
    <t>Sri Venkateshwara Clinic</t>
  </si>
  <si>
    <t>Raghavendra Hospital</t>
  </si>
  <si>
    <t>Venkatramana Clinic</t>
  </si>
  <si>
    <t>Sri Sai Divya Lab</t>
  </si>
  <si>
    <t>Janani Diabetic Center &amp; Chest Clinic</t>
  </si>
  <si>
    <t>Lavanya Clinic</t>
  </si>
  <si>
    <t>Lepakshmi Diagnostic Center</t>
  </si>
  <si>
    <t xml:space="preserve"> Amma Hospital</t>
  </si>
  <si>
    <t>Sri Balaji Nursing Home</t>
  </si>
  <si>
    <t>Sri Raghavendra Diagnostic Center</t>
  </si>
  <si>
    <t xml:space="preserve">Srinivasa  Nursing Home </t>
  </si>
  <si>
    <t>Akshaya Lab</t>
  </si>
  <si>
    <t xml:space="preserve">Narwa PHC </t>
  </si>
  <si>
    <t>Amma Vidyashala  Hospital</t>
  </si>
  <si>
    <t>Dr. K.Laxmiah Clinic</t>
  </si>
  <si>
    <t xml:space="preserve">Gadwal Central Lab </t>
  </si>
  <si>
    <t>Gadwal Multispeciality Hospital</t>
  </si>
  <si>
    <t>Mahesh Superspeciality Dental  Clinic</t>
  </si>
  <si>
    <t>Nirmala Devi Nursing Home</t>
  </si>
  <si>
    <t>RM Lab</t>
  </si>
  <si>
    <t>Partha Dental Hospital</t>
  </si>
  <si>
    <t>Sree Latha Clinic &amp; Lab</t>
  </si>
  <si>
    <t>Sri Vijaya Raya Multispeciality Hospital</t>
  </si>
  <si>
    <t>Sri sree Dental</t>
  </si>
  <si>
    <t>Subhakara  Child Hospital</t>
  </si>
  <si>
    <t>Sravanthi Multispeciality Hospital</t>
  </si>
  <si>
    <t>Sri Raghavendra Mother &amp; Child Hospital</t>
  </si>
  <si>
    <t xml:space="preserve">Sreenika  Dental Hospital </t>
  </si>
  <si>
    <t>Shiva sai Nursing Home</t>
  </si>
  <si>
    <t>SN Lab</t>
  </si>
  <si>
    <t>Owni Dental</t>
  </si>
  <si>
    <t>Vishnavi Hospital</t>
  </si>
  <si>
    <t>Jaya Praja Hospital</t>
  </si>
  <si>
    <t>Hari Lab</t>
  </si>
  <si>
    <t>SV Lab</t>
  </si>
  <si>
    <t>UV Lab</t>
  </si>
  <si>
    <t>Kranthi Lab</t>
  </si>
  <si>
    <t>Krishna Reddy Clinic</t>
  </si>
  <si>
    <t>Suraj Clinic</t>
  </si>
  <si>
    <t>AR Dental</t>
  </si>
  <si>
    <t>Sri Mallikarjuna  Diagnostic Center</t>
  </si>
  <si>
    <t>Krishna Reddy Diagnostic  Center</t>
  </si>
  <si>
    <t xml:space="preserve">SLN Dental </t>
  </si>
  <si>
    <t>Happy Children's Hospital</t>
  </si>
  <si>
    <t>KPN Hospital</t>
  </si>
  <si>
    <t>Sumans Diagnostic Center</t>
  </si>
  <si>
    <t>Sri EHITASH CLINIC</t>
  </si>
  <si>
    <t>Monica Praja Vydyasala Hospital</t>
  </si>
  <si>
    <t>Sri Balaji MultiSpeciality Poly Clinic</t>
  </si>
  <si>
    <t>Krishnaveni Hospital</t>
  </si>
  <si>
    <t>SP Lab</t>
  </si>
  <si>
    <t>Praja Clinic</t>
  </si>
  <si>
    <t>AM Care Diagnostic &amp; First Aid Center</t>
  </si>
  <si>
    <t>Jogulamba Lab</t>
  </si>
  <si>
    <t>Manasa Clinic</t>
  </si>
  <si>
    <t>Sri Sai Nethralaya Eye Hospital</t>
  </si>
  <si>
    <t>Ramesh Babu Clinic</t>
  </si>
  <si>
    <t>Srinivas Scan Center</t>
  </si>
  <si>
    <t>Trinethra ENT &amp; Eye Hospital</t>
  </si>
  <si>
    <t>Venkateshwarlu Clinic</t>
  </si>
  <si>
    <t xml:space="preserve">Friends Lab </t>
  </si>
  <si>
    <t>Sainath Poly Clinic</t>
  </si>
  <si>
    <t>Manik Diagnostic Center</t>
  </si>
  <si>
    <t>RR Diagnostic Center</t>
  </si>
  <si>
    <t>Bharath Lab</t>
  </si>
  <si>
    <t>Sri Sai Krishna Lab</t>
  </si>
  <si>
    <t>RK Diagnostic Center</t>
  </si>
  <si>
    <t>SS Diagnostic Center</t>
  </si>
  <si>
    <t>SrI Renuka Devi  Dental</t>
  </si>
  <si>
    <t>Sri Raghavendra Hospital</t>
  </si>
  <si>
    <t xml:space="preserve">Sri venkata Sai Poly Clinic </t>
  </si>
  <si>
    <t>Sarojini  Hospital</t>
  </si>
  <si>
    <t>Laxmi Mahadev Hospital</t>
  </si>
  <si>
    <t>Suguna Poly Clinic</t>
  </si>
  <si>
    <t>Bhavitha Diagnostic Center</t>
  </si>
  <si>
    <t>Sai Krishna Lab</t>
  </si>
  <si>
    <t>Shanthi Hospital</t>
  </si>
  <si>
    <t xml:space="preserve">Dr Brahma Reddy Praja Vidhyashala MultiSpecialty Hospital </t>
  </si>
  <si>
    <t>Shiva Sai Clinic</t>
  </si>
  <si>
    <t>Rahul Hospital</t>
  </si>
  <si>
    <t>Sri Sai Diagnostic centre &amp;Digital X-Ray centre</t>
  </si>
  <si>
    <t>Adithya Childrens Hospital</t>
  </si>
  <si>
    <t>Micro Diagnostic Center</t>
  </si>
  <si>
    <t>Sri Hari Diagnostic Center</t>
  </si>
  <si>
    <t xml:space="preserve">Sree Venkateshwara Multispecialty Dental </t>
  </si>
  <si>
    <t>District  Hospital.,Narayanpet</t>
  </si>
  <si>
    <t>Government General Hospital Mahabubnagar</t>
  </si>
  <si>
    <t>Maruthi Hospital</t>
  </si>
  <si>
    <t>Krishna Specialty Lab</t>
  </si>
  <si>
    <t>Jogulamba Gadwal Diagnostic Center</t>
  </si>
  <si>
    <t>Sree Harsha Diagnostic centre</t>
  </si>
  <si>
    <t>SLN DENTAL Hospital</t>
  </si>
  <si>
    <t>Sri Harsha Clinic</t>
  </si>
  <si>
    <t>Nirmal Diagnostic Center</t>
  </si>
  <si>
    <t xml:space="preserve">Shree Sai Clinic </t>
  </si>
  <si>
    <t>Sai Ram Clinic</t>
  </si>
  <si>
    <t xml:space="preserve">Amma Hospital </t>
  </si>
  <si>
    <t>Laxmi Poly Clinic</t>
  </si>
  <si>
    <t>Sri Laxmi Hospital</t>
  </si>
  <si>
    <t>Aaradhya Diagnostic centre</t>
  </si>
  <si>
    <t xml:space="preserve">ATMAKUR </t>
  </si>
  <si>
    <t>APEX DIAGNOSTIC CENTER</t>
  </si>
  <si>
    <t>SABITHA HOSPITAL</t>
  </si>
  <si>
    <t xml:space="preserve">Sowmya Clinic </t>
  </si>
  <si>
    <t>Sree Ramulu Hospital</t>
  </si>
  <si>
    <t>Sri Harsha Neuro Psychiatry Multi Speciality Hospital</t>
  </si>
  <si>
    <t>Vajara sree Hospital</t>
  </si>
  <si>
    <t>Vijaya Diagnostic Centre Ltd</t>
  </si>
  <si>
    <t>Shruthi Hospital /Diagnostic Centre</t>
  </si>
  <si>
    <t>AH Badepally</t>
  </si>
  <si>
    <t>C.H.C Kosgi</t>
  </si>
  <si>
    <t>C.H.C Khila Ghanpur</t>
  </si>
  <si>
    <t>Arc Raghavendra Clinic</t>
  </si>
  <si>
    <t xml:space="preserve">Janatha Lab  </t>
  </si>
  <si>
    <t>Karthik Lab</t>
  </si>
  <si>
    <t>Rohini Lab</t>
  </si>
  <si>
    <t>Sree Diagnostic Center</t>
  </si>
  <si>
    <t>Sri Laxmi Poly Clinic/Diagnostic Center</t>
  </si>
  <si>
    <t>Jaya Lab</t>
  </si>
  <si>
    <t>Surya Clinic</t>
  </si>
  <si>
    <t xml:space="preserve">MSR Physio Chiropractic Clinic </t>
  </si>
  <si>
    <t>BIJNAPALLY ROAD, JADCHERLA</t>
  </si>
  <si>
    <t>PALEM, NAGARKURNOOL</t>
  </si>
  <si>
    <t>PEDDAKOTHAPALLY,NAGARKURNOOL</t>
  </si>
  <si>
    <t>KOLLAPUR, NAGARKURNOOL</t>
  </si>
  <si>
    <t>ACHAMPET, NAGARKURNOOL</t>
  </si>
  <si>
    <t>TELKAPALLY, NAGARKUNOOL</t>
  </si>
  <si>
    <t>NRAYANPET, KOSGI(V)</t>
  </si>
  <si>
    <t xml:space="preserve">Dr Agarwals Health Care Limited </t>
  </si>
  <si>
    <t xml:space="preserve">Karunya Physiotherapy Clinic </t>
  </si>
  <si>
    <t xml:space="preserve">Sri Hemanth Neuro Multispecialty Hospital </t>
  </si>
  <si>
    <t>Nobel Diagnostic centre</t>
  </si>
  <si>
    <r>
      <t>Mahadev MultiSpeciality Hospital</t>
    </r>
    <r>
      <rPr>
        <sz val="11"/>
        <color rgb="FFFF0000"/>
        <rFont val="Calibri"/>
        <family val="2"/>
        <scheme val="minor"/>
      </rPr>
      <t xml:space="preserve"> </t>
    </r>
  </si>
  <si>
    <t>Sri Sai Multispecialty Dental Clinic</t>
  </si>
  <si>
    <t xml:space="preserve">Alma Care Hospital </t>
  </si>
  <si>
    <r>
      <t>M.M Hospital</t>
    </r>
    <r>
      <rPr>
        <sz val="11"/>
        <color rgb="FFFF0000"/>
        <rFont val="Calibri"/>
        <family val="2"/>
        <scheme val="minor"/>
      </rPr>
      <t xml:space="preserve"> </t>
    </r>
  </si>
  <si>
    <t>Sai chandhana Clinic</t>
  </si>
  <si>
    <t xml:space="preserve">Srinidhi Hospital </t>
  </si>
  <si>
    <t>Yashoda Dental Hospital</t>
  </si>
  <si>
    <t>Adwaith Lab</t>
  </si>
  <si>
    <t>Shiva Balaji Clinic</t>
  </si>
  <si>
    <t>Shiva Teja Poly Clinic</t>
  </si>
  <si>
    <t xml:space="preserve">Sri Aditya Netralaya </t>
  </si>
  <si>
    <t>SLN Hospital</t>
  </si>
  <si>
    <t>Sri Laxmi Srinivasa Diagnostic Center</t>
  </si>
  <si>
    <t xml:space="preserve">SLN Diagnostic </t>
  </si>
  <si>
    <t>Venkateshwara Hospital</t>
  </si>
  <si>
    <t>Dhanvantri Poly Clinic</t>
  </si>
  <si>
    <t>MAKTHAL</t>
  </si>
  <si>
    <t xml:space="preserve">Shifa Clinic </t>
  </si>
  <si>
    <t>Sai Ram Diagnostic centre</t>
  </si>
  <si>
    <t>vasthalaya polyclinic</t>
  </si>
  <si>
    <t>Venetia Eye Care</t>
  </si>
  <si>
    <t>WENS Diagnostics</t>
  </si>
  <si>
    <t>Global Diagnostics Centre</t>
  </si>
  <si>
    <t xml:space="preserve">Apple Children's Hospital </t>
  </si>
  <si>
    <t>Dr .Anil Amma Hospital</t>
  </si>
  <si>
    <t>Amma Childrens Hospital &amp; Diagnostic Center</t>
  </si>
  <si>
    <t>IBEX Digital X-Ray Scaning Center</t>
  </si>
  <si>
    <t>Medpath Star Diagnostic Center</t>
  </si>
  <si>
    <t xml:space="preserve">RK Lab </t>
  </si>
  <si>
    <t>VG Clinic</t>
  </si>
  <si>
    <t>Accurate Diagnostics Center</t>
  </si>
  <si>
    <t>Aneeksh Dental</t>
  </si>
  <si>
    <t>Tejaswini Hospital</t>
  </si>
  <si>
    <t>Anantha Multispeciality Hospital</t>
  </si>
  <si>
    <t>Rao's Hospital</t>
  </si>
  <si>
    <t xml:space="preserve">Sanvi Multispeciality Hospital </t>
  </si>
  <si>
    <t>Sri SK Poly Clinic</t>
  </si>
  <si>
    <t>swata Clinic</t>
  </si>
  <si>
    <t>OM  Sai Baba Diagnostic Centre</t>
  </si>
  <si>
    <t>Dr C Vijay Kumar Memorial Clinic</t>
  </si>
  <si>
    <t>Hafeez Clinic</t>
  </si>
  <si>
    <t>Srinivasa Dental</t>
  </si>
  <si>
    <t>Sri Laxmi Chandran Children's Hospital</t>
  </si>
  <si>
    <t xml:space="preserve">Advaith Hospital </t>
  </si>
  <si>
    <t xml:space="preserve">Prapanch Golden Hands Clinic </t>
  </si>
  <si>
    <t>Sai Thirumala Clinic</t>
  </si>
  <si>
    <t xml:space="preserve">Happy Hospital </t>
  </si>
  <si>
    <t xml:space="preserve">Shadnagar Blood Centre </t>
  </si>
  <si>
    <t>Murali Lab</t>
  </si>
  <si>
    <t xml:space="preserve">Medi Care Poly Clinic </t>
  </si>
  <si>
    <t xml:space="preserve">Rk Lab </t>
  </si>
  <si>
    <t xml:space="preserve">Sandy Lab </t>
  </si>
  <si>
    <t>Srihaan Diagnostic Centre</t>
  </si>
  <si>
    <t>Jaya Krishna Hospital</t>
  </si>
  <si>
    <t xml:space="preserve">Pranshi Women's Clinic </t>
  </si>
  <si>
    <t>Vihana scanning &amp; Diagnostic Center</t>
  </si>
  <si>
    <t>Maa Diagnostic Center</t>
  </si>
  <si>
    <t>Varun Diagnostic Center</t>
  </si>
  <si>
    <t xml:space="preserve">Varun Hospital </t>
  </si>
  <si>
    <t>Eesha Multispecialty Hospital</t>
  </si>
  <si>
    <t>Jaya lab</t>
  </si>
  <si>
    <t>Trinetra eye Hosiptal</t>
  </si>
  <si>
    <t>Vaibhav Specality Lab</t>
  </si>
  <si>
    <t>Venkateshwara Diagnostics Centre</t>
  </si>
  <si>
    <t xml:space="preserve">Balaji Hospital </t>
  </si>
  <si>
    <t xml:space="preserve">Sri Sai Hospital </t>
  </si>
  <si>
    <t>Life Care Multispecialty Hospital</t>
  </si>
  <si>
    <t>Brisk Facilities (Sugar Division)Pvt Ltd (CSC HEALTH CARE &amp; WELLNESS CENTER)</t>
  </si>
  <si>
    <t>Padmavathi Dental Hospital</t>
  </si>
  <si>
    <t xml:space="preserve">Maa Care Childrens Hospital </t>
  </si>
  <si>
    <t xml:space="preserve">Shadnagar Physiotheraphy Clinic </t>
  </si>
  <si>
    <t xml:space="preserve">Sri Vasavi Poly Clinic </t>
  </si>
  <si>
    <t>Navi Hospital</t>
  </si>
  <si>
    <t>S.R General &amp; Childrens Clinic</t>
  </si>
  <si>
    <t>SR Lab</t>
  </si>
  <si>
    <t>Vinary Multispeciality Dental Clinic</t>
  </si>
  <si>
    <t xml:space="preserve">Kanha Medical Centre                (AARAM)                                                </t>
  </si>
  <si>
    <t>Suraksha Hospital (Raksha hospital)</t>
  </si>
  <si>
    <t xml:space="preserve">Sai Poly Clinic </t>
  </si>
  <si>
    <t xml:space="preserve">Adinarayana Childrens Clinic </t>
  </si>
  <si>
    <t>Sri Maanik Hospital</t>
  </si>
  <si>
    <t xml:space="preserve">Apple Dental Care </t>
  </si>
  <si>
    <t>Siri Diagnostic Center</t>
  </si>
  <si>
    <t>Solo Clinic Dr.M.Krishna Kumar Reddy</t>
  </si>
  <si>
    <t>Laxmi Hospital</t>
  </si>
  <si>
    <t>Sai Ram Poly Clinic</t>
  </si>
  <si>
    <t>Sravanthi Diagnostic Center</t>
  </si>
  <si>
    <t>Vivek Hospital</t>
  </si>
  <si>
    <t xml:space="preserve">Tirumala Dental Care </t>
  </si>
  <si>
    <t xml:space="preserve">Vinayaka Diagnostic Center </t>
  </si>
  <si>
    <t xml:space="preserve">Geeta Clinic </t>
  </si>
  <si>
    <t>Veda Super Speciality Dental Clinic</t>
  </si>
  <si>
    <t xml:space="preserve">Manikanta Poly Clinic </t>
  </si>
  <si>
    <t>Sri sai Ayush Hospital</t>
  </si>
  <si>
    <t xml:space="preserve">Maruthi Diagnostic Center </t>
  </si>
  <si>
    <t>Dr Mahesh Eye Hospital</t>
  </si>
  <si>
    <t xml:space="preserve">Ramesh Diagnostic Center </t>
  </si>
  <si>
    <t>Sri Sarojini Hospital</t>
  </si>
  <si>
    <t>Kumar Diagnostic Center</t>
  </si>
  <si>
    <t>Sri Srinivasa Poly Clinic -</t>
  </si>
  <si>
    <t xml:space="preserve">Sri venkata Raghavendra Multi Speciality Dental </t>
  </si>
  <si>
    <t>Suraksha Hospital</t>
  </si>
  <si>
    <t>Jannampet  PHC</t>
  </si>
  <si>
    <t xml:space="preserve">Area Hospital jadcherla </t>
  </si>
  <si>
    <t xml:space="preserve">Governmet General Hospital.,Nagarkurnool </t>
  </si>
  <si>
    <t xml:space="preserve">Government General  Hospital, Wanaparthy </t>
  </si>
  <si>
    <t>District Hospital.,Gadwal</t>
  </si>
  <si>
    <t>Rajesh Multispeciality Hospital(Sri Nakshatra Hospital )</t>
  </si>
  <si>
    <t>Aira Diagnostic Centre</t>
  </si>
  <si>
    <t xml:space="preserve">Aira Clinic </t>
  </si>
  <si>
    <t>Adwaitha Diagnostic Center</t>
  </si>
  <si>
    <t xml:space="preserve">Praja Nursing Home </t>
  </si>
  <si>
    <t>Chandrakala Dental Care</t>
  </si>
  <si>
    <t>Cyrus Diagnostic Center</t>
  </si>
  <si>
    <t xml:space="preserve">Sri Krishna Diagnostic services </t>
  </si>
  <si>
    <t>Vivek Multispeciality Hospital</t>
  </si>
  <si>
    <t xml:space="preserve">Dhanvantri Diagnostics Centre </t>
  </si>
  <si>
    <t xml:space="preserve">Sai Clinic </t>
  </si>
  <si>
    <t>Sri Sarojini Dignostic Centre</t>
  </si>
  <si>
    <t xml:space="preserve">Shakthi Mother &amp; Childrens Hospital </t>
  </si>
  <si>
    <t xml:space="preserve">Sahastra Clinic </t>
  </si>
  <si>
    <t xml:space="preserve">VS LAB </t>
  </si>
  <si>
    <t xml:space="preserve">Vasavi Gastro Liver Endnscopy Centre </t>
  </si>
  <si>
    <t xml:space="preserve">LV Hospital </t>
  </si>
  <si>
    <t xml:space="preserve">Happy Smiles Dental Care </t>
  </si>
  <si>
    <t xml:space="preserve">Krishnalatha Skin &amp; Eye Hospital </t>
  </si>
  <si>
    <t xml:space="preserve"> Sri Karuna Hospital </t>
  </si>
  <si>
    <t xml:space="preserve">ABV DR Neerajas Fertility Centre </t>
  </si>
  <si>
    <t>Recover Hospital</t>
  </si>
  <si>
    <t>Jeevan Sai Dental Hospital</t>
  </si>
  <si>
    <t>Chitanya Clinic  0beds</t>
  </si>
  <si>
    <t xml:space="preserve">Mithra Eye Hospital   </t>
  </si>
  <si>
    <t xml:space="preserve">Sathya Dental </t>
  </si>
  <si>
    <t xml:space="preserve">Srinivas Poly Clinic </t>
  </si>
  <si>
    <t xml:space="preserve">Vigneshwara Ortho Care Clinic  </t>
  </si>
  <si>
    <t xml:space="preserve">Prasanna Polic Clinic &amp; Diagnostic Center  </t>
  </si>
  <si>
    <t xml:space="preserve">Pulse Hospital </t>
  </si>
  <si>
    <t xml:space="preserve">Padhamalatha Dental  </t>
  </si>
  <si>
    <t xml:space="preserve">Gayathri Hospital    </t>
  </si>
  <si>
    <t xml:space="preserve">Mahavedh Hospital  </t>
  </si>
  <si>
    <t xml:space="preserve">Annapurna Kidney &amp; Urology Hospital   </t>
  </si>
  <si>
    <t xml:space="preserve">Srinivasa Hospital  </t>
  </si>
  <si>
    <t xml:space="preserve">Sri Dharshana Hospital  </t>
  </si>
  <si>
    <t xml:space="preserve">Sri Laxmi Diagnostic Center  </t>
  </si>
  <si>
    <t xml:space="preserve">Sri Raksha Clinic  </t>
  </si>
  <si>
    <t xml:space="preserve">Vejetha Hospital  </t>
  </si>
  <si>
    <t>MAHABUBNAGER</t>
  </si>
  <si>
    <t xml:space="preserve">Apex Scan Center  </t>
  </si>
  <si>
    <t xml:space="preserve">Devi Dignostic Centre   </t>
  </si>
  <si>
    <t xml:space="preserve">Samraksha Multi Specialty Hospital  </t>
  </si>
  <si>
    <t xml:space="preserve">Veda Super Specialty Dental Clinic  </t>
  </si>
  <si>
    <t xml:space="preserve">Nirmal Diagnostic Center   </t>
  </si>
  <si>
    <t xml:space="preserve">Ravi Dental  </t>
  </si>
  <si>
    <t xml:space="preserve">Sree Hospital  </t>
  </si>
  <si>
    <t xml:space="preserve">GVKR Hospital  </t>
  </si>
  <si>
    <t xml:space="preserve">VIDYA Dental </t>
  </si>
  <si>
    <t xml:space="preserve">Thyrocare Diagnostic Centre   </t>
  </si>
  <si>
    <t xml:space="preserve">Palamoor Diagnostics Center  </t>
  </si>
  <si>
    <t xml:space="preserve">Mahabubnagar Clinic </t>
  </si>
  <si>
    <t xml:space="preserve">Health Care 360 Clinic   </t>
  </si>
  <si>
    <t>Star Kid Hospital  (Shadnagar Multispecialty Hospital)</t>
  </si>
  <si>
    <t>31 Days</t>
  </si>
  <si>
    <t>DECEMBER-  2024</t>
  </si>
  <si>
    <t>M/S SVETHANSH &amp; COMPANY , MAHABUBNAGAR
Total no.of HCE's sending BMW to CBMWTF &amp; Qty disposed 
On 01-12-2024 TO 31-12-2024</t>
  </si>
  <si>
    <t xml:space="preserve">RJR Herbal Hospital </t>
  </si>
  <si>
    <t>Sri Sai Eye Hospital</t>
  </si>
  <si>
    <t>Adithya Nuero Super Specality Hospital</t>
  </si>
  <si>
    <t xml:space="preserve">Arogya Hospital &amp; Diagnostic centre </t>
  </si>
  <si>
    <t>Narayanpet New Life Blood Clinic</t>
  </si>
  <si>
    <t xml:space="preserve">Sri Venkateshwara HealthCare Dental Clinic </t>
  </si>
  <si>
    <t>Sri Venkateshwara Poly Clinic</t>
  </si>
  <si>
    <t>Suraksha Dignostic Centre</t>
  </si>
  <si>
    <t>Sri Sai Ram poly clinic and Dental Hospital</t>
  </si>
  <si>
    <t>Path Care Diagnostic centre</t>
  </si>
  <si>
    <t>Varahi Hospital</t>
  </si>
  <si>
    <t>Thipudampally PHC</t>
  </si>
  <si>
    <t>Kamaluddinpur PHC</t>
  </si>
  <si>
    <t>Ghanpur PHC</t>
  </si>
  <si>
    <t>Apparala PHC</t>
  </si>
  <si>
    <t>Madnapur PHC</t>
  </si>
  <si>
    <t>PANGAL PHC</t>
  </si>
  <si>
    <t>Pebbair PHC</t>
  </si>
  <si>
    <t>Peddamandadi PHC</t>
  </si>
  <si>
    <t>Srirangapur PHC</t>
  </si>
  <si>
    <t>Veepangandla PHC</t>
  </si>
  <si>
    <t>Kadukuntla PHC</t>
  </si>
  <si>
    <t>Peerla Gutta UPHC</t>
  </si>
  <si>
    <t>GandhinagarUPHC</t>
  </si>
  <si>
    <t>Upperu UPHC</t>
  </si>
  <si>
    <t>Ramnagar PHC</t>
  </si>
  <si>
    <t>Manopad PHC</t>
  </si>
  <si>
    <t>Maldakal PHC</t>
  </si>
  <si>
    <t>Utkoor PHC</t>
  </si>
  <si>
    <t>Maddur PHC</t>
  </si>
  <si>
    <t>Makthal PHC</t>
  </si>
  <si>
    <t>Pulimamidi PHC</t>
  </si>
  <si>
    <t>Karne PHC</t>
  </si>
  <si>
    <t>Kotakonda PHC</t>
  </si>
  <si>
    <t>Dammaragidda PHC</t>
  </si>
  <si>
    <t>Dhanwada PHC</t>
  </si>
  <si>
    <t>Vantalpet UPHC</t>
  </si>
  <si>
    <t>Burdhapet UPHC</t>
  </si>
  <si>
    <t>PHC Ambrabad</t>
  </si>
  <si>
    <t>PHC Urakonda</t>
  </si>
  <si>
    <t>PHC Siddapur</t>
  </si>
  <si>
    <t>PHC Padara</t>
  </si>
  <si>
    <t>PHC Thotapally</t>
  </si>
  <si>
    <t>PHC Vatavarlapally
(APPAPOOR)</t>
  </si>
  <si>
    <t>PHC Balmoor</t>
  </si>
  <si>
    <t>PHC lattupaly</t>
  </si>
  <si>
    <t>PHC Charakonda</t>
  </si>
  <si>
    <t>PHC Kodair</t>
  </si>
  <si>
    <t>PHC Lingal</t>
  </si>
  <si>
    <t>PHC Veldanda</t>
  </si>
  <si>
    <t>PHC Pentlavally</t>
  </si>
  <si>
    <t>PHC Boppally</t>
  </si>
  <si>
    <t>PHCTadoor</t>
  </si>
  <si>
    <t>PHCVennacherla</t>
  </si>
  <si>
    <t>PHCPeddur</t>
  </si>
  <si>
    <t>PHCMannanur</t>
  </si>
  <si>
    <t>PHCUppunuthala</t>
  </si>
  <si>
    <t>PHCVangoor</t>
  </si>
  <si>
    <t>PHC Raghupathipet</t>
  </si>
  <si>
    <t>PHC Ambatpally</t>
  </si>
  <si>
    <t>Manikonda PHC</t>
  </si>
  <si>
    <t>Maganoor PHC</t>
  </si>
  <si>
    <t>Edira PHC</t>
  </si>
  <si>
    <t>ChinnaChintakunta PHC</t>
  </si>
  <si>
    <t>Perur PHC</t>
  </si>
  <si>
    <t>Nawabpet PHC</t>
  </si>
  <si>
    <t>Gangapur PHC</t>
  </si>
  <si>
    <t>Kothlabad PHC</t>
  </si>
  <si>
    <t>Jadcherla / BDPL UPHC</t>
  </si>
  <si>
    <t>Kummariwadi UPHC</t>
  </si>
  <si>
    <t>Mothinagar UPHC</t>
  </si>
  <si>
    <t>Pathapalmoor UPHC</t>
  </si>
  <si>
    <t>Ramaiah Bowli UPHC</t>
  </si>
  <si>
    <t>Kothur PHC</t>
  </si>
  <si>
    <t>SHADNAGAR PHC'S</t>
  </si>
  <si>
    <t>TOTAL BIO-MEDICAL INCINERABLE WASTE GENERATED IN DECEMBER ON AN AVERAGE IS  18254.1 KGS. AVERAGE PER DAY  IS 588.843 (approximately) KGS .</t>
  </si>
  <si>
    <t>TOTAL BIO-MEDICAL RECYCLABLE WASTE GENERATED IN   DECEMBER ON AN AVERAGE IS 12,110.53 KGS. AVERAGE PER DAY IS 390.6622 (approximately)  KGS.</t>
  </si>
  <si>
    <t>TOTAL AUTOCLAVABLE WASTE SHARPS GENERATED IN DECEMBER ON AN AVERAGE IS 5,500.7 KGS. AVERAGE PER DAY IS 177.442 (approximately)  KGS.</t>
  </si>
  <si>
    <t>TOTAL PPC WHITE CONTAINER WASTE GENERATED AND TREATED IN  DECEMBER 0N AN AVERAGE IS 2007  KGS. AVERAGE PER DAY IS 64.74194  (approximately)  KGS.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</si>
</sst>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mmmm\-yy;@"/>
  </numFmts>
  <fonts count="22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333333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4F81BD"/>
      </patternFill>
    </fill>
    <fill>
      <patternFill patternType="solid">
        <fgColor theme="5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4F81BD"/>
      </patternFill>
    </fill>
    <fill>
      <patternFill patternType="solid">
        <fgColor theme="4" tint="0.79998168889431442"/>
        <bgColor rgb="FF548DD4"/>
      </patternFill>
    </fill>
    <fill>
      <patternFill patternType="solid">
        <fgColor theme="0"/>
        <bgColor rgb="FFFFE598"/>
      </patternFill>
    </fill>
    <fill>
      <patternFill patternType="solid">
        <fgColor theme="0"/>
        <bgColor rgb="FFBDD6EE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AEABAB"/>
      </patternFill>
    </fill>
    <fill>
      <patternFill patternType="solid">
        <fgColor theme="0"/>
        <bgColor rgb="FF00FFFF"/>
      </patternFill>
    </fill>
    <fill>
      <patternFill patternType="solid">
        <fgColor theme="0"/>
        <bgColor rgb="FFFFFFFF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3" fillId="0" borderId="0"/>
    <xf numFmtId="0" fontId="18" fillId="0" borderId="0" applyNumberFormat="0" applyFill="0" applyBorder="0" applyAlignment="0" applyProtection="0">
      <alignment vertical="top"/>
      <protection locked="0"/>
    </xf>
  </cellStyleXfs>
  <cellXfs count="151">
    <xf numFmtId="0" fontId="0" fillId="0" borderId="0" xfId="0"/>
    <xf numFmtId="0" fontId="4" fillId="0" borderId="0" xfId="0" applyFont="1"/>
    <xf numFmtId="0" fontId="0" fillId="2" borderId="0" xfId="0" applyFill="1"/>
    <xf numFmtId="0" fontId="6" fillId="0" borderId="0" xfId="0" applyFont="1"/>
    <xf numFmtId="0" fontId="6" fillId="2" borderId="0" xfId="0" applyFont="1" applyFill="1"/>
    <xf numFmtId="0" fontId="5" fillId="2" borderId="0" xfId="0" applyFont="1" applyFill="1"/>
    <xf numFmtId="0" fontId="4" fillId="2" borderId="0" xfId="0" applyFont="1" applyFill="1"/>
    <xf numFmtId="0" fontId="0" fillId="2" borderId="0" xfId="0" applyFill="1" applyAlignment="1">
      <alignment vertical="center"/>
    </xf>
    <xf numFmtId="0" fontId="7" fillId="0" borderId="0" xfId="0" applyFont="1"/>
    <xf numFmtId="0" fontId="8" fillId="2" borderId="1" xfId="0" applyFont="1" applyFill="1" applyBorder="1"/>
    <xf numFmtId="0" fontId="8" fillId="0" borderId="1" xfId="0" applyFont="1" applyBorder="1"/>
    <xf numFmtId="0" fontId="7" fillId="0" borderId="1" xfId="0" applyFont="1" applyBorder="1"/>
    <xf numFmtId="0" fontId="7" fillId="2" borderId="1" xfId="0" applyFont="1" applyFill="1" applyBorder="1"/>
    <xf numFmtId="0" fontId="8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/>
    </xf>
    <xf numFmtId="0" fontId="11" fillId="0" borderId="1" xfId="0" applyFont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9" fillId="3" borderId="1" xfId="0" applyFont="1" applyFill="1" applyBorder="1" applyAlignment="1">
      <alignment horizontal="left"/>
    </xf>
    <xf numFmtId="0" fontId="11" fillId="0" borderId="1" xfId="0" applyFont="1" applyBorder="1"/>
    <xf numFmtId="0" fontId="7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wrapText="1"/>
    </xf>
    <xf numFmtId="0" fontId="4" fillId="0" borderId="1" xfId="0" applyFont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/>
    <xf numFmtId="0" fontId="4" fillId="2" borderId="1" xfId="0" applyFont="1" applyFill="1" applyBorder="1" applyAlignment="1">
      <alignment horizontal="left" vertical="top"/>
    </xf>
    <xf numFmtId="0" fontId="4" fillId="0" borderId="1" xfId="0" applyFont="1" applyBorder="1"/>
    <xf numFmtId="0" fontId="13" fillId="2" borderId="1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3" fillId="3" borderId="1" xfId="0" applyFont="1" applyFill="1" applyBorder="1" applyAlignment="1">
      <alignment vertical="center"/>
    </xf>
    <xf numFmtId="0" fontId="13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 shrinkToFit="1"/>
    </xf>
    <xf numFmtId="0" fontId="4" fillId="2" borderId="1" xfId="0" applyFont="1" applyFill="1" applyBorder="1" applyAlignment="1">
      <alignment vertical="top"/>
    </xf>
    <xf numFmtId="0" fontId="4" fillId="2" borderId="1" xfId="0" applyFont="1" applyFill="1" applyBorder="1" applyAlignment="1">
      <alignment vertical="top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13" fillId="3" borderId="1" xfId="0" applyFont="1" applyFill="1" applyBorder="1"/>
    <xf numFmtId="0" fontId="15" fillId="0" borderId="1" xfId="0" applyFont="1" applyBorder="1"/>
    <xf numFmtId="0" fontId="12" fillId="2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left"/>
    </xf>
    <xf numFmtId="0" fontId="13" fillId="3" borderId="1" xfId="0" applyFont="1" applyFill="1" applyBorder="1" applyAlignment="1">
      <alignment vertical="center" wrapText="1"/>
    </xf>
    <xf numFmtId="0" fontId="15" fillId="0" borderId="1" xfId="0" applyFont="1" applyBorder="1" applyAlignment="1">
      <alignment wrapText="1"/>
    </xf>
    <xf numFmtId="0" fontId="15" fillId="2" borderId="1" xfId="0" applyFont="1" applyFill="1" applyBorder="1"/>
    <xf numFmtId="0" fontId="15" fillId="2" borderId="1" xfId="0" applyFont="1" applyFill="1" applyBorder="1" applyAlignment="1">
      <alignment wrapText="1"/>
    </xf>
    <xf numFmtId="0" fontId="4" fillId="4" borderId="1" xfId="0" applyFont="1" applyFill="1" applyBorder="1" applyAlignment="1">
      <alignment horizontal="center" vertical="center"/>
    </xf>
    <xf numFmtId="0" fontId="7" fillId="0" borderId="5" xfId="0" applyFont="1" applyBorder="1"/>
    <xf numFmtId="0" fontId="8" fillId="0" borderId="5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0" fontId="10" fillId="0" borderId="5" xfId="0" applyFont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7" fillId="0" borderId="6" xfId="0" applyFont="1" applyBorder="1"/>
    <xf numFmtId="0" fontId="8" fillId="0" borderId="3" xfId="0" applyFont="1" applyBorder="1"/>
    <xf numFmtId="0" fontId="8" fillId="0" borderId="3" xfId="0" applyFont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15" fillId="2" borderId="1" xfId="0" applyFont="1" applyFill="1" applyBorder="1" applyAlignment="1"/>
    <xf numFmtId="0" fontId="4" fillId="2" borderId="1" xfId="0" applyFont="1" applyFill="1" applyBorder="1" applyAlignment="1"/>
    <xf numFmtId="0" fontId="15" fillId="2" borderId="7" xfId="0" applyFont="1" applyFill="1" applyBorder="1" applyAlignment="1">
      <alignment vertical="center"/>
    </xf>
    <xf numFmtId="0" fontId="15" fillId="0" borderId="7" xfId="0" applyFont="1" applyBorder="1"/>
    <xf numFmtId="0" fontId="15" fillId="2" borderId="7" xfId="0" applyFont="1" applyFill="1" applyBorder="1"/>
    <xf numFmtId="0" fontId="13" fillId="2" borderId="1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2" borderId="1" xfId="0" applyFont="1" applyFill="1" applyBorder="1"/>
    <xf numFmtId="0" fontId="2" fillId="0" borderId="1" xfId="0" applyFont="1" applyBorder="1"/>
    <xf numFmtId="0" fontId="2" fillId="2" borderId="1" xfId="0" applyFont="1" applyFill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2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2" fillId="0" borderId="1" xfId="0" applyFont="1" applyBorder="1" applyAlignment="1">
      <alignment wrapText="1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2" fillId="12" borderId="1" xfId="0" applyFont="1" applyFill="1" applyBorder="1" applyAlignment="1">
      <alignment horizontal="left" vertical="center" wrapText="1"/>
    </xf>
    <xf numFmtId="0" fontId="2" fillId="13" borderId="1" xfId="0" applyFont="1" applyFill="1" applyBorder="1" applyAlignment="1">
      <alignment horizontal="left" vertical="center" wrapText="1"/>
    </xf>
    <xf numFmtId="0" fontId="2" fillId="14" borderId="1" xfId="0" applyFont="1" applyFill="1" applyBorder="1" applyAlignment="1">
      <alignment horizontal="left" vertical="center" wrapText="1"/>
    </xf>
    <xf numFmtId="0" fontId="4" fillId="14" borderId="1" xfId="0" applyFont="1" applyFill="1" applyBorder="1" applyAlignment="1">
      <alignment horizontal="left" vertical="top"/>
    </xf>
    <xf numFmtId="0" fontId="19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11" borderId="1" xfId="0" applyFont="1" applyFill="1" applyBorder="1" applyAlignment="1">
      <alignment horizontal="left" vertical="center" wrapText="1"/>
    </xf>
    <xf numFmtId="0" fontId="4" fillId="15" borderId="1" xfId="0" applyFont="1" applyFill="1" applyBorder="1" applyAlignment="1">
      <alignment horizontal="left" vertical="center"/>
    </xf>
    <xf numFmtId="17" fontId="19" fillId="2" borderId="1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/>
    <xf numFmtId="0" fontId="4" fillId="16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left" vertical="center" wrapText="1"/>
    </xf>
    <xf numFmtId="0" fontId="8" fillId="7" borderId="3" xfId="0" applyFont="1" applyFill="1" applyBorder="1" applyAlignment="1">
      <alignment horizontal="center"/>
    </xf>
    <xf numFmtId="0" fontId="8" fillId="7" borderId="4" xfId="0" applyFont="1" applyFill="1" applyBorder="1" applyAlignment="1">
      <alignment horizontal="center"/>
    </xf>
    <xf numFmtId="0" fontId="8" fillId="7" borderId="2" xfId="0" applyFont="1" applyFill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21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textRotation="90" wrapText="1"/>
    </xf>
    <xf numFmtId="0" fontId="19" fillId="2" borderId="1" xfId="0" applyFont="1" applyFill="1" applyBorder="1" applyAlignment="1">
      <alignment horizontal="left" vertical="center"/>
    </xf>
    <xf numFmtId="0" fontId="19" fillId="5" borderId="1" xfId="0" applyFont="1" applyFill="1" applyBorder="1" applyAlignment="1">
      <alignment vertical="center" wrapText="1" shrinkToFit="1"/>
    </xf>
    <xf numFmtId="0" fontId="19" fillId="2" borderId="1" xfId="0" applyFont="1" applyFill="1" applyBorder="1" applyAlignment="1">
      <alignment horizontal="left" vertical="center" wrapText="1"/>
    </xf>
    <xf numFmtId="0" fontId="19" fillId="0" borderId="1" xfId="0" applyFont="1" applyBorder="1" applyAlignment="1">
      <alignment vertical="center" wrapText="1"/>
    </xf>
    <xf numFmtId="0" fontId="19" fillId="2" borderId="1" xfId="0" applyFont="1" applyFill="1" applyBorder="1" applyAlignment="1">
      <alignment horizontal="center" vertical="center" textRotation="90" wrapText="1"/>
    </xf>
    <xf numFmtId="0" fontId="20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textRotation="90" wrapText="1"/>
    </xf>
    <xf numFmtId="0" fontId="20" fillId="2" borderId="1" xfId="0" applyFont="1" applyFill="1" applyBorder="1" applyAlignment="1">
      <alignment horizontal="center" vertical="center"/>
    </xf>
    <xf numFmtId="0" fontId="16" fillId="8" borderId="3" xfId="0" applyFont="1" applyFill="1" applyBorder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6" fillId="8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left"/>
    </xf>
    <xf numFmtId="0" fontId="9" fillId="3" borderId="2" xfId="0" applyFont="1" applyFill="1" applyBorder="1" applyAlignment="1">
      <alignment horizontal="left"/>
    </xf>
    <xf numFmtId="49" fontId="21" fillId="0" borderId="1" xfId="0" applyNumberFormat="1" applyFont="1" applyBorder="1" applyAlignment="1">
      <alignment horizontal="center" vertical="center" wrapText="1"/>
    </xf>
    <xf numFmtId="0" fontId="17" fillId="10" borderId="3" xfId="0" applyFont="1" applyFill="1" applyBorder="1" applyAlignment="1">
      <alignment horizontal="center" vertical="center"/>
    </xf>
    <xf numFmtId="0" fontId="17" fillId="10" borderId="4" xfId="0" applyFont="1" applyFill="1" applyBorder="1" applyAlignment="1">
      <alignment horizontal="center" vertical="center"/>
    </xf>
    <xf numFmtId="0" fontId="17" fillId="10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8" fillId="6" borderId="3" xfId="0" applyFont="1" applyFill="1" applyBorder="1" applyAlignment="1">
      <alignment horizontal="center"/>
    </xf>
    <xf numFmtId="0" fontId="8" fillId="6" borderId="4" xfId="0" applyFont="1" applyFill="1" applyBorder="1" applyAlignment="1">
      <alignment horizontal="center"/>
    </xf>
    <xf numFmtId="0" fontId="8" fillId="6" borderId="2" xfId="0" applyFont="1" applyFill="1" applyBorder="1" applyAlignment="1">
      <alignment horizontal="center"/>
    </xf>
    <xf numFmtId="0" fontId="16" fillId="8" borderId="1" xfId="0" applyFont="1" applyFill="1" applyBorder="1" applyAlignment="1">
      <alignment horizontal="center" vertical="center"/>
    </xf>
    <xf numFmtId="0" fontId="16" fillId="8" borderId="1" xfId="0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164" fontId="19" fillId="0" borderId="1" xfId="0" applyNumberFormat="1" applyFont="1" applyBorder="1" applyAlignment="1">
      <alignment horizontal="center" vertical="center"/>
    </xf>
    <xf numFmtId="17" fontId="19" fillId="2" borderId="1" xfId="0" applyNumberFormat="1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</cellXfs>
  <cellStyles count="3">
    <cellStyle name="Hyperlink 2" xfId="2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S1048576"/>
  <sheetViews>
    <sheetView tabSelected="1" topLeftCell="A99" zoomScale="85" zoomScaleNormal="85" workbookViewId="0">
      <selection activeCell="H793" sqref="H793:H809"/>
    </sheetView>
  </sheetViews>
  <sheetFormatPr defaultRowHeight="15" zeroHeight="1"/>
  <cols>
    <col min="1" max="1" width="9.140625" style="8"/>
    <col min="2" max="2" width="59.5703125" style="19" bestFit="1" customWidth="1"/>
    <col min="3" max="3" width="56.140625" style="22" customWidth="1"/>
    <col min="4" max="4" width="9.28515625" style="23" customWidth="1"/>
    <col min="5" max="5" width="9.28515625" style="8" customWidth="1"/>
    <col min="6" max="6" width="10.42578125" style="8" customWidth="1"/>
    <col min="7" max="7" width="9.5703125" style="8" customWidth="1"/>
    <col min="8" max="8" width="10.5703125" style="8" customWidth="1"/>
    <col min="9" max="9" width="12" style="75" customWidth="1"/>
  </cols>
  <sheetData>
    <row r="1" spans="1:9" ht="58.5" customHeight="1">
      <c r="A1" s="147" t="s">
        <v>776</v>
      </c>
      <c r="B1" s="147"/>
      <c r="C1" s="147"/>
      <c r="D1" s="147"/>
      <c r="E1" s="147"/>
      <c r="F1" s="147"/>
      <c r="G1" s="147"/>
      <c r="H1" s="147"/>
      <c r="I1" s="147"/>
    </row>
    <row r="2" spans="1:9" ht="15.75">
      <c r="A2" s="119" t="s">
        <v>0</v>
      </c>
      <c r="B2" s="121" t="s">
        <v>1</v>
      </c>
      <c r="C2" s="123" t="s">
        <v>2</v>
      </c>
      <c r="D2" s="148">
        <v>45627</v>
      </c>
      <c r="E2" s="148"/>
      <c r="F2" s="148"/>
      <c r="G2" s="148"/>
      <c r="H2" s="148"/>
      <c r="I2" s="126" t="s">
        <v>774</v>
      </c>
    </row>
    <row r="3" spans="1:9" ht="18.75" customHeight="1">
      <c r="A3" s="119"/>
      <c r="B3" s="121"/>
      <c r="C3" s="123"/>
      <c r="D3" s="125" t="s">
        <v>3</v>
      </c>
      <c r="E3" s="149" t="s">
        <v>4</v>
      </c>
      <c r="F3" s="149"/>
      <c r="G3" s="149"/>
      <c r="H3" s="149"/>
      <c r="I3" s="126"/>
    </row>
    <row r="4" spans="1:9" ht="15.75">
      <c r="A4" s="119"/>
      <c r="B4" s="121"/>
      <c r="C4" s="123"/>
      <c r="D4" s="125"/>
      <c r="E4" s="103" t="s">
        <v>5</v>
      </c>
      <c r="F4" s="104" t="s">
        <v>6</v>
      </c>
      <c r="G4" s="104" t="s">
        <v>7</v>
      </c>
      <c r="H4" s="104" t="s">
        <v>8</v>
      </c>
      <c r="I4" s="126"/>
    </row>
    <row r="5" spans="1:9" ht="25.5" customHeight="1">
      <c r="A5" s="150" t="s">
        <v>9</v>
      </c>
      <c r="B5" s="150"/>
      <c r="C5" s="150"/>
      <c r="D5" s="150"/>
      <c r="E5" s="150"/>
      <c r="F5" s="150"/>
      <c r="G5" s="150"/>
      <c r="H5" s="150"/>
      <c r="I5" s="150"/>
    </row>
    <row r="6" spans="1:9">
      <c r="A6" s="26">
        <v>1</v>
      </c>
      <c r="B6" s="27" t="s">
        <v>10</v>
      </c>
      <c r="C6" s="28" t="s">
        <v>9</v>
      </c>
      <c r="D6" s="29">
        <v>20</v>
      </c>
      <c r="E6" s="30">
        <v>23</v>
      </c>
      <c r="F6" s="30">
        <v>9</v>
      </c>
      <c r="G6" s="30">
        <v>3</v>
      </c>
      <c r="H6" s="30">
        <v>1.5</v>
      </c>
      <c r="I6" s="39">
        <f>SUM(E6:H6)</f>
        <v>36.5</v>
      </c>
    </row>
    <row r="7" spans="1:9">
      <c r="A7" s="26">
        <v>2</v>
      </c>
      <c r="B7" s="28" t="s">
        <v>378</v>
      </c>
      <c r="C7" s="28" t="s">
        <v>9</v>
      </c>
      <c r="D7" s="29">
        <v>5</v>
      </c>
      <c r="E7" s="30">
        <v>9</v>
      </c>
      <c r="F7" s="30">
        <v>8</v>
      </c>
      <c r="G7" s="30">
        <v>5</v>
      </c>
      <c r="H7" s="30">
        <v>1</v>
      </c>
      <c r="I7" s="39">
        <f t="shared" ref="I7:I51" si="0">SUM(E7:H7)</f>
        <v>23</v>
      </c>
    </row>
    <row r="8" spans="1:9">
      <c r="A8" s="26">
        <v>3</v>
      </c>
      <c r="B8" s="28" t="s">
        <v>379</v>
      </c>
      <c r="C8" s="28" t="s">
        <v>9</v>
      </c>
      <c r="D8" s="29">
        <v>5</v>
      </c>
      <c r="E8" s="30">
        <v>8</v>
      </c>
      <c r="F8" s="30">
        <v>6</v>
      </c>
      <c r="G8" s="30">
        <v>4</v>
      </c>
      <c r="H8" s="30">
        <v>0.5</v>
      </c>
      <c r="I8" s="39">
        <f t="shared" si="0"/>
        <v>18.5</v>
      </c>
    </row>
    <row r="9" spans="1:9">
      <c r="A9" s="26">
        <v>4</v>
      </c>
      <c r="B9" s="31" t="s">
        <v>11</v>
      </c>
      <c r="C9" s="28" t="s">
        <v>9</v>
      </c>
      <c r="D9" s="29">
        <v>10</v>
      </c>
      <c r="E9" s="30">
        <v>7</v>
      </c>
      <c r="F9" s="30">
        <v>5.5</v>
      </c>
      <c r="G9" s="30">
        <v>3</v>
      </c>
      <c r="H9" s="30">
        <v>1</v>
      </c>
      <c r="I9" s="39">
        <f t="shared" si="0"/>
        <v>16.5</v>
      </c>
    </row>
    <row r="10" spans="1:9">
      <c r="A10" s="26">
        <v>5</v>
      </c>
      <c r="B10" s="28" t="s">
        <v>12</v>
      </c>
      <c r="C10" s="28" t="s">
        <v>9</v>
      </c>
      <c r="D10" s="29">
        <v>6</v>
      </c>
      <c r="E10" s="30">
        <v>5</v>
      </c>
      <c r="F10" s="30">
        <v>2.5</v>
      </c>
      <c r="G10" s="30">
        <v>1.5</v>
      </c>
      <c r="H10" s="30">
        <v>0</v>
      </c>
      <c r="I10" s="39">
        <f t="shared" si="0"/>
        <v>9</v>
      </c>
    </row>
    <row r="11" spans="1:9">
      <c r="A11" s="26">
        <v>6</v>
      </c>
      <c r="B11" s="28" t="s">
        <v>13</v>
      </c>
      <c r="C11" s="28" t="s">
        <v>9</v>
      </c>
      <c r="D11" s="29">
        <v>10</v>
      </c>
      <c r="E11" s="30">
        <v>11</v>
      </c>
      <c r="F11" s="30">
        <v>4</v>
      </c>
      <c r="G11" s="30">
        <v>3</v>
      </c>
      <c r="H11" s="30">
        <v>2</v>
      </c>
      <c r="I11" s="39">
        <f t="shared" si="0"/>
        <v>20</v>
      </c>
    </row>
    <row r="12" spans="1:9">
      <c r="A12" s="26">
        <v>7</v>
      </c>
      <c r="B12" s="28" t="s">
        <v>14</v>
      </c>
      <c r="C12" s="28" t="s">
        <v>9</v>
      </c>
      <c r="D12" s="29">
        <v>15</v>
      </c>
      <c r="E12" s="30">
        <v>13</v>
      </c>
      <c r="F12" s="30">
        <v>5.5</v>
      </c>
      <c r="G12" s="30">
        <v>3.5</v>
      </c>
      <c r="H12" s="30">
        <v>1.5</v>
      </c>
      <c r="I12" s="39">
        <f t="shared" si="0"/>
        <v>23.5</v>
      </c>
    </row>
    <row r="13" spans="1:9">
      <c r="A13" s="26">
        <v>8</v>
      </c>
      <c r="B13" s="31" t="s">
        <v>15</v>
      </c>
      <c r="C13" s="28" t="s">
        <v>9</v>
      </c>
      <c r="D13" s="29">
        <v>15</v>
      </c>
      <c r="E13" s="30">
        <v>13</v>
      </c>
      <c r="F13" s="30">
        <v>4.5</v>
      </c>
      <c r="G13" s="30">
        <v>3.5</v>
      </c>
      <c r="H13" s="30">
        <v>1</v>
      </c>
      <c r="I13" s="39">
        <f t="shared" si="0"/>
        <v>22</v>
      </c>
    </row>
    <row r="14" spans="1:9">
      <c r="A14" s="26">
        <v>9</v>
      </c>
      <c r="B14" s="32" t="s">
        <v>380</v>
      </c>
      <c r="C14" s="28" t="s">
        <v>9</v>
      </c>
      <c r="D14" s="29">
        <v>5</v>
      </c>
      <c r="E14" s="30">
        <v>8</v>
      </c>
      <c r="F14" s="30">
        <v>5.5</v>
      </c>
      <c r="G14" s="30">
        <v>2</v>
      </c>
      <c r="H14" s="30">
        <v>1.5</v>
      </c>
      <c r="I14" s="39">
        <f t="shared" si="0"/>
        <v>17</v>
      </c>
    </row>
    <row r="15" spans="1:9">
      <c r="A15" s="26">
        <v>10</v>
      </c>
      <c r="B15" s="28" t="s">
        <v>381</v>
      </c>
      <c r="C15" s="28" t="s">
        <v>9</v>
      </c>
      <c r="D15" s="29">
        <v>10</v>
      </c>
      <c r="E15" s="30">
        <v>11</v>
      </c>
      <c r="F15" s="30">
        <v>4.5</v>
      </c>
      <c r="G15" s="30">
        <v>2</v>
      </c>
      <c r="H15" s="30">
        <v>1</v>
      </c>
      <c r="I15" s="39">
        <f t="shared" si="0"/>
        <v>18.5</v>
      </c>
    </row>
    <row r="16" spans="1:9">
      <c r="A16" s="26">
        <v>11</v>
      </c>
      <c r="B16" s="31" t="s">
        <v>16</v>
      </c>
      <c r="C16" s="28" t="s">
        <v>9</v>
      </c>
      <c r="D16" s="29">
        <v>10</v>
      </c>
      <c r="E16" s="30">
        <v>11</v>
      </c>
      <c r="F16" s="30">
        <v>5.5</v>
      </c>
      <c r="G16" s="30">
        <v>4</v>
      </c>
      <c r="H16" s="30">
        <v>2</v>
      </c>
      <c r="I16" s="39">
        <f t="shared" si="0"/>
        <v>22.5</v>
      </c>
    </row>
    <row r="17" spans="1:13">
      <c r="A17" s="26">
        <v>12</v>
      </c>
      <c r="B17" s="28" t="s">
        <v>17</v>
      </c>
      <c r="C17" s="28" t="s">
        <v>9</v>
      </c>
      <c r="D17" s="29" t="s">
        <v>18</v>
      </c>
      <c r="E17" s="30">
        <v>7</v>
      </c>
      <c r="F17" s="30">
        <v>3</v>
      </c>
      <c r="G17" s="30">
        <v>2</v>
      </c>
      <c r="H17" s="30">
        <v>1.5</v>
      </c>
      <c r="I17" s="39">
        <f t="shared" si="0"/>
        <v>13.5</v>
      </c>
    </row>
    <row r="18" spans="1:13">
      <c r="A18" s="26">
        <v>13</v>
      </c>
      <c r="B18" s="28" t="s">
        <v>19</v>
      </c>
      <c r="C18" s="28" t="s">
        <v>9</v>
      </c>
      <c r="D18" s="29">
        <v>10</v>
      </c>
      <c r="E18" s="30">
        <v>13</v>
      </c>
      <c r="F18" s="30">
        <v>5</v>
      </c>
      <c r="G18" s="30">
        <v>3</v>
      </c>
      <c r="H18" s="30">
        <v>2</v>
      </c>
      <c r="I18" s="39">
        <f t="shared" si="0"/>
        <v>23</v>
      </c>
    </row>
    <row r="19" spans="1:13" ht="14.25" customHeight="1">
      <c r="A19" s="26">
        <v>14</v>
      </c>
      <c r="B19" s="28" t="s">
        <v>382</v>
      </c>
      <c r="C19" s="28" t="s">
        <v>9</v>
      </c>
      <c r="D19" s="29" t="s">
        <v>18</v>
      </c>
      <c r="E19" s="30">
        <v>4</v>
      </c>
      <c r="F19" s="30">
        <v>3.5</v>
      </c>
      <c r="G19" s="30">
        <v>3</v>
      </c>
      <c r="H19" s="30">
        <v>1</v>
      </c>
      <c r="I19" s="39">
        <f t="shared" si="0"/>
        <v>11.5</v>
      </c>
    </row>
    <row r="20" spans="1:13">
      <c r="A20" s="26">
        <v>15</v>
      </c>
      <c r="B20" s="28" t="s">
        <v>383</v>
      </c>
      <c r="C20" s="28" t="s">
        <v>9</v>
      </c>
      <c r="D20" s="29" t="s">
        <v>18</v>
      </c>
      <c r="E20" s="30">
        <v>6</v>
      </c>
      <c r="F20" s="30">
        <v>3.5</v>
      </c>
      <c r="G20" s="30">
        <v>2</v>
      </c>
      <c r="H20" s="30">
        <v>1</v>
      </c>
      <c r="I20" s="39">
        <f t="shared" si="0"/>
        <v>12.5</v>
      </c>
    </row>
    <row r="21" spans="1:13">
      <c r="A21" s="26">
        <v>16</v>
      </c>
      <c r="B21" s="31" t="s">
        <v>384</v>
      </c>
      <c r="C21" s="28" t="s">
        <v>9</v>
      </c>
      <c r="D21" s="29">
        <v>6</v>
      </c>
      <c r="E21" s="30">
        <v>9</v>
      </c>
      <c r="F21" s="30">
        <v>4.5</v>
      </c>
      <c r="G21" s="30">
        <v>3.5</v>
      </c>
      <c r="H21" s="30">
        <v>1</v>
      </c>
      <c r="I21" s="39">
        <f t="shared" si="0"/>
        <v>18</v>
      </c>
    </row>
    <row r="22" spans="1:13">
      <c r="A22" s="26">
        <v>17</v>
      </c>
      <c r="B22" s="27" t="s">
        <v>385</v>
      </c>
      <c r="C22" s="28" t="s">
        <v>9</v>
      </c>
      <c r="D22" s="29">
        <v>10</v>
      </c>
      <c r="E22" s="30">
        <v>10</v>
      </c>
      <c r="F22" s="30">
        <v>5.5</v>
      </c>
      <c r="G22" s="30">
        <v>2</v>
      </c>
      <c r="H22" s="30">
        <v>0.5</v>
      </c>
      <c r="I22" s="39">
        <f t="shared" si="0"/>
        <v>18</v>
      </c>
    </row>
    <row r="23" spans="1:13" s="2" customFormat="1">
      <c r="A23" s="26">
        <v>18</v>
      </c>
      <c r="B23" s="27" t="s">
        <v>20</v>
      </c>
      <c r="C23" s="28" t="s">
        <v>9</v>
      </c>
      <c r="D23" s="29" t="s">
        <v>18</v>
      </c>
      <c r="E23" s="30">
        <v>5</v>
      </c>
      <c r="F23" s="30">
        <v>4</v>
      </c>
      <c r="G23" s="30">
        <v>2</v>
      </c>
      <c r="H23" s="30">
        <v>1.5</v>
      </c>
      <c r="I23" s="39">
        <f t="shared" si="0"/>
        <v>12.5</v>
      </c>
      <c r="J23"/>
      <c r="K23"/>
      <c r="L23"/>
      <c r="M23"/>
    </row>
    <row r="24" spans="1:13">
      <c r="A24" s="26">
        <v>19</v>
      </c>
      <c r="B24" s="27" t="s">
        <v>386</v>
      </c>
      <c r="C24" s="28" t="s">
        <v>9</v>
      </c>
      <c r="D24" s="29">
        <v>9</v>
      </c>
      <c r="E24" s="30">
        <v>13</v>
      </c>
      <c r="F24" s="30">
        <v>3</v>
      </c>
      <c r="G24" s="30">
        <v>2.5</v>
      </c>
      <c r="H24" s="30">
        <v>1</v>
      </c>
      <c r="I24" s="39">
        <f t="shared" si="0"/>
        <v>19.5</v>
      </c>
    </row>
    <row r="25" spans="1:13">
      <c r="A25" s="26">
        <v>20</v>
      </c>
      <c r="B25" s="28" t="s">
        <v>387</v>
      </c>
      <c r="C25" s="28" t="s">
        <v>9</v>
      </c>
      <c r="D25" s="29">
        <v>5</v>
      </c>
      <c r="E25" s="30">
        <v>6</v>
      </c>
      <c r="F25" s="30">
        <v>4</v>
      </c>
      <c r="G25" s="30">
        <v>2</v>
      </c>
      <c r="H25" s="30">
        <v>0.5</v>
      </c>
      <c r="I25" s="39">
        <f t="shared" si="0"/>
        <v>12.5</v>
      </c>
    </row>
    <row r="26" spans="1:13" s="2" customFormat="1">
      <c r="A26" s="26">
        <v>21</v>
      </c>
      <c r="B26" s="31" t="s">
        <v>388</v>
      </c>
      <c r="C26" s="28" t="s">
        <v>9</v>
      </c>
      <c r="D26" s="29">
        <v>50</v>
      </c>
      <c r="E26" s="30">
        <v>35</v>
      </c>
      <c r="F26" s="30">
        <v>10</v>
      </c>
      <c r="G26" s="30">
        <v>4</v>
      </c>
      <c r="H26" s="30">
        <v>1</v>
      </c>
      <c r="I26" s="39">
        <f t="shared" si="0"/>
        <v>50</v>
      </c>
      <c r="J26"/>
      <c r="K26"/>
      <c r="L26"/>
      <c r="M26"/>
    </row>
    <row r="27" spans="1:13">
      <c r="A27" s="26">
        <v>22</v>
      </c>
      <c r="B27" s="28" t="s">
        <v>389</v>
      </c>
      <c r="C27" s="28" t="s">
        <v>9</v>
      </c>
      <c r="D27" s="29" t="s">
        <v>18</v>
      </c>
      <c r="E27" s="30">
        <v>6</v>
      </c>
      <c r="F27" s="30">
        <v>4</v>
      </c>
      <c r="G27" s="30">
        <v>2</v>
      </c>
      <c r="H27" s="30">
        <v>0</v>
      </c>
      <c r="I27" s="39">
        <f t="shared" si="0"/>
        <v>12</v>
      </c>
    </row>
    <row r="28" spans="1:13" s="2" customFormat="1">
      <c r="A28" s="26">
        <v>23</v>
      </c>
      <c r="B28" s="28" t="s">
        <v>21</v>
      </c>
      <c r="C28" s="28" t="s">
        <v>9</v>
      </c>
      <c r="D28" s="29">
        <v>10</v>
      </c>
      <c r="E28" s="30">
        <v>11</v>
      </c>
      <c r="F28" s="30">
        <v>4</v>
      </c>
      <c r="G28" s="30">
        <v>2</v>
      </c>
      <c r="H28" s="30">
        <v>1</v>
      </c>
      <c r="I28" s="39">
        <f t="shared" si="0"/>
        <v>18</v>
      </c>
      <c r="J28"/>
      <c r="K28"/>
      <c r="L28"/>
      <c r="M28"/>
    </row>
    <row r="29" spans="1:13">
      <c r="A29" s="26">
        <v>24</v>
      </c>
      <c r="B29" s="31" t="s">
        <v>390</v>
      </c>
      <c r="C29" s="28" t="s">
        <v>9</v>
      </c>
      <c r="D29" s="29" t="s">
        <v>18</v>
      </c>
      <c r="E29" s="30">
        <v>4</v>
      </c>
      <c r="F29" s="30">
        <v>4</v>
      </c>
      <c r="G29" s="30">
        <v>2</v>
      </c>
      <c r="H29" s="30">
        <v>0</v>
      </c>
      <c r="I29" s="39">
        <f t="shared" si="0"/>
        <v>10</v>
      </c>
    </row>
    <row r="30" spans="1:13">
      <c r="A30" s="26">
        <v>25</v>
      </c>
      <c r="B30" s="32" t="s">
        <v>391</v>
      </c>
      <c r="C30" s="28" t="s">
        <v>9</v>
      </c>
      <c r="D30" s="29" t="s">
        <v>18</v>
      </c>
      <c r="E30" s="30">
        <v>5.5</v>
      </c>
      <c r="F30" s="30">
        <v>1.5</v>
      </c>
      <c r="G30" s="30">
        <v>0</v>
      </c>
      <c r="H30" s="30">
        <v>1</v>
      </c>
      <c r="I30" s="39">
        <f t="shared" si="0"/>
        <v>8</v>
      </c>
    </row>
    <row r="31" spans="1:13">
      <c r="A31" s="26">
        <v>26</v>
      </c>
      <c r="B31" s="31" t="s">
        <v>392</v>
      </c>
      <c r="C31" s="28" t="s">
        <v>9</v>
      </c>
      <c r="D31" s="29" t="s">
        <v>18</v>
      </c>
      <c r="E31" s="30">
        <v>6</v>
      </c>
      <c r="F31" s="30">
        <v>3</v>
      </c>
      <c r="G31" s="30">
        <v>1</v>
      </c>
      <c r="H31" s="30">
        <v>1</v>
      </c>
      <c r="I31" s="39">
        <f t="shared" si="0"/>
        <v>11</v>
      </c>
    </row>
    <row r="32" spans="1:13">
      <c r="A32" s="26">
        <v>27</v>
      </c>
      <c r="B32" s="28" t="s">
        <v>22</v>
      </c>
      <c r="C32" s="28" t="s">
        <v>9</v>
      </c>
      <c r="D32" s="29" t="s">
        <v>18</v>
      </c>
      <c r="E32" s="30">
        <v>5</v>
      </c>
      <c r="F32" s="30">
        <v>3</v>
      </c>
      <c r="G32" s="30">
        <v>1</v>
      </c>
      <c r="H32" s="30">
        <v>1</v>
      </c>
      <c r="I32" s="39">
        <f t="shared" si="0"/>
        <v>10</v>
      </c>
    </row>
    <row r="33" spans="1:13" s="2" customFormat="1">
      <c r="A33" s="26">
        <v>28</v>
      </c>
      <c r="B33" s="27" t="s">
        <v>23</v>
      </c>
      <c r="C33" s="28" t="s">
        <v>9</v>
      </c>
      <c r="D33" s="29">
        <v>10</v>
      </c>
      <c r="E33" s="30">
        <v>11</v>
      </c>
      <c r="F33" s="30">
        <v>3</v>
      </c>
      <c r="G33" s="30">
        <v>2</v>
      </c>
      <c r="H33" s="30">
        <v>1.5</v>
      </c>
      <c r="I33" s="39">
        <f>SUM(E33:H33)</f>
        <v>17.5</v>
      </c>
      <c r="J33"/>
      <c r="K33"/>
      <c r="L33"/>
      <c r="M33"/>
    </row>
    <row r="34" spans="1:13" s="2" customFormat="1">
      <c r="A34" s="26">
        <v>29</v>
      </c>
      <c r="B34" s="28" t="s">
        <v>396</v>
      </c>
      <c r="C34" s="28" t="s">
        <v>9</v>
      </c>
      <c r="D34" s="29">
        <v>10</v>
      </c>
      <c r="E34" s="30">
        <v>10</v>
      </c>
      <c r="F34" s="30">
        <v>4.5</v>
      </c>
      <c r="G34" s="30">
        <v>4</v>
      </c>
      <c r="H34" s="30">
        <v>2</v>
      </c>
      <c r="I34" s="39">
        <f>SUM(E34:H34)</f>
        <v>20.5</v>
      </c>
      <c r="J34"/>
      <c r="K34"/>
      <c r="L34"/>
      <c r="M34"/>
    </row>
    <row r="35" spans="1:13">
      <c r="A35" s="26">
        <v>30</v>
      </c>
      <c r="B35" s="31" t="s">
        <v>393</v>
      </c>
      <c r="C35" s="28" t="s">
        <v>9</v>
      </c>
      <c r="D35" s="29" t="s">
        <v>18</v>
      </c>
      <c r="E35" s="30">
        <v>5.5</v>
      </c>
      <c r="F35" s="30">
        <v>4.5</v>
      </c>
      <c r="G35" s="30">
        <v>2.5</v>
      </c>
      <c r="H35" s="30">
        <v>0</v>
      </c>
      <c r="I35" s="39">
        <f t="shared" si="0"/>
        <v>12.5</v>
      </c>
    </row>
    <row r="36" spans="1:13">
      <c r="A36" s="26">
        <v>31</v>
      </c>
      <c r="B36" s="28" t="s">
        <v>619</v>
      </c>
      <c r="C36" s="28" t="s">
        <v>9</v>
      </c>
      <c r="D36" s="29" t="s">
        <v>18</v>
      </c>
      <c r="E36" s="30">
        <v>4</v>
      </c>
      <c r="F36" s="30">
        <v>4.5</v>
      </c>
      <c r="G36" s="30">
        <v>2</v>
      </c>
      <c r="H36" s="30">
        <v>1</v>
      </c>
      <c r="I36" s="39">
        <f t="shared" si="0"/>
        <v>11.5</v>
      </c>
    </row>
    <row r="37" spans="1:13">
      <c r="A37" s="26">
        <v>32</v>
      </c>
      <c r="B37" s="28" t="s">
        <v>394</v>
      </c>
      <c r="C37" s="28" t="s">
        <v>9</v>
      </c>
      <c r="D37" s="29" t="s">
        <v>18</v>
      </c>
      <c r="E37" s="30">
        <v>5.5</v>
      </c>
      <c r="F37" s="30">
        <v>4.5</v>
      </c>
      <c r="G37" s="30">
        <v>2.5</v>
      </c>
      <c r="H37" s="30">
        <v>1</v>
      </c>
      <c r="I37" s="39">
        <f t="shared" si="0"/>
        <v>13.5</v>
      </c>
    </row>
    <row r="38" spans="1:13">
      <c r="A38" s="26">
        <v>33</v>
      </c>
      <c r="B38" s="31" t="s">
        <v>395</v>
      </c>
      <c r="C38" s="28" t="s">
        <v>9</v>
      </c>
      <c r="D38" s="29">
        <v>50</v>
      </c>
      <c r="E38" s="30">
        <v>36</v>
      </c>
      <c r="F38" s="30">
        <v>19</v>
      </c>
      <c r="G38" s="30">
        <v>9</v>
      </c>
      <c r="H38" s="30">
        <v>2</v>
      </c>
      <c r="I38" s="39">
        <f t="shared" si="0"/>
        <v>66</v>
      </c>
    </row>
    <row r="39" spans="1:13">
      <c r="A39" s="26">
        <v>34</v>
      </c>
      <c r="B39" s="31" t="s">
        <v>397</v>
      </c>
      <c r="C39" s="28" t="s">
        <v>9</v>
      </c>
      <c r="D39" s="29">
        <v>10</v>
      </c>
      <c r="E39" s="30">
        <v>11</v>
      </c>
      <c r="F39" s="30">
        <v>5.5</v>
      </c>
      <c r="G39" s="30">
        <v>3</v>
      </c>
      <c r="H39" s="30">
        <v>1</v>
      </c>
      <c r="I39" s="39">
        <f t="shared" si="0"/>
        <v>20.5</v>
      </c>
    </row>
    <row r="40" spans="1:13">
      <c r="A40" s="26">
        <v>35</v>
      </c>
      <c r="B40" s="31" t="s">
        <v>24</v>
      </c>
      <c r="C40" s="28" t="s">
        <v>9</v>
      </c>
      <c r="D40" s="29">
        <v>10</v>
      </c>
      <c r="E40" s="30">
        <v>10</v>
      </c>
      <c r="F40" s="30">
        <v>9</v>
      </c>
      <c r="G40" s="30">
        <v>6</v>
      </c>
      <c r="H40" s="30">
        <v>0.5</v>
      </c>
      <c r="I40" s="39">
        <f t="shared" si="0"/>
        <v>25.5</v>
      </c>
    </row>
    <row r="41" spans="1:13">
      <c r="A41" s="26">
        <v>36</v>
      </c>
      <c r="B41" s="31" t="s">
        <v>654</v>
      </c>
      <c r="C41" s="28" t="s">
        <v>9</v>
      </c>
      <c r="D41" s="29">
        <v>0</v>
      </c>
      <c r="E41" s="30">
        <v>7.5</v>
      </c>
      <c r="F41" s="30">
        <v>6.5</v>
      </c>
      <c r="G41" s="30">
        <v>5</v>
      </c>
      <c r="H41" s="30">
        <v>1</v>
      </c>
      <c r="I41" s="39">
        <f t="shared" si="0"/>
        <v>20</v>
      </c>
    </row>
    <row r="42" spans="1:13">
      <c r="A42" s="26">
        <v>37</v>
      </c>
      <c r="B42" s="31" t="s">
        <v>25</v>
      </c>
      <c r="C42" s="28" t="s">
        <v>9</v>
      </c>
      <c r="D42" s="29">
        <v>0</v>
      </c>
      <c r="E42" s="30">
        <v>8</v>
      </c>
      <c r="F42" s="30">
        <v>5</v>
      </c>
      <c r="G42" s="30">
        <v>2</v>
      </c>
      <c r="H42" s="30">
        <v>1</v>
      </c>
      <c r="I42" s="39">
        <f t="shared" si="0"/>
        <v>16</v>
      </c>
    </row>
    <row r="43" spans="1:13">
      <c r="A43" s="26">
        <v>38</v>
      </c>
      <c r="B43" s="31" t="s">
        <v>26</v>
      </c>
      <c r="C43" s="28" t="s">
        <v>9</v>
      </c>
      <c r="D43" s="29">
        <v>10</v>
      </c>
      <c r="E43" s="30">
        <v>9</v>
      </c>
      <c r="F43" s="30">
        <v>5</v>
      </c>
      <c r="G43" s="30">
        <v>4</v>
      </c>
      <c r="H43" s="30">
        <v>1.5</v>
      </c>
      <c r="I43" s="39">
        <f t="shared" si="0"/>
        <v>19.5</v>
      </c>
    </row>
    <row r="44" spans="1:13">
      <c r="A44" s="26">
        <v>39</v>
      </c>
      <c r="B44" s="31" t="s">
        <v>27</v>
      </c>
      <c r="C44" s="28" t="s">
        <v>9</v>
      </c>
      <c r="D44" s="49">
        <v>50</v>
      </c>
      <c r="E44" s="85">
        <v>20</v>
      </c>
      <c r="F44" s="85">
        <v>17</v>
      </c>
      <c r="G44" s="85">
        <v>6</v>
      </c>
      <c r="H44" s="85">
        <v>1</v>
      </c>
      <c r="I44" s="39">
        <f t="shared" si="0"/>
        <v>44</v>
      </c>
    </row>
    <row r="45" spans="1:13">
      <c r="A45" s="26">
        <v>40</v>
      </c>
      <c r="B45" s="31" t="s">
        <v>773</v>
      </c>
      <c r="C45" s="28" t="s">
        <v>9</v>
      </c>
      <c r="D45" s="29">
        <v>15</v>
      </c>
      <c r="E45" s="30">
        <v>9.5</v>
      </c>
      <c r="F45" s="30">
        <v>8.5</v>
      </c>
      <c r="G45" s="30">
        <v>3</v>
      </c>
      <c r="H45" s="30">
        <v>1</v>
      </c>
      <c r="I45" s="39">
        <f t="shared" si="0"/>
        <v>22</v>
      </c>
    </row>
    <row r="46" spans="1:13">
      <c r="A46" s="26">
        <v>41</v>
      </c>
      <c r="B46" s="35" t="s">
        <v>576</v>
      </c>
      <c r="C46" s="28" t="s">
        <v>9</v>
      </c>
      <c r="D46" s="29">
        <v>0</v>
      </c>
      <c r="E46" s="30">
        <v>4</v>
      </c>
      <c r="F46" s="30">
        <v>3.5</v>
      </c>
      <c r="G46" s="30">
        <v>2</v>
      </c>
      <c r="H46" s="30">
        <v>1</v>
      </c>
      <c r="I46" s="39">
        <f t="shared" si="0"/>
        <v>10.5</v>
      </c>
    </row>
    <row r="47" spans="1:13" s="2" customFormat="1">
      <c r="A47" s="26">
        <v>42</v>
      </c>
      <c r="B47" s="36" t="s">
        <v>335</v>
      </c>
      <c r="C47" s="28" t="s">
        <v>9</v>
      </c>
      <c r="D47" s="29" t="s">
        <v>18</v>
      </c>
      <c r="E47" s="30">
        <v>6.5</v>
      </c>
      <c r="F47" s="30">
        <v>4.5</v>
      </c>
      <c r="G47" s="30">
        <v>1.5</v>
      </c>
      <c r="H47" s="30">
        <v>1</v>
      </c>
      <c r="I47" s="39">
        <f>SUM(E47:H47)</f>
        <v>13.5</v>
      </c>
      <c r="J47"/>
      <c r="K47"/>
      <c r="L47"/>
      <c r="M47"/>
    </row>
    <row r="48" spans="1:13" s="2" customFormat="1">
      <c r="A48" s="26">
        <v>43</v>
      </c>
      <c r="B48" s="37" t="s">
        <v>28</v>
      </c>
      <c r="C48" s="28" t="s">
        <v>9</v>
      </c>
      <c r="D48" s="29" t="s">
        <v>18</v>
      </c>
      <c r="E48" s="30">
        <v>7</v>
      </c>
      <c r="F48" s="30">
        <v>4</v>
      </c>
      <c r="G48" s="30">
        <v>1</v>
      </c>
      <c r="H48" s="30">
        <v>1</v>
      </c>
      <c r="I48" s="39">
        <f>SUM(E48:H48)</f>
        <v>13</v>
      </c>
      <c r="J48"/>
      <c r="K48"/>
      <c r="L48"/>
      <c r="M48"/>
    </row>
    <row r="49" spans="1:13" s="2" customFormat="1">
      <c r="A49" s="26">
        <v>44</v>
      </c>
      <c r="B49" s="37" t="s">
        <v>679</v>
      </c>
      <c r="C49" s="28" t="s">
        <v>9</v>
      </c>
      <c r="D49" s="34" t="s">
        <v>18</v>
      </c>
      <c r="E49" s="30">
        <v>5</v>
      </c>
      <c r="F49" s="30">
        <v>3</v>
      </c>
      <c r="G49" s="30">
        <v>1.5</v>
      </c>
      <c r="H49" s="30">
        <v>1</v>
      </c>
      <c r="I49" s="39">
        <f>SUM(E49:H49)</f>
        <v>10.5</v>
      </c>
      <c r="J49"/>
      <c r="K49"/>
      <c r="L49"/>
      <c r="M49"/>
    </row>
    <row r="50" spans="1:13">
      <c r="A50" s="26">
        <v>45</v>
      </c>
      <c r="B50" s="37" t="s">
        <v>29</v>
      </c>
      <c r="C50" s="28" t="s">
        <v>9</v>
      </c>
      <c r="D50" s="29" t="s">
        <v>18</v>
      </c>
      <c r="E50" s="30">
        <v>4</v>
      </c>
      <c r="F50" s="30">
        <v>3.5</v>
      </c>
      <c r="G50" s="30">
        <v>2</v>
      </c>
      <c r="H50" s="30">
        <v>1</v>
      </c>
      <c r="I50" s="39">
        <f t="shared" si="0"/>
        <v>10.5</v>
      </c>
    </row>
    <row r="51" spans="1:13">
      <c r="A51" s="26">
        <v>46</v>
      </c>
      <c r="B51" s="31" t="s">
        <v>30</v>
      </c>
      <c r="C51" s="28" t="s">
        <v>9</v>
      </c>
      <c r="D51" s="29">
        <v>10</v>
      </c>
      <c r="E51" s="30">
        <v>9</v>
      </c>
      <c r="F51" s="30">
        <v>5</v>
      </c>
      <c r="G51" s="30">
        <v>4</v>
      </c>
      <c r="H51" s="30">
        <v>1</v>
      </c>
      <c r="I51" s="39">
        <f t="shared" si="0"/>
        <v>19</v>
      </c>
    </row>
    <row r="52" spans="1:13">
      <c r="A52" s="26">
        <v>47</v>
      </c>
      <c r="B52" s="36" t="s">
        <v>330</v>
      </c>
      <c r="C52" s="28" t="s">
        <v>9</v>
      </c>
      <c r="D52" s="29" t="s">
        <v>18</v>
      </c>
      <c r="E52" s="30">
        <v>5.5</v>
      </c>
      <c r="F52" s="30">
        <v>3.5</v>
      </c>
      <c r="G52" s="30">
        <v>2.5</v>
      </c>
      <c r="H52" s="30">
        <v>1</v>
      </c>
      <c r="I52" s="39">
        <f t="shared" ref="I52:I60" si="1">SUM(E52:H52)</f>
        <v>12.5</v>
      </c>
    </row>
    <row r="53" spans="1:13">
      <c r="A53" s="26">
        <v>48</v>
      </c>
      <c r="B53" s="31" t="s">
        <v>331</v>
      </c>
      <c r="C53" s="28" t="s">
        <v>9</v>
      </c>
      <c r="D53" s="29">
        <v>10</v>
      </c>
      <c r="E53" s="30">
        <v>9</v>
      </c>
      <c r="F53" s="30">
        <v>3</v>
      </c>
      <c r="G53" s="30">
        <v>3</v>
      </c>
      <c r="H53" s="30">
        <v>2</v>
      </c>
      <c r="I53" s="39">
        <f t="shared" si="1"/>
        <v>17</v>
      </c>
    </row>
    <row r="54" spans="1:13">
      <c r="A54" s="26">
        <v>49</v>
      </c>
      <c r="B54" s="36" t="s">
        <v>334</v>
      </c>
      <c r="C54" s="28" t="s">
        <v>9</v>
      </c>
      <c r="D54" s="29" t="s">
        <v>18</v>
      </c>
      <c r="E54" s="30">
        <v>5</v>
      </c>
      <c r="F54" s="30">
        <v>3.5</v>
      </c>
      <c r="G54" s="30">
        <v>2</v>
      </c>
      <c r="H54" s="30">
        <v>1.5</v>
      </c>
      <c r="I54" s="39">
        <f t="shared" si="1"/>
        <v>12</v>
      </c>
    </row>
    <row r="55" spans="1:13">
      <c r="A55" s="26">
        <v>50</v>
      </c>
      <c r="B55" s="36" t="s">
        <v>376</v>
      </c>
      <c r="C55" s="28" t="s">
        <v>9</v>
      </c>
      <c r="D55" s="29" t="s">
        <v>18</v>
      </c>
      <c r="E55" s="30">
        <v>4</v>
      </c>
      <c r="F55" s="30">
        <v>3</v>
      </c>
      <c r="G55" s="30">
        <v>1</v>
      </c>
      <c r="H55" s="30">
        <v>1.5</v>
      </c>
      <c r="I55" s="39">
        <f t="shared" si="1"/>
        <v>9.5</v>
      </c>
    </row>
    <row r="56" spans="1:13">
      <c r="A56" s="26">
        <v>51</v>
      </c>
      <c r="B56" s="36" t="s">
        <v>377</v>
      </c>
      <c r="C56" s="28" t="s">
        <v>9</v>
      </c>
      <c r="D56" s="29" t="s">
        <v>18</v>
      </c>
      <c r="E56" s="30">
        <v>3</v>
      </c>
      <c r="F56" s="30">
        <v>3.5</v>
      </c>
      <c r="G56" s="30">
        <v>2</v>
      </c>
      <c r="H56" s="30">
        <v>1</v>
      </c>
      <c r="I56" s="39">
        <f t="shared" si="1"/>
        <v>9.5</v>
      </c>
    </row>
    <row r="57" spans="1:13">
      <c r="A57" s="26">
        <v>52</v>
      </c>
      <c r="B57" s="63" t="s">
        <v>575</v>
      </c>
      <c r="C57" s="28" t="s">
        <v>9</v>
      </c>
      <c r="D57" s="29" t="s">
        <v>18</v>
      </c>
      <c r="E57" s="30">
        <v>2</v>
      </c>
      <c r="F57" s="30">
        <v>2.5</v>
      </c>
      <c r="G57" s="30">
        <v>1</v>
      </c>
      <c r="H57" s="30">
        <v>1.5</v>
      </c>
      <c r="I57" s="39">
        <f t="shared" si="1"/>
        <v>7</v>
      </c>
    </row>
    <row r="58" spans="1:13">
      <c r="A58" s="26">
        <v>53</v>
      </c>
      <c r="B58" s="64" t="s">
        <v>609</v>
      </c>
      <c r="C58" s="28" t="s">
        <v>9</v>
      </c>
      <c r="D58" s="29" t="s">
        <v>18</v>
      </c>
      <c r="E58" s="30">
        <v>1.5</v>
      </c>
      <c r="F58" s="30">
        <v>3</v>
      </c>
      <c r="G58" s="30">
        <v>2.5</v>
      </c>
      <c r="H58" s="30">
        <v>0</v>
      </c>
      <c r="I58" s="39">
        <f t="shared" si="1"/>
        <v>7</v>
      </c>
    </row>
    <row r="59" spans="1:13">
      <c r="A59" s="26">
        <v>54</v>
      </c>
      <c r="B59" s="64" t="s">
        <v>631</v>
      </c>
      <c r="C59" s="28" t="s">
        <v>9</v>
      </c>
      <c r="D59" s="29" t="s">
        <v>18</v>
      </c>
      <c r="E59" s="30">
        <v>2</v>
      </c>
      <c r="F59" s="30">
        <v>2</v>
      </c>
      <c r="G59" s="30">
        <v>1</v>
      </c>
      <c r="H59" s="30">
        <v>1</v>
      </c>
      <c r="I59" s="39">
        <f t="shared" si="1"/>
        <v>6</v>
      </c>
    </row>
    <row r="60" spans="1:13">
      <c r="A60" s="26">
        <v>55</v>
      </c>
      <c r="B60" s="64" t="s">
        <v>179</v>
      </c>
      <c r="C60" s="28" t="s">
        <v>9</v>
      </c>
      <c r="D60" s="29" t="s">
        <v>18</v>
      </c>
      <c r="E60" s="30">
        <v>2</v>
      </c>
      <c r="F60" s="30">
        <v>2</v>
      </c>
      <c r="G60" s="30">
        <v>0.5</v>
      </c>
      <c r="H60" s="30">
        <v>0.5</v>
      </c>
      <c r="I60" s="39">
        <f t="shared" si="1"/>
        <v>5</v>
      </c>
    </row>
    <row r="61" spans="1:13">
      <c r="A61" s="26">
        <v>56</v>
      </c>
      <c r="B61" s="64" t="s">
        <v>632</v>
      </c>
      <c r="C61" s="28" t="s">
        <v>9</v>
      </c>
      <c r="D61" s="29" t="s">
        <v>18</v>
      </c>
      <c r="E61" s="30">
        <v>4</v>
      </c>
      <c r="F61" s="30">
        <v>2.5</v>
      </c>
      <c r="G61" s="30">
        <v>1.5</v>
      </c>
      <c r="H61" s="30">
        <v>1</v>
      </c>
      <c r="I61" s="39">
        <f>SUM(E61:H61)</f>
        <v>9</v>
      </c>
    </row>
    <row r="62" spans="1:13">
      <c r="A62" s="26">
        <v>57</v>
      </c>
      <c r="B62" s="64" t="s">
        <v>633</v>
      </c>
      <c r="C62" s="28" t="s">
        <v>9</v>
      </c>
      <c r="D62" s="29">
        <v>5</v>
      </c>
      <c r="E62" s="30">
        <v>7</v>
      </c>
      <c r="F62" s="30">
        <v>5</v>
      </c>
      <c r="G62" s="30">
        <v>4</v>
      </c>
      <c r="H62" s="30">
        <v>1</v>
      </c>
      <c r="I62" s="39">
        <f t="shared" ref="I62:I67" si="2">SUM(E62:H62)</f>
        <v>17</v>
      </c>
    </row>
    <row r="63" spans="1:13">
      <c r="A63" s="26">
        <v>58</v>
      </c>
      <c r="B63" s="64" t="s">
        <v>634</v>
      </c>
      <c r="C63" s="28" t="s">
        <v>9</v>
      </c>
      <c r="D63" s="29" t="s">
        <v>18</v>
      </c>
      <c r="E63" s="30">
        <v>6</v>
      </c>
      <c r="F63" s="30">
        <v>3.5</v>
      </c>
      <c r="G63" s="30">
        <v>2.5</v>
      </c>
      <c r="H63" s="30">
        <v>1.5</v>
      </c>
      <c r="I63" s="39">
        <f t="shared" si="2"/>
        <v>13.5</v>
      </c>
    </row>
    <row r="64" spans="1:13">
      <c r="A64" s="26">
        <v>59</v>
      </c>
      <c r="B64" s="64" t="s">
        <v>658</v>
      </c>
      <c r="C64" s="28" t="s">
        <v>9</v>
      </c>
      <c r="D64" s="29" t="s">
        <v>18</v>
      </c>
      <c r="E64" s="30">
        <v>5.5</v>
      </c>
      <c r="F64" s="30">
        <v>5</v>
      </c>
      <c r="G64" s="30">
        <v>3.5</v>
      </c>
      <c r="H64" s="30">
        <v>0</v>
      </c>
      <c r="I64" s="39">
        <f t="shared" si="2"/>
        <v>14</v>
      </c>
    </row>
    <row r="65" spans="1:13">
      <c r="A65" s="26">
        <v>60</v>
      </c>
      <c r="B65" s="64" t="s">
        <v>659</v>
      </c>
      <c r="C65" s="28" t="s">
        <v>9</v>
      </c>
      <c r="D65" s="29" t="s">
        <v>18</v>
      </c>
      <c r="E65" s="30">
        <v>6</v>
      </c>
      <c r="F65" s="30">
        <v>5.5</v>
      </c>
      <c r="G65" s="30">
        <v>1</v>
      </c>
      <c r="H65" s="30">
        <v>1</v>
      </c>
      <c r="I65" s="39">
        <f t="shared" si="2"/>
        <v>13.5</v>
      </c>
    </row>
    <row r="66" spans="1:13">
      <c r="A66" s="26">
        <v>61</v>
      </c>
      <c r="B66" s="64" t="s">
        <v>660</v>
      </c>
      <c r="C66" s="28" t="s">
        <v>9</v>
      </c>
      <c r="D66" s="29" t="s">
        <v>18</v>
      </c>
      <c r="E66" s="30">
        <v>7.5</v>
      </c>
      <c r="F66" s="30">
        <v>5.5</v>
      </c>
      <c r="G66" s="30">
        <v>2.5</v>
      </c>
      <c r="H66" s="30">
        <v>1</v>
      </c>
      <c r="I66" s="39">
        <f t="shared" si="2"/>
        <v>16.5</v>
      </c>
    </row>
    <row r="67" spans="1:13">
      <c r="A67" s="26">
        <v>62</v>
      </c>
      <c r="B67" s="64" t="s">
        <v>677</v>
      </c>
      <c r="C67" s="28" t="s">
        <v>9</v>
      </c>
      <c r="D67" s="29">
        <v>20</v>
      </c>
      <c r="E67" s="30">
        <v>9</v>
      </c>
      <c r="F67" s="30">
        <v>3</v>
      </c>
      <c r="G67" s="30">
        <v>3</v>
      </c>
      <c r="H67" s="30">
        <v>2</v>
      </c>
      <c r="I67" s="39">
        <f t="shared" si="2"/>
        <v>17</v>
      </c>
    </row>
    <row r="68" spans="1:13">
      <c r="A68" s="26">
        <v>63</v>
      </c>
      <c r="B68" s="64" t="s">
        <v>678</v>
      </c>
      <c r="C68" s="28" t="s">
        <v>9</v>
      </c>
      <c r="D68" s="29">
        <v>3</v>
      </c>
      <c r="E68" s="30">
        <v>4</v>
      </c>
      <c r="F68" s="30">
        <v>3</v>
      </c>
      <c r="G68" s="30">
        <v>1</v>
      </c>
      <c r="H68" s="30">
        <v>1</v>
      </c>
      <c r="I68" s="39">
        <f t="shared" ref="I68:I78" si="3">SUM(E68:H68)</f>
        <v>9</v>
      </c>
    </row>
    <row r="69" spans="1:13" s="2" customFormat="1">
      <c r="A69" s="26">
        <v>64</v>
      </c>
      <c r="B69" s="78" t="s">
        <v>682</v>
      </c>
      <c r="C69" s="28" t="s">
        <v>9</v>
      </c>
      <c r="D69" s="29">
        <v>6</v>
      </c>
      <c r="E69" s="30">
        <v>7</v>
      </c>
      <c r="F69" s="30">
        <v>5.5</v>
      </c>
      <c r="G69" s="30">
        <v>4</v>
      </c>
      <c r="H69" s="30">
        <v>1.5</v>
      </c>
      <c r="I69" s="39">
        <f t="shared" si="3"/>
        <v>18</v>
      </c>
      <c r="J69"/>
      <c r="K69"/>
      <c r="L69"/>
      <c r="M69"/>
    </row>
    <row r="70" spans="1:13" s="2" customFormat="1">
      <c r="A70" s="26">
        <v>65</v>
      </c>
      <c r="B70" s="78" t="s">
        <v>683</v>
      </c>
      <c r="C70" s="28" t="s">
        <v>9</v>
      </c>
      <c r="D70" s="29" t="s">
        <v>18</v>
      </c>
      <c r="E70" s="30">
        <v>3</v>
      </c>
      <c r="F70" s="30">
        <v>3.5</v>
      </c>
      <c r="G70" s="30">
        <v>2</v>
      </c>
      <c r="H70" s="30">
        <v>1.5</v>
      </c>
      <c r="I70" s="39">
        <f t="shared" si="3"/>
        <v>10</v>
      </c>
      <c r="J70"/>
      <c r="K70"/>
      <c r="L70"/>
      <c r="M70"/>
    </row>
    <row r="71" spans="1:13" s="2" customFormat="1">
      <c r="A71" s="26">
        <v>66</v>
      </c>
      <c r="B71" s="78" t="s">
        <v>684</v>
      </c>
      <c r="C71" s="28" t="s">
        <v>9</v>
      </c>
      <c r="D71" s="29" t="s">
        <v>18</v>
      </c>
      <c r="E71" s="30">
        <v>2</v>
      </c>
      <c r="F71" s="30">
        <v>2</v>
      </c>
      <c r="G71" s="30">
        <v>1</v>
      </c>
      <c r="H71" s="30">
        <v>1</v>
      </c>
      <c r="I71" s="39">
        <f t="shared" si="3"/>
        <v>6</v>
      </c>
      <c r="J71"/>
      <c r="K71"/>
      <c r="L71"/>
      <c r="M71"/>
    </row>
    <row r="72" spans="1:13" s="2" customFormat="1">
      <c r="A72" s="26">
        <v>67</v>
      </c>
      <c r="B72" s="78" t="s">
        <v>685</v>
      </c>
      <c r="C72" s="28" t="s">
        <v>9</v>
      </c>
      <c r="D72" s="29">
        <v>20</v>
      </c>
      <c r="E72" s="30">
        <v>30</v>
      </c>
      <c r="F72" s="30">
        <v>19</v>
      </c>
      <c r="G72" s="30">
        <v>11</v>
      </c>
      <c r="H72" s="30">
        <v>1.5</v>
      </c>
      <c r="I72" s="39">
        <f t="shared" si="3"/>
        <v>61.5</v>
      </c>
      <c r="J72"/>
      <c r="K72"/>
      <c r="L72"/>
      <c r="M72"/>
    </row>
    <row r="73" spans="1:13" s="2" customFormat="1">
      <c r="A73" s="26">
        <v>68</v>
      </c>
      <c r="B73" s="109" t="s">
        <v>740</v>
      </c>
      <c r="C73" s="28" t="s">
        <v>9</v>
      </c>
      <c r="D73" s="29">
        <v>10</v>
      </c>
      <c r="E73" s="30">
        <v>11</v>
      </c>
      <c r="F73" s="30">
        <v>3</v>
      </c>
      <c r="G73" s="30">
        <v>2</v>
      </c>
      <c r="H73" s="30">
        <v>1.5</v>
      </c>
      <c r="I73" s="39">
        <f t="shared" si="3"/>
        <v>17.5</v>
      </c>
      <c r="J73"/>
      <c r="K73"/>
      <c r="L73"/>
      <c r="M73"/>
    </row>
    <row r="74" spans="1:13" s="2" customFormat="1">
      <c r="A74" s="26">
        <v>69</v>
      </c>
      <c r="B74" s="109" t="s">
        <v>741</v>
      </c>
      <c r="C74" s="28" t="s">
        <v>9</v>
      </c>
      <c r="D74" s="29">
        <v>10</v>
      </c>
      <c r="E74" s="30">
        <v>10</v>
      </c>
      <c r="F74" s="30">
        <v>4.5</v>
      </c>
      <c r="G74" s="30">
        <v>4</v>
      </c>
      <c r="H74" s="30">
        <v>2</v>
      </c>
      <c r="I74" s="39">
        <f t="shared" si="3"/>
        <v>20.5</v>
      </c>
      <c r="J74"/>
      <c r="K74"/>
      <c r="L74"/>
      <c r="M74"/>
    </row>
    <row r="75" spans="1:13" s="2" customFormat="1">
      <c r="A75" s="26">
        <v>70</v>
      </c>
      <c r="B75" s="109" t="s">
        <v>742</v>
      </c>
      <c r="C75" s="28" t="s">
        <v>9</v>
      </c>
      <c r="D75" s="29" t="s">
        <v>18</v>
      </c>
      <c r="E75" s="30">
        <v>5.5</v>
      </c>
      <c r="F75" s="30">
        <v>5</v>
      </c>
      <c r="G75" s="30">
        <v>3.5</v>
      </c>
      <c r="H75" s="30">
        <v>0</v>
      </c>
      <c r="I75" s="39">
        <f t="shared" si="3"/>
        <v>14</v>
      </c>
      <c r="J75"/>
      <c r="K75"/>
      <c r="L75"/>
      <c r="M75"/>
    </row>
    <row r="76" spans="1:13" s="2" customFormat="1">
      <c r="A76" s="26">
        <v>71</v>
      </c>
      <c r="B76" s="80" t="s">
        <v>779</v>
      </c>
      <c r="C76" s="28" t="s">
        <v>9</v>
      </c>
      <c r="D76" s="29">
        <v>5</v>
      </c>
      <c r="E76" s="30">
        <v>7</v>
      </c>
      <c r="F76" s="30">
        <v>5.5</v>
      </c>
      <c r="G76" s="30">
        <v>4</v>
      </c>
      <c r="H76" s="30">
        <v>1.5</v>
      </c>
      <c r="I76" s="39">
        <f t="shared" si="3"/>
        <v>18</v>
      </c>
      <c r="J76"/>
      <c r="K76"/>
      <c r="L76"/>
      <c r="M76"/>
    </row>
    <row r="77" spans="1:13" s="2" customFormat="1">
      <c r="A77" s="26">
        <v>72</v>
      </c>
      <c r="B77" s="80" t="s">
        <v>780</v>
      </c>
      <c r="C77" s="28" t="s">
        <v>9</v>
      </c>
      <c r="D77" s="29">
        <v>10</v>
      </c>
      <c r="E77" s="30">
        <v>11</v>
      </c>
      <c r="F77" s="30">
        <v>3</v>
      </c>
      <c r="G77" s="30">
        <v>2</v>
      </c>
      <c r="H77" s="30">
        <v>1.5</v>
      </c>
      <c r="I77" s="39">
        <f t="shared" si="3"/>
        <v>17.5</v>
      </c>
      <c r="J77"/>
      <c r="K77"/>
      <c r="L77"/>
      <c r="M77"/>
    </row>
    <row r="78" spans="1:13" s="2" customFormat="1">
      <c r="A78" s="26">
        <v>73</v>
      </c>
      <c r="B78" s="80" t="s">
        <v>787</v>
      </c>
      <c r="C78" s="28" t="s">
        <v>9</v>
      </c>
      <c r="D78" s="29">
        <v>2</v>
      </c>
      <c r="E78" s="30">
        <v>8</v>
      </c>
      <c r="F78" s="30">
        <v>6</v>
      </c>
      <c r="G78" s="30">
        <v>4</v>
      </c>
      <c r="H78" s="30">
        <v>0.5</v>
      </c>
      <c r="I78" s="39">
        <f t="shared" si="3"/>
        <v>18.5</v>
      </c>
      <c r="J78"/>
      <c r="K78"/>
      <c r="L78"/>
      <c r="M78"/>
    </row>
    <row r="79" spans="1:13">
      <c r="A79" s="26"/>
      <c r="B79" s="31"/>
      <c r="C79" s="60" t="s">
        <v>31</v>
      </c>
      <c r="D79" s="41">
        <f t="shared" ref="D79:I79" si="4">SUM(D6:D78)</f>
        <v>487</v>
      </c>
      <c r="E79" s="41">
        <f t="shared" si="4"/>
        <v>624.5</v>
      </c>
      <c r="F79" s="41">
        <f t="shared" si="4"/>
        <v>362</v>
      </c>
      <c r="G79" s="41">
        <f t="shared" si="4"/>
        <v>203.5</v>
      </c>
      <c r="H79" s="41">
        <f t="shared" si="4"/>
        <v>79.5</v>
      </c>
      <c r="I79" s="41">
        <f t="shared" si="4"/>
        <v>1269.5</v>
      </c>
    </row>
    <row r="80" spans="1:13" s="2" customFormat="1" ht="30" customHeight="1">
      <c r="A80" s="144" t="s">
        <v>851</v>
      </c>
      <c r="B80" s="144"/>
      <c r="C80" s="144"/>
      <c r="D80" s="144"/>
      <c r="E80" s="144"/>
      <c r="F80" s="144"/>
      <c r="G80" s="144"/>
      <c r="H80" s="144"/>
      <c r="I80" s="144"/>
      <c r="J80"/>
      <c r="K80"/>
      <c r="L80"/>
      <c r="M80"/>
    </row>
    <row r="81" spans="1:13" s="2" customFormat="1">
      <c r="A81" s="26">
        <v>74</v>
      </c>
      <c r="B81" s="31" t="s">
        <v>850</v>
      </c>
      <c r="C81" s="28" t="s">
        <v>9</v>
      </c>
      <c r="D81" s="29">
        <v>6</v>
      </c>
      <c r="E81" s="30">
        <v>6</v>
      </c>
      <c r="F81" s="30">
        <v>2</v>
      </c>
      <c r="G81" s="30">
        <v>1</v>
      </c>
      <c r="H81" s="30">
        <v>0.4</v>
      </c>
      <c r="I81" s="39">
        <f>SUM(E81:H81)</f>
        <v>9.4</v>
      </c>
      <c r="J81"/>
      <c r="K81"/>
      <c r="L81"/>
      <c r="M81"/>
    </row>
    <row r="82" spans="1:13" s="2" customFormat="1">
      <c r="A82" s="26"/>
      <c r="B82" s="31"/>
      <c r="C82" s="60" t="s">
        <v>31</v>
      </c>
      <c r="D82" s="41">
        <f t="shared" ref="D82:I82" si="5">SUM(D81)</f>
        <v>6</v>
      </c>
      <c r="E82" s="41">
        <f t="shared" si="5"/>
        <v>6</v>
      </c>
      <c r="F82" s="41">
        <f t="shared" si="5"/>
        <v>2</v>
      </c>
      <c r="G82" s="41">
        <f t="shared" si="5"/>
        <v>1</v>
      </c>
      <c r="H82" s="41">
        <f t="shared" si="5"/>
        <v>0.4</v>
      </c>
      <c r="I82" s="41">
        <f t="shared" si="5"/>
        <v>9.4</v>
      </c>
      <c r="J82"/>
      <c r="K82"/>
      <c r="L82"/>
      <c r="M82"/>
    </row>
    <row r="83" spans="1:13" ht="29.25" customHeight="1">
      <c r="A83" s="144" t="s">
        <v>32</v>
      </c>
      <c r="B83" s="144"/>
      <c r="C83" s="144"/>
      <c r="D83" s="144"/>
      <c r="E83" s="144"/>
      <c r="F83" s="144"/>
      <c r="G83" s="144"/>
      <c r="H83" s="144"/>
      <c r="I83" s="144"/>
    </row>
    <row r="84" spans="1:13">
      <c r="A84" s="85">
        <v>75</v>
      </c>
      <c r="B84" s="31" t="s">
        <v>33</v>
      </c>
      <c r="C84" s="31" t="s">
        <v>32</v>
      </c>
      <c r="D84" s="29">
        <v>10</v>
      </c>
      <c r="E84" s="30">
        <v>10</v>
      </c>
      <c r="F84" s="30">
        <v>4.5</v>
      </c>
      <c r="G84" s="30">
        <v>3.5</v>
      </c>
      <c r="H84" s="30">
        <v>1</v>
      </c>
      <c r="I84" s="39">
        <f>SUM(E84:H84)</f>
        <v>19</v>
      </c>
    </row>
    <row r="85" spans="1:13">
      <c r="A85" s="85">
        <v>76</v>
      </c>
      <c r="B85" s="31" t="s">
        <v>34</v>
      </c>
      <c r="C85" s="31" t="s">
        <v>32</v>
      </c>
      <c r="D85" s="29">
        <v>4</v>
      </c>
      <c r="E85" s="30">
        <v>5</v>
      </c>
      <c r="F85" s="30">
        <v>4</v>
      </c>
      <c r="G85" s="30">
        <v>3</v>
      </c>
      <c r="H85" s="30">
        <v>0</v>
      </c>
      <c r="I85" s="39">
        <f t="shared" ref="I85:I147" si="6">SUM(E85:H85)</f>
        <v>12</v>
      </c>
    </row>
    <row r="86" spans="1:13">
      <c r="A86" s="85">
        <v>77</v>
      </c>
      <c r="B86" s="31" t="s">
        <v>398</v>
      </c>
      <c r="C86" s="31" t="s">
        <v>32</v>
      </c>
      <c r="D86" s="29" t="s">
        <v>18</v>
      </c>
      <c r="E86" s="30">
        <v>6</v>
      </c>
      <c r="F86" s="30">
        <v>3</v>
      </c>
      <c r="G86" s="30">
        <v>1</v>
      </c>
      <c r="H86" s="30">
        <v>1</v>
      </c>
      <c r="I86" s="39">
        <f t="shared" si="6"/>
        <v>11</v>
      </c>
    </row>
    <row r="87" spans="1:13">
      <c r="A87" s="85">
        <v>78</v>
      </c>
      <c r="B87" s="31" t="s">
        <v>35</v>
      </c>
      <c r="C87" s="31" t="s">
        <v>32</v>
      </c>
      <c r="D87" s="29" t="s">
        <v>18</v>
      </c>
      <c r="E87" s="30">
        <v>4.5</v>
      </c>
      <c r="F87" s="30">
        <v>4.5</v>
      </c>
      <c r="G87" s="30">
        <v>1.5</v>
      </c>
      <c r="H87" s="30">
        <v>1</v>
      </c>
      <c r="I87" s="39">
        <f>SUM(E87:H87)</f>
        <v>11.5</v>
      </c>
    </row>
    <row r="88" spans="1:13">
      <c r="A88" s="85">
        <v>79</v>
      </c>
      <c r="B88" s="31" t="s">
        <v>36</v>
      </c>
      <c r="C88" s="31" t="s">
        <v>32</v>
      </c>
      <c r="D88" s="29">
        <v>50</v>
      </c>
      <c r="E88" s="30">
        <v>35</v>
      </c>
      <c r="F88" s="30">
        <v>10</v>
      </c>
      <c r="G88" s="30">
        <v>8.5</v>
      </c>
      <c r="H88" s="30">
        <v>2</v>
      </c>
      <c r="I88" s="39">
        <f t="shared" si="6"/>
        <v>55.5</v>
      </c>
    </row>
    <row r="89" spans="1:13">
      <c r="A89" s="85">
        <v>80</v>
      </c>
      <c r="B89" s="31" t="s">
        <v>37</v>
      </c>
      <c r="C89" s="31" t="s">
        <v>32</v>
      </c>
      <c r="D89" s="29">
        <v>9</v>
      </c>
      <c r="E89" s="30">
        <v>9.5</v>
      </c>
      <c r="F89" s="30">
        <v>6</v>
      </c>
      <c r="G89" s="30">
        <v>4</v>
      </c>
      <c r="H89" s="30">
        <v>2</v>
      </c>
      <c r="I89" s="39">
        <f t="shared" si="6"/>
        <v>21.5</v>
      </c>
    </row>
    <row r="90" spans="1:13">
      <c r="A90" s="85">
        <v>81</v>
      </c>
      <c r="B90" s="31" t="s">
        <v>38</v>
      </c>
      <c r="C90" s="31" t="s">
        <v>32</v>
      </c>
      <c r="D90" s="29">
        <v>10</v>
      </c>
      <c r="E90" s="30">
        <v>9</v>
      </c>
      <c r="F90" s="30">
        <v>6</v>
      </c>
      <c r="G90" s="30">
        <v>4</v>
      </c>
      <c r="H90" s="30">
        <v>1</v>
      </c>
      <c r="I90" s="39">
        <f t="shared" si="6"/>
        <v>20</v>
      </c>
    </row>
    <row r="91" spans="1:13">
      <c r="A91" s="85">
        <v>82</v>
      </c>
      <c r="B91" s="31" t="s">
        <v>39</v>
      </c>
      <c r="C91" s="31" t="s">
        <v>32</v>
      </c>
      <c r="D91" s="29">
        <v>8</v>
      </c>
      <c r="E91" s="30">
        <v>9</v>
      </c>
      <c r="F91" s="30">
        <v>9</v>
      </c>
      <c r="G91" s="30">
        <v>3</v>
      </c>
      <c r="H91" s="30">
        <v>1</v>
      </c>
      <c r="I91" s="39">
        <f t="shared" si="6"/>
        <v>22</v>
      </c>
    </row>
    <row r="92" spans="1:13">
      <c r="A92" s="85">
        <v>83</v>
      </c>
      <c r="B92" s="31" t="s">
        <v>40</v>
      </c>
      <c r="C92" s="31" t="s">
        <v>32</v>
      </c>
      <c r="D92" s="29">
        <v>20</v>
      </c>
      <c r="E92" s="30">
        <v>20</v>
      </c>
      <c r="F92" s="30">
        <v>11</v>
      </c>
      <c r="G92" s="30">
        <v>5</v>
      </c>
      <c r="H92" s="30">
        <v>2</v>
      </c>
      <c r="I92" s="39">
        <f t="shared" si="6"/>
        <v>38</v>
      </c>
    </row>
    <row r="93" spans="1:13">
      <c r="A93" s="85">
        <v>84</v>
      </c>
      <c r="B93" s="31" t="s">
        <v>399</v>
      </c>
      <c r="C93" s="31" t="s">
        <v>32</v>
      </c>
      <c r="D93" s="29" t="s">
        <v>18</v>
      </c>
      <c r="E93" s="30">
        <v>5</v>
      </c>
      <c r="F93" s="30">
        <v>3</v>
      </c>
      <c r="G93" s="30">
        <v>1</v>
      </c>
      <c r="H93" s="30">
        <v>1</v>
      </c>
      <c r="I93" s="39">
        <f t="shared" si="6"/>
        <v>10</v>
      </c>
    </row>
    <row r="94" spans="1:13">
      <c r="A94" s="85">
        <v>85</v>
      </c>
      <c r="B94" s="31" t="s">
        <v>400</v>
      </c>
      <c r="C94" s="31" t="s">
        <v>32</v>
      </c>
      <c r="D94" s="29" t="s">
        <v>18</v>
      </c>
      <c r="E94" s="30">
        <v>4.5</v>
      </c>
      <c r="F94" s="30">
        <v>3.5</v>
      </c>
      <c r="G94" s="30">
        <v>1.5</v>
      </c>
      <c r="H94" s="30">
        <v>1</v>
      </c>
      <c r="I94" s="39">
        <f>SUM(E94:H94)</f>
        <v>10.5</v>
      </c>
    </row>
    <row r="95" spans="1:13" s="2" customFormat="1">
      <c r="A95" s="85">
        <v>86</v>
      </c>
      <c r="B95" s="31" t="s">
        <v>41</v>
      </c>
      <c r="C95" s="31" t="s">
        <v>32</v>
      </c>
      <c r="D95" s="29">
        <v>9</v>
      </c>
      <c r="E95" s="30">
        <v>19</v>
      </c>
      <c r="F95" s="30">
        <v>15</v>
      </c>
      <c r="G95" s="30">
        <v>10</v>
      </c>
      <c r="H95" s="30">
        <v>2</v>
      </c>
      <c r="I95" s="39">
        <f t="shared" si="6"/>
        <v>46</v>
      </c>
      <c r="J95"/>
      <c r="K95"/>
      <c r="L95"/>
      <c r="M95"/>
    </row>
    <row r="96" spans="1:13">
      <c r="A96" s="85">
        <v>87</v>
      </c>
      <c r="B96" s="31" t="s">
        <v>42</v>
      </c>
      <c r="C96" s="31" t="s">
        <v>32</v>
      </c>
      <c r="D96" s="29" t="s">
        <v>18</v>
      </c>
      <c r="E96" s="30">
        <v>4</v>
      </c>
      <c r="F96" s="30">
        <v>3</v>
      </c>
      <c r="G96" s="30">
        <v>2.5</v>
      </c>
      <c r="H96" s="30">
        <v>0</v>
      </c>
      <c r="I96" s="39">
        <f t="shared" si="6"/>
        <v>9.5</v>
      </c>
    </row>
    <row r="97" spans="1:9">
      <c r="A97" s="85">
        <v>88</v>
      </c>
      <c r="B97" s="31" t="s">
        <v>43</v>
      </c>
      <c r="C97" s="31" t="s">
        <v>32</v>
      </c>
      <c r="D97" s="29">
        <v>10</v>
      </c>
      <c r="E97" s="30">
        <v>12</v>
      </c>
      <c r="F97" s="30">
        <v>5</v>
      </c>
      <c r="G97" s="30">
        <v>3</v>
      </c>
      <c r="H97" s="30">
        <v>1</v>
      </c>
      <c r="I97" s="39">
        <f t="shared" si="6"/>
        <v>21</v>
      </c>
    </row>
    <row r="98" spans="1:9">
      <c r="A98" s="85">
        <v>89</v>
      </c>
      <c r="B98" s="31" t="s">
        <v>44</v>
      </c>
      <c r="C98" s="31" t="s">
        <v>32</v>
      </c>
      <c r="D98" s="29" t="s">
        <v>18</v>
      </c>
      <c r="E98" s="30">
        <v>4</v>
      </c>
      <c r="F98" s="30">
        <v>2</v>
      </c>
      <c r="G98" s="30">
        <v>1</v>
      </c>
      <c r="H98" s="30">
        <v>1</v>
      </c>
      <c r="I98" s="39">
        <f t="shared" si="6"/>
        <v>8</v>
      </c>
    </row>
    <row r="99" spans="1:9">
      <c r="A99" s="85">
        <v>90</v>
      </c>
      <c r="B99" s="31" t="s">
        <v>401</v>
      </c>
      <c r="C99" s="31" t="s">
        <v>32</v>
      </c>
      <c r="D99" s="29">
        <v>20</v>
      </c>
      <c r="E99" s="30">
        <v>20</v>
      </c>
      <c r="F99" s="30">
        <v>7</v>
      </c>
      <c r="G99" s="30">
        <v>3</v>
      </c>
      <c r="H99" s="30">
        <v>1.5</v>
      </c>
      <c r="I99" s="39">
        <f t="shared" si="6"/>
        <v>31.5</v>
      </c>
    </row>
    <row r="100" spans="1:9">
      <c r="A100" s="85">
        <v>91</v>
      </c>
      <c r="B100" s="31" t="s">
        <v>45</v>
      </c>
      <c r="C100" s="31" t="s">
        <v>32</v>
      </c>
      <c r="D100" s="29" t="s">
        <v>18</v>
      </c>
      <c r="E100" s="30">
        <v>5.5</v>
      </c>
      <c r="F100" s="30">
        <v>5.5</v>
      </c>
      <c r="G100" s="30">
        <v>3.5</v>
      </c>
      <c r="H100" s="30">
        <v>0</v>
      </c>
      <c r="I100" s="39">
        <f t="shared" si="6"/>
        <v>14.5</v>
      </c>
    </row>
    <row r="101" spans="1:9">
      <c r="A101" s="85">
        <v>92</v>
      </c>
      <c r="B101" s="31" t="s">
        <v>402</v>
      </c>
      <c r="C101" s="31" t="s">
        <v>32</v>
      </c>
      <c r="D101" s="29" t="s">
        <v>18</v>
      </c>
      <c r="E101" s="30">
        <v>6</v>
      </c>
      <c r="F101" s="30">
        <v>5.5</v>
      </c>
      <c r="G101" s="30">
        <v>1</v>
      </c>
      <c r="H101" s="30">
        <v>1</v>
      </c>
      <c r="I101" s="39">
        <f t="shared" si="6"/>
        <v>13.5</v>
      </c>
    </row>
    <row r="102" spans="1:9">
      <c r="A102" s="85">
        <v>93</v>
      </c>
      <c r="B102" s="31" t="s">
        <v>403</v>
      </c>
      <c r="C102" s="31" t="s">
        <v>32</v>
      </c>
      <c r="D102" s="29" t="s">
        <v>18</v>
      </c>
      <c r="E102" s="30">
        <v>7.5</v>
      </c>
      <c r="F102" s="30">
        <v>5.5</v>
      </c>
      <c r="G102" s="30">
        <v>2.5</v>
      </c>
      <c r="H102" s="30">
        <v>1</v>
      </c>
      <c r="I102" s="39">
        <f t="shared" si="6"/>
        <v>16.5</v>
      </c>
    </row>
    <row r="103" spans="1:9">
      <c r="A103" s="85">
        <v>94</v>
      </c>
      <c r="B103" s="31" t="s">
        <v>46</v>
      </c>
      <c r="C103" s="31" t="s">
        <v>32</v>
      </c>
      <c r="D103" s="29">
        <v>15</v>
      </c>
      <c r="E103" s="30">
        <v>13</v>
      </c>
      <c r="F103" s="30">
        <v>10.5</v>
      </c>
      <c r="G103" s="30">
        <v>2</v>
      </c>
      <c r="H103" s="30">
        <v>1</v>
      </c>
      <c r="I103" s="39">
        <f t="shared" si="6"/>
        <v>26.5</v>
      </c>
    </row>
    <row r="104" spans="1:9">
      <c r="A104" s="85">
        <v>95</v>
      </c>
      <c r="B104" s="31" t="s">
        <v>47</v>
      </c>
      <c r="C104" s="31" t="s">
        <v>32</v>
      </c>
      <c r="D104" s="29">
        <v>10</v>
      </c>
      <c r="E104" s="30">
        <v>11</v>
      </c>
      <c r="F104" s="30">
        <v>4.5</v>
      </c>
      <c r="G104" s="30">
        <v>2.5</v>
      </c>
      <c r="H104" s="30">
        <v>1</v>
      </c>
      <c r="I104" s="39">
        <f t="shared" si="6"/>
        <v>19</v>
      </c>
    </row>
    <row r="105" spans="1:9">
      <c r="A105" s="85">
        <v>96</v>
      </c>
      <c r="B105" s="31" t="s">
        <v>48</v>
      </c>
      <c r="C105" s="31" t="s">
        <v>32</v>
      </c>
      <c r="D105" s="29" t="s">
        <v>18</v>
      </c>
      <c r="E105" s="30">
        <v>6</v>
      </c>
      <c r="F105" s="30">
        <v>3.5</v>
      </c>
      <c r="G105" s="30">
        <v>1.5</v>
      </c>
      <c r="H105" s="30">
        <v>1</v>
      </c>
      <c r="I105" s="39">
        <f t="shared" si="6"/>
        <v>12</v>
      </c>
    </row>
    <row r="106" spans="1:9">
      <c r="A106" s="85">
        <v>97</v>
      </c>
      <c r="B106" s="31" t="s">
        <v>49</v>
      </c>
      <c r="C106" s="31" t="s">
        <v>32</v>
      </c>
      <c r="D106" s="29" t="s">
        <v>18</v>
      </c>
      <c r="E106" s="30">
        <v>5.5</v>
      </c>
      <c r="F106" s="30">
        <v>4.5</v>
      </c>
      <c r="G106" s="30">
        <v>1.5</v>
      </c>
      <c r="H106" s="30">
        <v>1</v>
      </c>
      <c r="I106" s="39">
        <f>SUM(E106:H106)</f>
        <v>12.5</v>
      </c>
    </row>
    <row r="107" spans="1:9">
      <c r="A107" s="85">
        <v>98</v>
      </c>
      <c r="B107" s="31" t="s">
        <v>50</v>
      </c>
      <c r="C107" s="31" t="s">
        <v>32</v>
      </c>
      <c r="D107" s="24">
        <v>5</v>
      </c>
      <c r="E107" s="30">
        <v>10</v>
      </c>
      <c r="F107" s="30">
        <v>5</v>
      </c>
      <c r="G107" s="30">
        <v>3.5</v>
      </c>
      <c r="H107" s="30">
        <v>1</v>
      </c>
      <c r="I107" s="39">
        <f t="shared" si="6"/>
        <v>19.5</v>
      </c>
    </row>
    <row r="108" spans="1:9">
      <c r="A108" s="85">
        <v>99</v>
      </c>
      <c r="B108" s="31" t="s">
        <v>51</v>
      </c>
      <c r="C108" s="31" t="s">
        <v>32</v>
      </c>
      <c r="D108" s="29" t="s">
        <v>18</v>
      </c>
      <c r="E108" s="30">
        <v>5</v>
      </c>
      <c r="F108" s="30">
        <v>3.5</v>
      </c>
      <c r="G108" s="30">
        <v>2.5</v>
      </c>
      <c r="H108" s="30">
        <v>0.5</v>
      </c>
      <c r="I108" s="39">
        <f t="shared" si="6"/>
        <v>11.5</v>
      </c>
    </row>
    <row r="109" spans="1:9">
      <c r="A109" s="85">
        <v>100</v>
      </c>
      <c r="B109" s="31" t="s">
        <v>52</v>
      </c>
      <c r="C109" s="31" t="s">
        <v>32</v>
      </c>
      <c r="D109" s="29">
        <v>50</v>
      </c>
      <c r="E109" s="30">
        <v>38</v>
      </c>
      <c r="F109" s="30">
        <v>17</v>
      </c>
      <c r="G109" s="30">
        <v>6.5</v>
      </c>
      <c r="H109" s="30">
        <v>1.5</v>
      </c>
      <c r="I109" s="39">
        <f t="shared" si="6"/>
        <v>63</v>
      </c>
    </row>
    <row r="110" spans="1:9">
      <c r="A110" s="85">
        <v>101</v>
      </c>
      <c r="B110" s="31" t="s">
        <v>53</v>
      </c>
      <c r="C110" s="31" t="s">
        <v>32</v>
      </c>
      <c r="D110" s="29" t="s">
        <v>18</v>
      </c>
      <c r="E110" s="30">
        <v>5</v>
      </c>
      <c r="F110" s="30">
        <v>2.5</v>
      </c>
      <c r="G110" s="30">
        <v>1.5</v>
      </c>
      <c r="H110" s="30">
        <v>1</v>
      </c>
      <c r="I110" s="39">
        <f t="shared" si="6"/>
        <v>10</v>
      </c>
    </row>
    <row r="111" spans="1:9">
      <c r="A111" s="85">
        <v>102</v>
      </c>
      <c r="B111" s="31" t="s">
        <v>54</v>
      </c>
      <c r="C111" s="31" t="s">
        <v>32</v>
      </c>
      <c r="D111" s="29">
        <v>10</v>
      </c>
      <c r="E111" s="30">
        <v>11</v>
      </c>
      <c r="F111" s="30">
        <v>6</v>
      </c>
      <c r="G111" s="30">
        <v>4.5</v>
      </c>
      <c r="H111" s="30">
        <v>0</v>
      </c>
      <c r="I111" s="39">
        <f t="shared" si="6"/>
        <v>21.5</v>
      </c>
    </row>
    <row r="112" spans="1:9">
      <c r="A112" s="85">
        <v>103</v>
      </c>
      <c r="B112" s="31" t="s">
        <v>404</v>
      </c>
      <c r="C112" s="31" t="s">
        <v>32</v>
      </c>
      <c r="D112" s="29" t="s">
        <v>18</v>
      </c>
      <c r="E112" s="30">
        <v>5.5</v>
      </c>
      <c r="F112" s="30">
        <v>3.5</v>
      </c>
      <c r="G112" s="30">
        <v>1</v>
      </c>
      <c r="H112" s="30">
        <v>1</v>
      </c>
      <c r="I112" s="39">
        <f t="shared" si="6"/>
        <v>11</v>
      </c>
    </row>
    <row r="113" spans="1:13">
      <c r="A113" s="85">
        <v>104</v>
      </c>
      <c r="B113" s="31" t="s">
        <v>55</v>
      </c>
      <c r="C113" s="31" t="s">
        <v>32</v>
      </c>
      <c r="D113" s="29">
        <v>24</v>
      </c>
      <c r="E113" s="30">
        <v>18</v>
      </c>
      <c r="F113" s="30">
        <v>11</v>
      </c>
      <c r="G113" s="30">
        <v>4</v>
      </c>
      <c r="H113" s="30">
        <v>2</v>
      </c>
      <c r="I113" s="39">
        <f t="shared" si="6"/>
        <v>35</v>
      </c>
    </row>
    <row r="114" spans="1:13">
      <c r="A114" s="85">
        <v>105</v>
      </c>
      <c r="B114" s="31" t="s">
        <v>56</v>
      </c>
      <c r="C114" s="31" t="s">
        <v>32</v>
      </c>
      <c r="D114" s="29" t="s">
        <v>18</v>
      </c>
      <c r="E114" s="30">
        <v>5</v>
      </c>
      <c r="F114" s="30">
        <v>4</v>
      </c>
      <c r="G114" s="30">
        <v>2</v>
      </c>
      <c r="H114" s="30">
        <v>0</v>
      </c>
      <c r="I114" s="39">
        <f t="shared" si="6"/>
        <v>11</v>
      </c>
    </row>
    <row r="115" spans="1:13">
      <c r="A115" s="85">
        <v>106</v>
      </c>
      <c r="B115" s="31" t="s">
        <v>57</v>
      </c>
      <c r="C115" s="31" t="s">
        <v>32</v>
      </c>
      <c r="D115" s="29">
        <v>50</v>
      </c>
      <c r="E115" s="30">
        <v>32</v>
      </c>
      <c r="F115" s="30">
        <v>11</v>
      </c>
      <c r="G115" s="30">
        <v>8</v>
      </c>
      <c r="H115" s="30">
        <v>4</v>
      </c>
      <c r="I115" s="39">
        <f t="shared" si="6"/>
        <v>55</v>
      </c>
    </row>
    <row r="116" spans="1:13">
      <c r="A116" s="85">
        <v>107</v>
      </c>
      <c r="B116" s="31" t="s">
        <v>58</v>
      </c>
      <c r="C116" s="31" t="s">
        <v>32</v>
      </c>
      <c r="D116" s="29">
        <v>20</v>
      </c>
      <c r="E116" s="30">
        <v>25</v>
      </c>
      <c r="F116" s="30">
        <v>8.5</v>
      </c>
      <c r="G116" s="30">
        <v>7.5</v>
      </c>
      <c r="H116" s="30">
        <v>3.5</v>
      </c>
      <c r="I116" s="39">
        <f t="shared" si="6"/>
        <v>44.5</v>
      </c>
    </row>
    <row r="117" spans="1:13">
      <c r="A117" s="85">
        <v>108</v>
      </c>
      <c r="B117" s="31" t="s">
        <v>59</v>
      </c>
      <c r="C117" s="31" t="s">
        <v>32</v>
      </c>
      <c r="D117" s="29">
        <v>10</v>
      </c>
      <c r="E117" s="30">
        <v>11</v>
      </c>
      <c r="F117" s="30">
        <v>5</v>
      </c>
      <c r="G117" s="30">
        <v>2.5</v>
      </c>
      <c r="H117" s="30">
        <v>1.5</v>
      </c>
      <c r="I117" s="39">
        <f t="shared" si="6"/>
        <v>20</v>
      </c>
    </row>
    <row r="118" spans="1:13">
      <c r="A118" s="85">
        <v>109</v>
      </c>
      <c r="B118" s="31" t="s">
        <v>60</v>
      </c>
      <c r="C118" s="31" t="s">
        <v>32</v>
      </c>
      <c r="D118" s="29">
        <v>200</v>
      </c>
      <c r="E118" s="30">
        <v>107</v>
      </c>
      <c r="F118" s="30">
        <v>37</v>
      </c>
      <c r="G118" s="30">
        <v>24</v>
      </c>
      <c r="H118" s="30">
        <v>19.5</v>
      </c>
      <c r="I118" s="39">
        <f t="shared" si="6"/>
        <v>187.5</v>
      </c>
    </row>
    <row r="119" spans="1:13">
      <c r="A119" s="85">
        <v>110</v>
      </c>
      <c r="B119" s="31" t="s">
        <v>61</v>
      </c>
      <c r="C119" s="31" t="s">
        <v>32</v>
      </c>
      <c r="D119" s="29" t="s">
        <v>18</v>
      </c>
      <c r="E119" s="30">
        <v>4</v>
      </c>
      <c r="F119" s="30">
        <v>3</v>
      </c>
      <c r="G119" s="30">
        <v>2.5</v>
      </c>
      <c r="H119" s="30">
        <v>1.5</v>
      </c>
      <c r="I119" s="39">
        <f t="shared" si="6"/>
        <v>11</v>
      </c>
    </row>
    <row r="120" spans="1:13">
      <c r="A120" s="85">
        <v>111</v>
      </c>
      <c r="B120" s="31" t="s">
        <v>62</v>
      </c>
      <c r="C120" s="31" t="s">
        <v>32</v>
      </c>
      <c r="D120" s="29" t="s">
        <v>18</v>
      </c>
      <c r="E120" s="30">
        <v>4</v>
      </c>
      <c r="F120" s="30">
        <v>3</v>
      </c>
      <c r="G120" s="30">
        <v>2.5</v>
      </c>
      <c r="H120" s="30">
        <v>2</v>
      </c>
      <c r="I120" s="39">
        <f t="shared" si="6"/>
        <v>11.5</v>
      </c>
    </row>
    <row r="121" spans="1:13" s="6" customFormat="1">
      <c r="A121" s="85">
        <v>112</v>
      </c>
      <c r="B121" s="28" t="s">
        <v>63</v>
      </c>
      <c r="C121" s="31" t="s">
        <v>32</v>
      </c>
      <c r="D121" s="29" t="s">
        <v>18</v>
      </c>
      <c r="E121" s="30">
        <v>170.95</v>
      </c>
      <c r="F121" s="30">
        <v>81</v>
      </c>
      <c r="G121" s="30">
        <v>48</v>
      </c>
      <c r="H121" s="30">
        <v>12</v>
      </c>
      <c r="I121" s="39">
        <f t="shared" si="6"/>
        <v>311.95</v>
      </c>
      <c r="J121"/>
      <c r="K121"/>
      <c r="L121"/>
      <c r="M121"/>
    </row>
    <row r="122" spans="1:13">
      <c r="A122" s="85">
        <v>113</v>
      </c>
      <c r="B122" s="31" t="s">
        <v>64</v>
      </c>
      <c r="C122" s="31" t="s">
        <v>32</v>
      </c>
      <c r="D122" s="29" t="s">
        <v>18</v>
      </c>
      <c r="E122" s="30">
        <v>7</v>
      </c>
      <c r="F122" s="30">
        <v>4</v>
      </c>
      <c r="G122" s="30">
        <v>3.5</v>
      </c>
      <c r="H122" s="30">
        <v>1.5</v>
      </c>
      <c r="I122" s="39">
        <f t="shared" si="6"/>
        <v>16</v>
      </c>
    </row>
    <row r="123" spans="1:13">
      <c r="A123" s="85">
        <v>114</v>
      </c>
      <c r="B123" s="31" t="s">
        <v>65</v>
      </c>
      <c r="C123" s="31" t="s">
        <v>32</v>
      </c>
      <c r="D123" s="29" t="s">
        <v>18</v>
      </c>
      <c r="E123" s="30">
        <v>5</v>
      </c>
      <c r="F123" s="30">
        <v>3.5</v>
      </c>
      <c r="G123" s="30">
        <v>1</v>
      </c>
      <c r="H123" s="30">
        <v>0</v>
      </c>
      <c r="I123" s="39">
        <f>SUM(E123:H123)</f>
        <v>9.5</v>
      </c>
    </row>
    <row r="124" spans="1:13">
      <c r="A124" s="85">
        <v>115</v>
      </c>
      <c r="B124" s="31" t="s">
        <v>66</v>
      </c>
      <c r="C124" s="31" t="s">
        <v>32</v>
      </c>
      <c r="D124" s="29" t="s">
        <v>18</v>
      </c>
      <c r="E124" s="30">
        <v>5.5</v>
      </c>
      <c r="F124" s="30">
        <v>3</v>
      </c>
      <c r="G124" s="30">
        <v>2.5</v>
      </c>
      <c r="H124" s="30">
        <v>1</v>
      </c>
      <c r="I124" s="39">
        <f>SUM(E124:H124)</f>
        <v>12</v>
      </c>
    </row>
    <row r="125" spans="1:13">
      <c r="A125" s="85">
        <v>116</v>
      </c>
      <c r="B125" s="31" t="s">
        <v>67</v>
      </c>
      <c r="C125" s="31" t="s">
        <v>32</v>
      </c>
      <c r="D125" s="29" t="s">
        <v>18</v>
      </c>
      <c r="E125" s="30">
        <v>7.5</v>
      </c>
      <c r="F125" s="30">
        <v>2.5</v>
      </c>
      <c r="G125" s="30">
        <v>1</v>
      </c>
      <c r="H125" s="30">
        <v>0</v>
      </c>
      <c r="I125" s="39">
        <f>SUM(E125:H125)</f>
        <v>11</v>
      </c>
    </row>
    <row r="126" spans="1:13" s="3" customFormat="1">
      <c r="A126" s="85">
        <v>117</v>
      </c>
      <c r="B126" s="31" t="s">
        <v>68</v>
      </c>
      <c r="C126" s="31" t="s">
        <v>32</v>
      </c>
      <c r="D126" s="29" t="s">
        <v>18</v>
      </c>
      <c r="E126" s="30">
        <v>6</v>
      </c>
      <c r="F126" s="30">
        <v>2</v>
      </c>
      <c r="G126" s="30">
        <v>1</v>
      </c>
      <c r="H126" s="30">
        <v>1.5</v>
      </c>
      <c r="I126" s="39">
        <f>SUM(E126:H126)</f>
        <v>10.5</v>
      </c>
      <c r="J126"/>
      <c r="K126"/>
      <c r="L126"/>
      <c r="M126"/>
    </row>
    <row r="127" spans="1:13">
      <c r="A127" s="85">
        <v>118</v>
      </c>
      <c r="B127" s="31" t="s">
        <v>405</v>
      </c>
      <c r="C127" s="31" t="s">
        <v>32</v>
      </c>
      <c r="D127" s="29">
        <v>80</v>
      </c>
      <c r="E127" s="30">
        <v>57</v>
      </c>
      <c r="F127" s="30">
        <v>18.5</v>
      </c>
      <c r="G127" s="30">
        <v>9</v>
      </c>
      <c r="H127" s="30">
        <v>2</v>
      </c>
      <c r="I127" s="39">
        <f t="shared" si="6"/>
        <v>86.5</v>
      </c>
    </row>
    <row r="128" spans="1:13">
      <c r="A128" s="85">
        <v>119</v>
      </c>
      <c r="B128" s="31" t="s">
        <v>69</v>
      </c>
      <c r="C128" s="31" t="s">
        <v>32</v>
      </c>
      <c r="D128" s="29" t="s">
        <v>18</v>
      </c>
      <c r="E128" s="30">
        <v>5.5</v>
      </c>
      <c r="F128" s="30">
        <v>5.5</v>
      </c>
      <c r="G128" s="30">
        <v>3.5</v>
      </c>
      <c r="H128" s="30">
        <v>0</v>
      </c>
      <c r="I128" s="39">
        <f t="shared" si="6"/>
        <v>14.5</v>
      </c>
    </row>
    <row r="129" spans="1:9">
      <c r="A129" s="85">
        <v>120</v>
      </c>
      <c r="B129" s="31" t="s">
        <v>70</v>
      </c>
      <c r="C129" s="31" t="s">
        <v>32</v>
      </c>
      <c r="D129" s="29" t="s">
        <v>18</v>
      </c>
      <c r="E129" s="30">
        <v>6</v>
      </c>
      <c r="F129" s="30">
        <v>5.5</v>
      </c>
      <c r="G129" s="30">
        <v>1</v>
      </c>
      <c r="H129" s="30">
        <v>2</v>
      </c>
      <c r="I129" s="39">
        <f t="shared" si="6"/>
        <v>14.5</v>
      </c>
    </row>
    <row r="130" spans="1:9">
      <c r="A130" s="85">
        <v>121</v>
      </c>
      <c r="B130" s="31" t="s">
        <v>71</v>
      </c>
      <c r="C130" s="31" t="s">
        <v>32</v>
      </c>
      <c r="D130" s="29" t="s">
        <v>18</v>
      </c>
      <c r="E130" s="30">
        <v>7.5</v>
      </c>
      <c r="F130" s="30">
        <v>5.5</v>
      </c>
      <c r="G130" s="30">
        <v>2.5</v>
      </c>
      <c r="H130" s="30">
        <v>1.5</v>
      </c>
      <c r="I130" s="39">
        <f t="shared" si="6"/>
        <v>17</v>
      </c>
    </row>
    <row r="131" spans="1:9">
      <c r="A131" s="85">
        <v>122</v>
      </c>
      <c r="B131" s="31" t="s">
        <v>720</v>
      </c>
      <c r="C131" s="31" t="s">
        <v>32</v>
      </c>
      <c r="D131" s="29">
        <v>15</v>
      </c>
      <c r="E131" s="30">
        <v>25</v>
      </c>
      <c r="F131" s="30">
        <v>18</v>
      </c>
      <c r="G131" s="30">
        <v>8.5</v>
      </c>
      <c r="H131" s="30">
        <v>3.5</v>
      </c>
      <c r="I131" s="39">
        <f t="shared" si="6"/>
        <v>55</v>
      </c>
    </row>
    <row r="132" spans="1:9">
      <c r="A132" s="85">
        <v>123</v>
      </c>
      <c r="B132" s="31" t="s">
        <v>406</v>
      </c>
      <c r="C132" s="31" t="s">
        <v>32</v>
      </c>
      <c r="D132" s="29">
        <v>20</v>
      </c>
      <c r="E132" s="30">
        <v>17</v>
      </c>
      <c r="F132" s="30">
        <v>8.5</v>
      </c>
      <c r="G132" s="30">
        <v>3</v>
      </c>
      <c r="H132" s="30">
        <v>2.5</v>
      </c>
      <c r="I132" s="39">
        <f t="shared" si="6"/>
        <v>31</v>
      </c>
    </row>
    <row r="133" spans="1:9">
      <c r="A133" s="85">
        <v>124</v>
      </c>
      <c r="B133" s="31" t="s">
        <v>407</v>
      </c>
      <c r="C133" s="31" t="s">
        <v>32</v>
      </c>
      <c r="D133" s="29">
        <v>70</v>
      </c>
      <c r="E133" s="30">
        <v>47</v>
      </c>
      <c r="F133" s="30">
        <v>21</v>
      </c>
      <c r="G133" s="30">
        <v>15</v>
      </c>
      <c r="H133" s="30">
        <v>2</v>
      </c>
      <c r="I133" s="39">
        <f t="shared" si="6"/>
        <v>85</v>
      </c>
    </row>
    <row r="134" spans="1:9">
      <c r="A134" s="85">
        <v>125</v>
      </c>
      <c r="B134" s="31" t="s">
        <v>72</v>
      </c>
      <c r="C134" s="31" t="s">
        <v>32</v>
      </c>
      <c r="D134" s="29" t="s">
        <v>18</v>
      </c>
      <c r="E134" s="30">
        <v>5.5</v>
      </c>
      <c r="F134" s="30">
        <v>4</v>
      </c>
      <c r="G134" s="30">
        <v>2.5</v>
      </c>
      <c r="H134" s="30">
        <v>0</v>
      </c>
      <c r="I134" s="39">
        <f t="shared" si="6"/>
        <v>12</v>
      </c>
    </row>
    <row r="135" spans="1:9">
      <c r="A135" s="85">
        <v>126</v>
      </c>
      <c r="B135" s="31" t="s">
        <v>408</v>
      </c>
      <c r="C135" s="31" t="s">
        <v>32</v>
      </c>
      <c r="D135" s="29">
        <v>15</v>
      </c>
      <c r="E135" s="30">
        <v>16</v>
      </c>
      <c r="F135" s="30">
        <v>13</v>
      </c>
      <c r="G135" s="30">
        <v>6.5</v>
      </c>
      <c r="H135" s="30">
        <v>1</v>
      </c>
      <c r="I135" s="39">
        <f t="shared" si="6"/>
        <v>36.5</v>
      </c>
    </row>
    <row r="136" spans="1:9">
      <c r="A136" s="85">
        <v>127</v>
      </c>
      <c r="B136" s="31" t="s">
        <v>409</v>
      </c>
      <c r="C136" s="31" t="s">
        <v>32</v>
      </c>
      <c r="D136" s="29">
        <v>30</v>
      </c>
      <c r="E136" s="30">
        <v>23</v>
      </c>
      <c r="F136" s="30">
        <v>3</v>
      </c>
      <c r="G136" s="30">
        <v>15</v>
      </c>
      <c r="H136" s="30">
        <v>4</v>
      </c>
      <c r="I136" s="39">
        <f t="shared" si="6"/>
        <v>45</v>
      </c>
    </row>
    <row r="137" spans="1:9">
      <c r="A137" s="85">
        <v>128</v>
      </c>
      <c r="B137" s="31" t="s">
        <v>73</v>
      </c>
      <c r="C137" s="31" t="s">
        <v>32</v>
      </c>
      <c r="D137" s="29">
        <v>900</v>
      </c>
      <c r="E137" s="30">
        <v>330</v>
      </c>
      <c r="F137" s="30">
        <v>135</v>
      </c>
      <c r="G137" s="30">
        <v>52.5</v>
      </c>
      <c r="H137" s="30">
        <v>64</v>
      </c>
      <c r="I137" s="39">
        <f t="shared" si="6"/>
        <v>581.5</v>
      </c>
    </row>
    <row r="138" spans="1:9">
      <c r="A138" s="85">
        <v>129</v>
      </c>
      <c r="B138" s="31" t="s">
        <v>410</v>
      </c>
      <c r="C138" s="31" t="s">
        <v>32</v>
      </c>
      <c r="D138" s="29" t="s">
        <v>18</v>
      </c>
      <c r="E138" s="30">
        <v>6.5</v>
      </c>
      <c r="F138" s="30">
        <v>3.5</v>
      </c>
      <c r="G138" s="30">
        <v>1.5</v>
      </c>
      <c r="H138" s="30">
        <v>1</v>
      </c>
      <c r="I138" s="39">
        <f t="shared" si="6"/>
        <v>12.5</v>
      </c>
    </row>
    <row r="139" spans="1:9">
      <c r="A139" s="85">
        <v>130</v>
      </c>
      <c r="B139" s="31" t="s">
        <v>74</v>
      </c>
      <c r="C139" s="31" t="s">
        <v>32</v>
      </c>
      <c r="D139" s="29" t="s">
        <v>18</v>
      </c>
      <c r="E139" s="30">
        <v>5.5</v>
      </c>
      <c r="F139" s="30">
        <v>4.5</v>
      </c>
      <c r="G139" s="30">
        <v>1.5</v>
      </c>
      <c r="H139" s="30">
        <v>1</v>
      </c>
      <c r="I139" s="39">
        <f>SUM(E139:H139)</f>
        <v>12.5</v>
      </c>
    </row>
    <row r="140" spans="1:9">
      <c r="A140" s="85">
        <v>131</v>
      </c>
      <c r="B140" s="31" t="s">
        <v>75</v>
      </c>
      <c r="C140" s="31" t="s">
        <v>32</v>
      </c>
      <c r="D140" s="29">
        <v>24</v>
      </c>
      <c r="E140" s="30">
        <v>21.5</v>
      </c>
      <c r="F140" s="30">
        <v>21.5</v>
      </c>
      <c r="G140" s="30">
        <v>11.5</v>
      </c>
      <c r="H140" s="30">
        <v>2</v>
      </c>
      <c r="I140" s="39">
        <f t="shared" si="6"/>
        <v>56.5</v>
      </c>
    </row>
    <row r="141" spans="1:9">
      <c r="A141" s="85">
        <v>132</v>
      </c>
      <c r="B141" s="31" t="s">
        <v>76</v>
      </c>
      <c r="C141" s="31" t="s">
        <v>32</v>
      </c>
      <c r="D141" s="29" t="s">
        <v>18</v>
      </c>
      <c r="E141" s="30">
        <v>4</v>
      </c>
      <c r="F141" s="30">
        <v>2</v>
      </c>
      <c r="G141" s="30">
        <v>1.5</v>
      </c>
      <c r="H141" s="30">
        <v>1</v>
      </c>
      <c r="I141" s="39">
        <f t="shared" si="6"/>
        <v>8.5</v>
      </c>
    </row>
    <row r="142" spans="1:9">
      <c r="A142" s="85">
        <v>133</v>
      </c>
      <c r="B142" s="31" t="s">
        <v>77</v>
      </c>
      <c r="C142" s="31" t="s">
        <v>32</v>
      </c>
      <c r="D142" s="29">
        <v>8</v>
      </c>
      <c r="E142" s="30">
        <v>8</v>
      </c>
      <c r="F142" s="30">
        <v>4</v>
      </c>
      <c r="G142" s="30">
        <v>3.5</v>
      </c>
      <c r="H142" s="30">
        <v>1</v>
      </c>
      <c r="I142" s="39">
        <f t="shared" si="6"/>
        <v>16.5</v>
      </c>
    </row>
    <row r="143" spans="1:9">
      <c r="A143" s="85">
        <v>134</v>
      </c>
      <c r="B143" s="31" t="s">
        <v>648</v>
      </c>
      <c r="C143" s="31" t="s">
        <v>32</v>
      </c>
      <c r="D143" s="29">
        <v>50</v>
      </c>
      <c r="E143" s="30">
        <v>50</v>
      </c>
      <c r="F143" s="30">
        <v>34.5</v>
      </c>
      <c r="G143" s="30">
        <v>24.5</v>
      </c>
      <c r="H143" s="30">
        <v>9</v>
      </c>
      <c r="I143" s="39">
        <f t="shared" si="6"/>
        <v>118</v>
      </c>
    </row>
    <row r="144" spans="1:9">
      <c r="A144" s="85">
        <v>135</v>
      </c>
      <c r="B144" s="31" t="s">
        <v>411</v>
      </c>
      <c r="C144" s="31" t="s">
        <v>32</v>
      </c>
      <c r="D144" s="29">
        <v>10</v>
      </c>
      <c r="E144" s="30">
        <v>11</v>
      </c>
      <c r="F144" s="30">
        <v>5</v>
      </c>
      <c r="G144" s="30">
        <v>2</v>
      </c>
      <c r="H144" s="30">
        <v>2</v>
      </c>
      <c r="I144" s="39">
        <f t="shared" si="6"/>
        <v>20</v>
      </c>
    </row>
    <row r="145" spans="1:9">
      <c r="A145" s="85">
        <v>136</v>
      </c>
      <c r="B145" s="31" t="s">
        <v>412</v>
      </c>
      <c r="C145" s="31" t="s">
        <v>32</v>
      </c>
      <c r="D145" s="29">
        <v>10</v>
      </c>
      <c r="E145" s="30">
        <v>11</v>
      </c>
      <c r="F145" s="30">
        <v>4.5</v>
      </c>
      <c r="G145" s="30">
        <v>3.5</v>
      </c>
      <c r="H145" s="30">
        <v>1</v>
      </c>
      <c r="I145" s="39">
        <f t="shared" si="6"/>
        <v>20</v>
      </c>
    </row>
    <row r="146" spans="1:9">
      <c r="A146" s="85">
        <v>137</v>
      </c>
      <c r="B146" s="31" t="s">
        <v>413</v>
      </c>
      <c r="C146" s="31" t="s">
        <v>32</v>
      </c>
      <c r="D146" s="29">
        <v>8</v>
      </c>
      <c r="E146" s="30">
        <v>7.5</v>
      </c>
      <c r="F146" s="30">
        <v>5</v>
      </c>
      <c r="G146" s="30">
        <v>2.5</v>
      </c>
      <c r="H146" s="30">
        <v>1</v>
      </c>
      <c r="I146" s="39">
        <f t="shared" si="6"/>
        <v>16</v>
      </c>
    </row>
    <row r="147" spans="1:9">
      <c r="A147" s="85">
        <v>138</v>
      </c>
      <c r="B147" s="31" t="s">
        <v>78</v>
      </c>
      <c r="C147" s="31" t="s">
        <v>32</v>
      </c>
      <c r="D147" s="29">
        <v>50</v>
      </c>
      <c r="E147" s="30">
        <v>33</v>
      </c>
      <c r="F147" s="30">
        <v>9</v>
      </c>
      <c r="G147" s="30">
        <v>3</v>
      </c>
      <c r="H147" s="30">
        <v>2</v>
      </c>
      <c r="I147" s="39">
        <f t="shared" si="6"/>
        <v>47</v>
      </c>
    </row>
    <row r="148" spans="1:9">
      <c r="A148" s="85">
        <v>139</v>
      </c>
      <c r="B148" s="31" t="s">
        <v>414</v>
      </c>
      <c r="C148" s="31" t="s">
        <v>32</v>
      </c>
      <c r="D148" s="29">
        <v>50</v>
      </c>
      <c r="E148" s="30">
        <v>36.5</v>
      </c>
      <c r="F148" s="30">
        <v>10</v>
      </c>
      <c r="G148" s="30">
        <v>4</v>
      </c>
      <c r="H148" s="30">
        <v>2</v>
      </c>
      <c r="I148" s="39">
        <f t="shared" ref="I148:I207" si="7">SUM(E148:H148)</f>
        <v>52.5</v>
      </c>
    </row>
    <row r="149" spans="1:9">
      <c r="A149" s="85">
        <v>140</v>
      </c>
      <c r="B149" s="31" t="s">
        <v>79</v>
      </c>
      <c r="C149" s="31" t="s">
        <v>32</v>
      </c>
      <c r="D149" s="29">
        <v>50</v>
      </c>
      <c r="E149" s="30">
        <v>36</v>
      </c>
      <c r="F149" s="30">
        <v>12.5</v>
      </c>
      <c r="G149" s="30">
        <v>3</v>
      </c>
      <c r="H149" s="30">
        <v>2</v>
      </c>
      <c r="I149" s="39">
        <f t="shared" si="7"/>
        <v>53.5</v>
      </c>
    </row>
    <row r="150" spans="1:9">
      <c r="A150" s="85">
        <v>141</v>
      </c>
      <c r="B150" s="31" t="s">
        <v>80</v>
      </c>
      <c r="C150" s="31" t="s">
        <v>32</v>
      </c>
      <c r="D150" s="29" t="s">
        <v>18</v>
      </c>
      <c r="E150" s="30">
        <v>6.5</v>
      </c>
      <c r="F150" s="30">
        <v>3</v>
      </c>
      <c r="G150" s="30">
        <v>1</v>
      </c>
      <c r="H150" s="30">
        <v>1</v>
      </c>
      <c r="I150" s="39">
        <f t="shared" si="7"/>
        <v>11.5</v>
      </c>
    </row>
    <row r="151" spans="1:9">
      <c r="A151" s="85">
        <v>142</v>
      </c>
      <c r="B151" s="31" t="s">
        <v>81</v>
      </c>
      <c r="C151" s="31" t="s">
        <v>32</v>
      </c>
      <c r="D151" s="29">
        <v>4</v>
      </c>
      <c r="E151" s="30">
        <v>8</v>
      </c>
      <c r="F151" s="30">
        <v>5</v>
      </c>
      <c r="G151" s="30">
        <v>2</v>
      </c>
      <c r="H151" s="30">
        <v>1.5</v>
      </c>
      <c r="I151" s="39">
        <f t="shared" si="7"/>
        <v>16.5</v>
      </c>
    </row>
    <row r="152" spans="1:9">
      <c r="A152" s="85">
        <v>143</v>
      </c>
      <c r="B152" s="31" t="s">
        <v>82</v>
      </c>
      <c r="C152" s="31" t="s">
        <v>32</v>
      </c>
      <c r="D152" s="29">
        <v>5</v>
      </c>
      <c r="E152" s="30">
        <v>13</v>
      </c>
      <c r="F152" s="30">
        <v>6</v>
      </c>
      <c r="G152" s="30">
        <v>5.5</v>
      </c>
      <c r="H152" s="30">
        <v>2</v>
      </c>
      <c r="I152" s="39">
        <f t="shared" si="7"/>
        <v>26.5</v>
      </c>
    </row>
    <row r="153" spans="1:9">
      <c r="A153" s="85">
        <v>144</v>
      </c>
      <c r="B153" s="31" t="s">
        <v>415</v>
      </c>
      <c r="C153" s="31" t="s">
        <v>32</v>
      </c>
      <c r="D153" s="29" t="s">
        <v>18</v>
      </c>
      <c r="E153" s="30">
        <v>4</v>
      </c>
      <c r="F153" s="30">
        <v>3</v>
      </c>
      <c r="G153" s="30">
        <v>1.5</v>
      </c>
      <c r="H153" s="30">
        <v>1.5</v>
      </c>
      <c r="I153" s="39">
        <f t="shared" si="7"/>
        <v>10</v>
      </c>
    </row>
    <row r="154" spans="1:9">
      <c r="A154" s="85">
        <v>145</v>
      </c>
      <c r="B154" s="31" t="s">
        <v>83</v>
      </c>
      <c r="C154" s="31" t="s">
        <v>32</v>
      </c>
      <c r="D154" s="29">
        <v>50</v>
      </c>
      <c r="E154" s="30">
        <v>36</v>
      </c>
      <c r="F154" s="30">
        <v>11</v>
      </c>
      <c r="G154" s="30">
        <v>5</v>
      </c>
      <c r="H154" s="30">
        <v>2</v>
      </c>
      <c r="I154" s="39">
        <f t="shared" si="7"/>
        <v>54</v>
      </c>
    </row>
    <row r="155" spans="1:9">
      <c r="A155" s="85">
        <v>146</v>
      </c>
      <c r="B155" s="31" t="s">
        <v>84</v>
      </c>
      <c r="C155" s="31" t="s">
        <v>32</v>
      </c>
      <c r="D155" s="29">
        <v>10</v>
      </c>
      <c r="E155" s="30">
        <v>13</v>
      </c>
      <c r="F155" s="30">
        <v>10</v>
      </c>
      <c r="G155" s="30">
        <v>4</v>
      </c>
      <c r="H155" s="30">
        <v>1.5</v>
      </c>
      <c r="I155" s="39">
        <f t="shared" si="7"/>
        <v>28.5</v>
      </c>
    </row>
    <row r="156" spans="1:9">
      <c r="A156" s="85">
        <v>147</v>
      </c>
      <c r="B156" s="31" t="s">
        <v>416</v>
      </c>
      <c r="C156" s="31" t="s">
        <v>32</v>
      </c>
      <c r="D156" s="29" t="s">
        <v>18</v>
      </c>
      <c r="E156" s="30">
        <v>6</v>
      </c>
      <c r="F156" s="30">
        <v>3.5</v>
      </c>
      <c r="G156" s="30">
        <v>1.5</v>
      </c>
      <c r="H156" s="30">
        <v>1</v>
      </c>
      <c r="I156" s="39">
        <f t="shared" si="7"/>
        <v>12</v>
      </c>
    </row>
    <row r="157" spans="1:9">
      <c r="A157" s="85">
        <v>148</v>
      </c>
      <c r="B157" s="31" t="s">
        <v>85</v>
      </c>
      <c r="C157" s="31" t="s">
        <v>32</v>
      </c>
      <c r="D157" s="29" t="s">
        <v>18</v>
      </c>
      <c r="E157" s="30">
        <v>4</v>
      </c>
      <c r="F157" s="30">
        <v>4.5</v>
      </c>
      <c r="G157" s="30">
        <v>1.5</v>
      </c>
      <c r="H157" s="30">
        <v>1</v>
      </c>
      <c r="I157" s="39">
        <f>SUM(E157:H157)</f>
        <v>11</v>
      </c>
    </row>
    <row r="158" spans="1:9">
      <c r="A158" s="85">
        <v>149</v>
      </c>
      <c r="B158" s="31" t="s">
        <v>86</v>
      </c>
      <c r="C158" s="31" t="s">
        <v>32</v>
      </c>
      <c r="D158" s="29">
        <v>10</v>
      </c>
      <c r="E158" s="30">
        <v>17</v>
      </c>
      <c r="F158" s="30">
        <v>9</v>
      </c>
      <c r="G158" s="30">
        <v>3</v>
      </c>
      <c r="H158" s="30">
        <v>1</v>
      </c>
      <c r="I158" s="39">
        <f t="shared" si="7"/>
        <v>30</v>
      </c>
    </row>
    <row r="159" spans="1:9">
      <c r="A159" s="85">
        <v>150</v>
      </c>
      <c r="B159" s="31" t="s">
        <v>87</v>
      </c>
      <c r="C159" s="31" t="s">
        <v>32</v>
      </c>
      <c r="D159" s="29" t="s">
        <v>18</v>
      </c>
      <c r="E159" s="30">
        <v>5</v>
      </c>
      <c r="F159" s="30">
        <v>2</v>
      </c>
      <c r="G159" s="30">
        <v>1</v>
      </c>
      <c r="H159" s="30">
        <v>1</v>
      </c>
      <c r="I159" s="39">
        <f t="shared" si="7"/>
        <v>9</v>
      </c>
    </row>
    <row r="160" spans="1:9">
      <c r="A160" s="85">
        <v>151</v>
      </c>
      <c r="B160" s="31" t="s">
        <v>88</v>
      </c>
      <c r="C160" s="31" t="s">
        <v>32</v>
      </c>
      <c r="D160" s="29" t="s">
        <v>18</v>
      </c>
      <c r="E160" s="30">
        <v>5</v>
      </c>
      <c r="F160" s="30">
        <v>1</v>
      </c>
      <c r="G160" s="30">
        <v>1</v>
      </c>
      <c r="H160" s="30">
        <v>0</v>
      </c>
      <c r="I160" s="39">
        <f t="shared" si="7"/>
        <v>7</v>
      </c>
    </row>
    <row r="161" spans="1:13">
      <c r="A161" s="85">
        <v>152</v>
      </c>
      <c r="B161" s="31" t="s">
        <v>89</v>
      </c>
      <c r="C161" s="31" t="s">
        <v>32</v>
      </c>
      <c r="D161" s="29">
        <v>10</v>
      </c>
      <c r="E161" s="30">
        <v>16</v>
      </c>
      <c r="F161" s="30">
        <v>4</v>
      </c>
      <c r="G161" s="30">
        <v>1</v>
      </c>
      <c r="H161" s="30">
        <v>1.5</v>
      </c>
      <c r="I161" s="39">
        <f t="shared" si="7"/>
        <v>22.5</v>
      </c>
    </row>
    <row r="162" spans="1:13">
      <c r="A162" s="85">
        <v>153</v>
      </c>
      <c r="B162" s="31" t="s">
        <v>417</v>
      </c>
      <c r="C162" s="31" t="s">
        <v>32</v>
      </c>
      <c r="D162" s="29">
        <v>10</v>
      </c>
      <c r="E162" s="30">
        <v>12</v>
      </c>
      <c r="F162" s="30">
        <v>6</v>
      </c>
      <c r="G162" s="30">
        <v>4.5</v>
      </c>
      <c r="H162" s="30">
        <v>4</v>
      </c>
      <c r="I162" s="39">
        <f t="shared" si="7"/>
        <v>26.5</v>
      </c>
    </row>
    <row r="163" spans="1:13" s="2" customFormat="1">
      <c r="A163" s="85">
        <v>154</v>
      </c>
      <c r="B163" s="31" t="s">
        <v>90</v>
      </c>
      <c r="C163" s="31" t="s">
        <v>32</v>
      </c>
      <c r="D163" s="29" t="s">
        <v>18</v>
      </c>
      <c r="E163" s="30">
        <v>5</v>
      </c>
      <c r="F163" s="30">
        <v>3.5</v>
      </c>
      <c r="G163" s="30">
        <v>1.5</v>
      </c>
      <c r="H163" s="30">
        <v>1</v>
      </c>
      <c r="I163" s="39">
        <f t="shared" si="7"/>
        <v>11</v>
      </c>
      <c r="J163"/>
      <c r="K163"/>
      <c r="L163"/>
      <c r="M163"/>
    </row>
    <row r="164" spans="1:13" s="2" customFormat="1">
      <c r="A164" s="85">
        <v>155</v>
      </c>
      <c r="B164" s="31" t="s">
        <v>91</v>
      </c>
      <c r="C164" s="31" t="s">
        <v>32</v>
      </c>
      <c r="D164" s="29" t="s">
        <v>18</v>
      </c>
      <c r="E164" s="30">
        <v>4</v>
      </c>
      <c r="F164" s="30">
        <v>4.5</v>
      </c>
      <c r="G164" s="30">
        <v>1.5</v>
      </c>
      <c r="H164" s="30">
        <v>1</v>
      </c>
      <c r="I164" s="39">
        <f>SUM(E164:H164)</f>
        <v>11</v>
      </c>
      <c r="J164"/>
      <c r="K164"/>
      <c r="L164"/>
      <c r="M164"/>
    </row>
    <row r="165" spans="1:13" s="2" customFormat="1">
      <c r="A165" s="85">
        <v>156</v>
      </c>
      <c r="B165" s="27" t="s">
        <v>92</v>
      </c>
      <c r="C165" s="31" t="s">
        <v>32</v>
      </c>
      <c r="D165" s="29">
        <v>5</v>
      </c>
      <c r="E165" s="30">
        <v>8.5</v>
      </c>
      <c r="F165" s="30">
        <v>7.5</v>
      </c>
      <c r="G165" s="30">
        <v>6.5</v>
      </c>
      <c r="H165" s="30">
        <v>1</v>
      </c>
      <c r="I165" s="39">
        <f t="shared" si="7"/>
        <v>23.5</v>
      </c>
      <c r="J165"/>
      <c r="K165"/>
      <c r="L165"/>
      <c r="M165"/>
    </row>
    <row r="166" spans="1:13" s="2" customFormat="1" ht="15" customHeight="1">
      <c r="A166" s="85">
        <v>157</v>
      </c>
      <c r="B166" s="31" t="s">
        <v>93</v>
      </c>
      <c r="C166" s="31" t="s">
        <v>32</v>
      </c>
      <c r="D166" s="29">
        <v>15</v>
      </c>
      <c r="E166" s="30">
        <v>22.5</v>
      </c>
      <c r="F166" s="30">
        <v>12.5</v>
      </c>
      <c r="G166" s="30">
        <v>11</v>
      </c>
      <c r="H166" s="30">
        <v>4</v>
      </c>
      <c r="I166" s="39">
        <f t="shared" si="7"/>
        <v>50</v>
      </c>
      <c r="J166"/>
      <c r="K166"/>
      <c r="L166"/>
      <c r="M166"/>
    </row>
    <row r="167" spans="1:13" s="2" customFormat="1">
      <c r="A167" s="85">
        <v>158</v>
      </c>
      <c r="B167" s="31" t="s">
        <v>94</v>
      </c>
      <c r="C167" s="31" t="s">
        <v>32</v>
      </c>
      <c r="D167" s="29" t="s">
        <v>18</v>
      </c>
      <c r="E167" s="30">
        <v>4</v>
      </c>
      <c r="F167" s="30">
        <v>2</v>
      </c>
      <c r="G167" s="30">
        <v>1.5</v>
      </c>
      <c r="H167" s="30">
        <v>1.5</v>
      </c>
      <c r="I167" s="39">
        <f t="shared" si="7"/>
        <v>9</v>
      </c>
      <c r="J167"/>
      <c r="K167"/>
      <c r="L167"/>
      <c r="M167"/>
    </row>
    <row r="168" spans="1:13" s="2" customFormat="1">
      <c r="A168" s="85">
        <v>159</v>
      </c>
      <c r="B168" s="31" t="s">
        <v>418</v>
      </c>
      <c r="C168" s="31" t="s">
        <v>32</v>
      </c>
      <c r="D168" s="29" t="s">
        <v>18</v>
      </c>
      <c r="E168" s="30">
        <v>4</v>
      </c>
      <c r="F168" s="30">
        <v>3.5</v>
      </c>
      <c r="G168" s="30">
        <v>1</v>
      </c>
      <c r="H168" s="30">
        <v>0</v>
      </c>
      <c r="I168" s="39">
        <f t="shared" si="7"/>
        <v>8.5</v>
      </c>
      <c r="J168"/>
      <c r="K168"/>
      <c r="L168"/>
      <c r="M168"/>
    </row>
    <row r="169" spans="1:13" s="2" customFormat="1">
      <c r="A169" s="85">
        <v>160</v>
      </c>
      <c r="B169" s="31" t="s">
        <v>419</v>
      </c>
      <c r="C169" s="31" t="s">
        <v>32</v>
      </c>
      <c r="D169" s="29" t="s">
        <v>18</v>
      </c>
      <c r="E169" s="30">
        <v>5.5</v>
      </c>
      <c r="F169" s="30">
        <v>4</v>
      </c>
      <c r="G169" s="30">
        <v>2.5</v>
      </c>
      <c r="H169" s="30">
        <v>1</v>
      </c>
      <c r="I169" s="39">
        <f t="shared" si="7"/>
        <v>13</v>
      </c>
      <c r="J169"/>
      <c r="K169"/>
      <c r="L169"/>
      <c r="M169"/>
    </row>
    <row r="170" spans="1:13" s="2" customFormat="1">
      <c r="A170" s="85">
        <v>161</v>
      </c>
      <c r="B170" s="31" t="s">
        <v>95</v>
      </c>
      <c r="C170" s="31" t="s">
        <v>32</v>
      </c>
      <c r="D170" s="29">
        <v>10</v>
      </c>
      <c r="E170" s="30">
        <v>10.5</v>
      </c>
      <c r="F170" s="30">
        <v>6</v>
      </c>
      <c r="G170" s="30">
        <v>5.5</v>
      </c>
      <c r="H170" s="30">
        <v>2</v>
      </c>
      <c r="I170" s="39">
        <f>SUM(E170:H170)</f>
        <v>24</v>
      </c>
      <c r="J170"/>
      <c r="K170"/>
      <c r="L170"/>
      <c r="M170"/>
    </row>
    <row r="171" spans="1:13" s="2" customFormat="1">
      <c r="A171" s="85">
        <v>162</v>
      </c>
      <c r="B171" s="31" t="s">
        <v>420</v>
      </c>
      <c r="C171" s="31" t="s">
        <v>32</v>
      </c>
      <c r="D171" s="29">
        <v>60</v>
      </c>
      <c r="E171" s="30">
        <v>37.5</v>
      </c>
      <c r="F171" s="30">
        <v>11</v>
      </c>
      <c r="G171" s="30">
        <v>2</v>
      </c>
      <c r="H171" s="30">
        <v>2</v>
      </c>
      <c r="I171" s="39">
        <f>SUM(E171:H171)</f>
        <v>52.5</v>
      </c>
      <c r="J171"/>
      <c r="K171"/>
      <c r="L171"/>
      <c r="M171"/>
    </row>
    <row r="172" spans="1:13" s="2" customFormat="1">
      <c r="A172" s="85">
        <v>163</v>
      </c>
      <c r="B172" s="31" t="s">
        <v>649</v>
      </c>
      <c r="C172" s="31" t="s">
        <v>32</v>
      </c>
      <c r="D172" s="29" t="s">
        <v>18</v>
      </c>
      <c r="E172" s="30">
        <v>5.5</v>
      </c>
      <c r="F172" s="30">
        <v>2.5</v>
      </c>
      <c r="G172" s="30">
        <v>1</v>
      </c>
      <c r="H172" s="30">
        <v>1.5</v>
      </c>
      <c r="I172" s="39">
        <f t="shared" si="7"/>
        <v>10.5</v>
      </c>
      <c r="J172"/>
      <c r="K172"/>
      <c r="L172"/>
      <c r="M172"/>
    </row>
    <row r="173" spans="1:13">
      <c r="A173" s="85">
        <v>164</v>
      </c>
      <c r="B173" s="31" t="s">
        <v>421</v>
      </c>
      <c r="C173" s="31" t="s">
        <v>32</v>
      </c>
      <c r="D173" s="29">
        <v>10</v>
      </c>
      <c r="E173" s="30">
        <v>12.5</v>
      </c>
      <c r="F173" s="30">
        <v>10.5</v>
      </c>
      <c r="G173" s="30">
        <v>7</v>
      </c>
      <c r="H173" s="30">
        <v>2.5</v>
      </c>
      <c r="I173" s="39">
        <f>SUM(E173:H173)</f>
        <v>32.5</v>
      </c>
    </row>
    <row r="174" spans="1:13">
      <c r="A174" s="85">
        <v>165</v>
      </c>
      <c r="B174" s="31" t="s">
        <v>96</v>
      </c>
      <c r="C174" s="31" t="s">
        <v>32</v>
      </c>
      <c r="D174" s="29">
        <v>20</v>
      </c>
      <c r="E174" s="30">
        <v>8.5</v>
      </c>
      <c r="F174" s="30">
        <v>6.5</v>
      </c>
      <c r="G174" s="30">
        <v>6</v>
      </c>
      <c r="H174" s="30">
        <v>1.5</v>
      </c>
      <c r="I174" s="39">
        <f>SUM(E174:H174)</f>
        <v>22.5</v>
      </c>
    </row>
    <row r="175" spans="1:13">
      <c r="A175" s="85">
        <v>166</v>
      </c>
      <c r="B175" s="31" t="s">
        <v>422</v>
      </c>
      <c r="C175" s="31" t="s">
        <v>32</v>
      </c>
      <c r="D175" s="29" t="s">
        <v>18</v>
      </c>
      <c r="E175" s="30">
        <v>6.5</v>
      </c>
      <c r="F175" s="30">
        <v>4</v>
      </c>
      <c r="G175" s="30">
        <v>1</v>
      </c>
      <c r="H175" s="30">
        <v>0</v>
      </c>
      <c r="I175" s="39">
        <f>SUM(E175:H175)</f>
        <v>11.5</v>
      </c>
    </row>
    <row r="176" spans="1:13">
      <c r="A176" s="85">
        <v>167</v>
      </c>
      <c r="B176" s="27" t="s">
        <v>423</v>
      </c>
      <c r="C176" s="31" t="s">
        <v>32</v>
      </c>
      <c r="D176" s="29" t="s">
        <v>18</v>
      </c>
      <c r="E176" s="30">
        <v>5.5</v>
      </c>
      <c r="F176" s="30">
        <v>4</v>
      </c>
      <c r="G176" s="30">
        <v>1.5</v>
      </c>
      <c r="H176" s="30">
        <v>1.5</v>
      </c>
      <c r="I176" s="39">
        <f>SUM(E176:H176)</f>
        <v>12.5</v>
      </c>
    </row>
    <row r="177" spans="1:13">
      <c r="A177" s="85">
        <v>168</v>
      </c>
      <c r="B177" s="31" t="s">
        <v>424</v>
      </c>
      <c r="C177" s="31" t="s">
        <v>32</v>
      </c>
      <c r="D177" s="29" t="s">
        <v>18</v>
      </c>
      <c r="E177" s="30">
        <v>6.5</v>
      </c>
      <c r="F177" s="30">
        <v>4</v>
      </c>
      <c r="G177" s="30">
        <v>1.5</v>
      </c>
      <c r="H177" s="30">
        <v>1.5</v>
      </c>
      <c r="I177" s="39">
        <f t="shared" si="7"/>
        <v>13.5</v>
      </c>
    </row>
    <row r="178" spans="1:13">
      <c r="A178" s="85">
        <v>169</v>
      </c>
      <c r="B178" s="31" t="s">
        <v>425</v>
      </c>
      <c r="C178" s="31" t="s">
        <v>32</v>
      </c>
      <c r="D178" s="29" t="s">
        <v>18</v>
      </c>
      <c r="E178" s="30">
        <v>5</v>
      </c>
      <c r="F178" s="30">
        <v>2.5</v>
      </c>
      <c r="G178" s="30">
        <v>1</v>
      </c>
      <c r="H178" s="30">
        <v>0</v>
      </c>
      <c r="I178" s="39">
        <f t="shared" si="7"/>
        <v>8.5</v>
      </c>
    </row>
    <row r="179" spans="1:13">
      <c r="A179" s="85">
        <v>170</v>
      </c>
      <c r="B179" s="31" t="s">
        <v>426</v>
      </c>
      <c r="C179" s="31" t="s">
        <v>32</v>
      </c>
      <c r="D179" s="29" t="s">
        <v>18</v>
      </c>
      <c r="E179" s="30">
        <v>6.5</v>
      </c>
      <c r="F179" s="30">
        <v>4</v>
      </c>
      <c r="G179" s="30">
        <v>1</v>
      </c>
      <c r="H179" s="30">
        <v>0</v>
      </c>
      <c r="I179" s="39">
        <f t="shared" si="7"/>
        <v>11.5</v>
      </c>
    </row>
    <row r="180" spans="1:13">
      <c r="A180" s="85">
        <v>171</v>
      </c>
      <c r="B180" s="31" t="s">
        <v>427</v>
      </c>
      <c r="C180" s="31" t="s">
        <v>32</v>
      </c>
      <c r="D180" s="29">
        <v>10</v>
      </c>
      <c r="E180" s="30">
        <v>17</v>
      </c>
      <c r="F180" s="30">
        <v>6</v>
      </c>
      <c r="G180" s="30">
        <v>3</v>
      </c>
      <c r="H180" s="30">
        <v>1</v>
      </c>
      <c r="I180" s="39">
        <f t="shared" si="7"/>
        <v>27</v>
      </c>
    </row>
    <row r="181" spans="1:13">
      <c r="A181" s="85">
        <v>172</v>
      </c>
      <c r="B181" s="31" t="s">
        <v>785</v>
      </c>
      <c r="C181" s="31" t="s">
        <v>32</v>
      </c>
      <c r="D181" s="29" t="s">
        <v>18</v>
      </c>
      <c r="E181" s="30">
        <v>5.5</v>
      </c>
      <c r="F181" s="30">
        <v>4</v>
      </c>
      <c r="G181" s="30">
        <v>2.5</v>
      </c>
      <c r="H181" s="30">
        <v>1</v>
      </c>
      <c r="I181" s="39">
        <f t="shared" si="7"/>
        <v>13</v>
      </c>
    </row>
    <row r="182" spans="1:13">
      <c r="A182" s="85">
        <v>173</v>
      </c>
      <c r="B182" s="31" t="s">
        <v>428</v>
      </c>
      <c r="C182" s="31" t="s">
        <v>32</v>
      </c>
      <c r="D182" s="29">
        <v>10</v>
      </c>
      <c r="E182" s="30">
        <v>14</v>
      </c>
      <c r="F182" s="30">
        <v>8</v>
      </c>
      <c r="G182" s="30">
        <v>5</v>
      </c>
      <c r="H182" s="30">
        <v>2</v>
      </c>
      <c r="I182" s="39">
        <f t="shared" si="7"/>
        <v>29</v>
      </c>
    </row>
    <row r="183" spans="1:13" s="2" customFormat="1">
      <c r="A183" s="85">
        <v>174</v>
      </c>
      <c r="B183" s="31" t="s">
        <v>429</v>
      </c>
      <c r="C183" s="31" t="s">
        <v>32</v>
      </c>
      <c r="D183" s="29">
        <v>10</v>
      </c>
      <c r="E183" s="30">
        <v>15.5</v>
      </c>
      <c r="F183" s="30">
        <v>7.5</v>
      </c>
      <c r="G183" s="30">
        <v>5</v>
      </c>
      <c r="H183" s="30">
        <v>1</v>
      </c>
      <c r="I183" s="39">
        <f t="shared" si="7"/>
        <v>29</v>
      </c>
      <c r="J183"/>
      <c r="K183"/>
      <c r="L183"/>
      <c r="M183"/>
    </row>
    <row r="184" spans="1:13" s="2" customFormat="1">
      <c r="A184" s="85">
        <v>175</v>
      </c>
      <c r="B184" s="31" t="s">
        <v>430</v>
      </c>
      <c r="C184" s="31" t="s">
        <v>32</v>
      </c>
      <c r="D184" s="29">
        <v>50</v>
      </c>
      <c r="E184" s="30">
        <v>33.5</v>
      </c>
      <c r="F184" s="30">
        <v>15</v>
      </c>
      <c r="G184" s="30">
        <v>7</v>
      </c>
      <c r="H184" s="30">
        <v>2.5</v>
      </c>
      <c r="I184" s="39">
        <f t="shared" si="7"/>
        <v>58</v>
      </c>
      <c r="J184"/>
      <c r="K184"/>
      <c r="L184"/>
      <c r="M184"/>
    </row>
    <row r="185" spans="1:13" s="2" customFormat="1">
      <c r="A185" s="85">
        <v>176</v>
      </c>
      <c r="B185" s="31" t="s">
        <v>431</v>
      </c>
      <c r="C185" s="31" t="s">
        <v>32</v>
      </c>
      <c r="D185" s="29" t="s">
        <v>18</v>
      </c>
      <c r="E185" s="30">
        <v>5.5</v>
      </c>
      <c r="F185" s="30">
        <v>2.5</v>
      </c>
      <c r="G185" s="30">
        <v>1</v>
      </c>
      <c r="H185" s="30">
        <v>0</v>
      </c>
      <c r="I185" s="39">
        <f t="shared" si="7"/>
        <v>9</v>
      </c>
      <c r="J185"/>
      <c r="K185"/>
      <c r="L185"/>
      <c r="M185"/>
    </row>
    <row r="186" spans="1:13" s="2" customFormat="1">
      <c r="A186" s="85">
        <v>177</v>
      </c>
      <c r="B186" s="31" t="s">
        <v>432</v>
      </c>
      <c r="C186" s="31" t="s">
        <v>32</v>
      </c>
      <c r="D186" s="29" t="s">
        <v>18</v>
      </c>
      <c r="E186" s="30">
        <v>6.5</v>
      </c>
      <c r="F186" s="30">
        <v>4</v>
      </c>
      <c r="G186" s="30">
        <v>1</v>
      </c>
      <c r="H186" s="30">
        <v>0</v>
      </c>
      <c r="I186" s="39">
        <f t="shared" si="7"/>
        <v>11.5</v>
      </c>
      <c r="J186"/>
      <c r="K186"/>
      <c r="L186"/>
      <c r="M186"/>
    </row>
    <row r="187" spans="1:13" s="2" customFormat="1">
      <c r="A187" s="85">
        <v>178</v>
      </c>
      <c r="B187" s="31" t="s">
        <v>433</v>
      </c>
      <c r="C187" s="31" t="s">
        <v>32</v>
      </c>
      <c r="D187" s="29" t="s">
        <v>18</v>
      </c>
      <c r="E187" s="30">
        <v>5.5</v>
      </c>
      <c r="F187" s="30">
        <v>4</v>
      </c>
      <c r="G187" s="30">
        <v>1.5</v>
      </c>
      <c r="H187" s="30">
        <v>1.5</v>
      </c>
      <c r="I187" s="39">
        <f t="shared" si="7"/>
        <v>12.5</v>
      </c>
      <c r="J187"/>
      <c r="K187"/>
      <c r="L187"/>
      <c r="M187"/>
    </row>
    <row r="188" spans="1:13">
      <c r="A188" s="85">
        <v>179</v>
      </c>
      <c r="B188" s="31" t="s">
        <v>97</v>
      </c>
      <c r="C188" s="31" t="s">
        <v>32</v>
      </c>
      <c r="D188" s="29" t="s">
        <v>18</v>
      </c>
      <c r="E188" s="30">
        <v>6.5</v>
      </c>
      <c r="F188" s="30">
        <v>4</v>
      </c>
      <c r="G188" s="30">
        <v>1.5</v>
      </c>
      <c r="H188" s="30">
        <v>1.5</v>
      </c>
      <c r="I188" s="39">
        <f t="shared" si="7"/>
        <v>13.5</v>
      </c>
    </row>
    <row r="189" spans="1:13">
      <c r="A189" s="85">
        <v>180</v>
      </c>
      <c r="B189" s="31" t="s">
        <v>434</v>
      </c>
      <c r="C189" s="31" t="s">
        <v>32</v>
      </c>
      <c r="D189" s="29" t="s">
        <v>18</v>
      </c>
      <c r="E189" s="30">
        <v>5.5</v>
      </c>
      <c r="F189" s="30">
        <v>2.5</v>
      </c>
      <c r="G189" s="30">
        <v>1</v>
      </c>
      <c r="H189" s="30">
        <v>0</v>
      </c>
      <c r="I189" s="39">
        <f t="shared" si="7"/>
        <v>9</v>
      </c>
    </row>
    <row r="190" spans="1:13">
      <c r="A190" s="85">
        <v>181</v>
      </c>
      <c r="B190" s="31" t="s">
        <v>98</v>
      </c>
      <c r="C190" s="31" t="s">
        <v>32</v>
      </c>
      <c r="D190" s="29" t="s">
        <v>18</v>
      </c>
      <c r="E190" s="30">
        <v>6.5</v>
      </c>
      <c r="F190" s="30">
        <v>4</v>
      </c>
      <c r="G190" s="30">
        <v>1</v>
      </c>
      <c r="H190" s="30">
        <v>0</v>
      </c>
      <c r="I190" s="39">
        <f t="shared" si="7"/>
        <v>11.5</v>
      </c>
    </row>
    <row r="191" spans="1:13">
      <c r="A191" s="85">
        <v>182</v>
      </c>
      <c r="B191" s="31" t="s">
        <v>99</v>
      </c>
      <c r="C191" s="31" t="s">
        <v>32</v>
      </c>
      <c r="D191" s="29" t="s">
        <v>18</v>
      </c>
      <c r="E191" s="30">
        <v>3.5</v>
      </c>
      <c r="F191" s="30">
        <v>5</v>
      </c>
      <c r="G191" s="30">
        <v>4</v>
      </c>
      <c r="H191" s="30">
        <v>1</v>
      </c>
      <c r="I191" s="39">
        <f t="shared" si="7"/>
        <v>13.5</v>
      </c>
    </row>
    <row r="192" spans="1:13">
      <c r="A192" s="85">
        <v>183</v>
      </c>
      <c r="B192" s="31" t="s">
        <v>100</v>
      </c>
      <c r="C192" s="31" t="s">
        <v>32</v>
      </c>
      <c r="D192" s="29">
        <v>10</v>
      </c>
      <c r="E192" s="30">
        <v>12.5</v>
      </c>
      <c r="F192" s="30">
        <v>10.5</v>
      </c>
      <c r="G192" s="30">
        <v>7</v>
      </c>
      <c r="H192" s="30">
        <v>2.5</v>
      </c>
      <c r="I192" s="39">
        <f t="shared" si="7"/>
        <v>32.5</v>
      </c>
    </row>
    <row r="193" spans="1:13">
      <c r="A193" s="85">
        <v>184</v>
      </c>
      <c r="B193" s="31" t="s">
        <v>435</v>
      </c>
      <c r="C193" s="31" t="s">
        <v>32</v>
      </c>
      <c r="D193" s="29" t="s">
        <v>18</v>
      </c>
      <c r="E193" s="30">
        <v>5.5</v>
      </c>
      <c r="F193" s="30">
        <v>3.5</v>
      </c>
      <c r="G193" s="30">
        <v>1.5</v>
      </c>
      <c r="H193" s="30">
        <v>1</v>
      </c>
      <c r="I193" s="39">
        <f t="shared" si="7"/>
        <v>11.5</v>
      </c>
    </row>
    <row r="194" spans="1:13" s="2" customFormat="1">
      <c r="A194" s="85">
        <v>185</v>
      </c>
      <c r="B194" s="31" t="s">
        <v>101</v>
      </c>
      <c r="C194" s="31" t="s">
        <v>32</v>
      </c>
      <c r="D194" s="29">
        <v>10</v>
      </c>
      <c r="E194" s="30">
        <v>12.5</v>
      </c>
      <c r="F194" s="30">
        <v>10.5</v>
      </c>
      <c r="G194" s="30">
        <v>7</v>
      </c>
      <c r="H194" s="30">
        <v>2.5</v>
      </c>
      <c r="I194" s="39">
        <f t="shared" si="7"/>
        <v>32.5</v>
      </c>
      <c r="J194"/>
      <c r="K194"/>
      <c r="L194"/>
      <c r="M194"/>
    </row>
    <row r="195" spans="1:13">
      <c r="A195" s="85">
        <v>186</v>
      </c>
      <c r="B195" s="31" t="s">
        <v>102</v>
      </c>
      <c r="C195" s="31" t="s">
        <v>32</v>
      </c>
      <c r="D195" s="29">
        <v>10</v>
      </c>
      <c r="E195" s="30">
        <v>13.5</v>
      </c>
      <c r="F195" s="30">
        <v>9.5</v>
      </c>
      <c r="G195" s="30">
        <v>8.5</v>
      </c>
      <c r="H195" s="30">
        <v>2</v>
      </c>
      <c r="I195" s="39">
        <f t="shared" si="7"/>
        <v>33.5</v>
      </c>
    </row>
    <row r="196" spans="1:13" s="2" customFormat="1">
      <c r="A196" s="85">
        <v>187</v>
      </c>
      <c r="B196" s="31" t="s">
        <v>103</v>
      </c>
      <c r="C196" s="31" t="s">
        <v>32</v>
      </c>
      <c r="D196" s="29">
        <v>10</v>
      </c>
      <c r="E196" s="30">
        <v>14</v>
      </c>
      <c r="F196" s="30">
        <v>5.5</v>
      </c>
      <c r="G196" s="30">
        <v>3</v>
      </c>
      <c r="H196" s="30">
        <v>1.5</v>
      </c>
      <c r="I196" s="39">
        <f t="shared" si="7"/>
        <v>24</v>
      </c>
      <c r="J196"/>
      <c r="K196"/>
      <c r="L196"/>
      <c r="M196"/>
    </row>
    <row r="197" spans="1:13">
      <c r="A197" s="85">
        <v>188</v>
      </c>
      <c r="B197" s="31" t="s">
        <v>436</v>
      </c>
      <c r="C197" s="31" t="s">
        <v>32</v>
      </c>
      <c r="D197" s="29">
        <v>10</v>
      </c>
      <c r="E197" s="30">
        <v>12.5</v>
      </c>
      <c r="F197" s="30">
        <v>10.5</v>
      </c>
      <c r="G197" s="30">
        <v>7</v>
      </c>
      <c r="H197" s="30">
        <v>2.5</v>
      </c>
      <c r="I197" s="39">
        <f t="shared" si="7"/>
        <v>32.5</v>
      </c>
    </row>
    <row r="198" spans="1:13">
      <c r="A198" s="85">
        <v>189</v>
      </c>
      <c r="B198" s="31" t="s">
        <v>437</v>
      </c>
      <c r="C198" s="31" t="s">
        <v>32</v>
      </c>
      <c r="D198" s="29">
        <v>20</v>
      </c>
      <c r="E198" s="30">
        <v>18</v>
      </c>
      <c r="F198" s="30">
        <v>16.5</v>
      </c>
      <c r="G198" s="30">
        <v>11</v>
      </c>
      <c r="H198" s="30">
        <v>2</v>
      </c>
      <c r="I198" s="39">
        <f t="shared" si="7"/>
        <v>47.5</v>
      </c>
    </row>
    <row r="199" spans="1:13" s="2" customFormat="1">
      <c r="A199" s="85">
        <v>190</v>
      </c>
      <c r="B199" s="31" t="s">
        <v>438</v>
      </c>
      <c r="C199" s="31" t="s">
        <v>32</v>
      </c>
      <c r="D199" s="29">
        <v>20</v>
      </c>
      <c r="E199" s="30">
        <v>17.5</v>
      </c>
      <c r="F199" s="30">
        <v>6.5</v>
      </c>
      <c r="G199" s="30">
        <v>4</v>
      </c>
      <c r="H199" s="30">
        <v>1.5</v>
      </c>
      <c r="I199" s="39">
        <f t="shared" si="7"/>
        <v>29.5</v>
      </c>
      <c r="J199"/>
      <c r="K199"/>
      <c r="L199"/>
      <c r="M199"/>
    </row>
    <row r="200" spans="1:13" s="2" customFormat="1">
      <c r="A200" s="85">
        <v>191</v>
      </c>
      <c r="B200" s="31" t="s">
        <v>439</v>
      </c>
      <c r="C200" s="31" t="s">
        <v>32</v>
      </c>
      <c r="D200" s="29">
        <v>50</v>
      </c>
      <c r="E200" s="30">
        <v>30</v>
      </c>
      <c r="F200" s="30">
        <v>8</v>
      </c>
      <c r="G200" s="30">
        <v>4.5</v>
      </c>
      <c r="H200" s="30">
        <v>2.5</v>
      </c>
      <c r="I200" s="39">
        <f t="shared" si="7"/>
        <v>45</v>
      </c>
      <c r="J200"/>
      <c r="K200"/>
      <c r="L200"/>
      <c r="M200"/>
    </row>
    <row r="201" spans="1:13">
      <c r="A201" s="85">
        <v>192</v>
      </c>
      <c r="B201" s="31" t="s">
        <v>440</v>
      </c>
      <c r="C201" s="31" t="s">
        <v>32</v>
      </c>
      <c r="D201" s="29" t="s">
        <v>18</v>
      </c>
      <c r="E201" s="30">
        <v>5</v>
      </c>
      <c r="F201" s="30">
        <v>3</v>
      </c>
      <c r="G201" s="30">
        <v>2.5</v>
      </c>
      <c r="H201" s="30">
        <v>1</v>
      </c>
      <c r="I201" s="39">
        <f t="shared" si="7"/>
        <v>11.5</v>
      </c>
    </row>
    <row r="202" spans="1:13">
      <c r="A202" s="85">
        <v>193</v>
      </c>
      <c r="B202" s="31" t="s">
        <v>104</v>
      </c>
      <c r="C202" s="31" t="s">
        <v>32</v>
      </c>
      <c r="D202" s="29">
        <v>10</v>
      </c>
      <c r="E202" s="30">
        <v>12.5</v>
      </c>
      <c r="F202" s="30">
        <v>10.5</v>
      </c>
      <c r="G202" s="30">
        <v>7</v>
      </c>
      <c r="H202" s="30">
        <v>2.5</v>
      </c>
      <c r="I202" s="39">
        <f t="shared" si="7"/>
        <v>32.5</v>
      </c>
    </row>
    <row r="203" spans="1:13">
      <c r="A203" s="85">
        <v>194</v>
      </c>
      <c r="B203" s="31" t="s">
        <v>441</v>
      </c>
      <c r="C203" s="31" t="s">
        <v>32</v>
      </c>
      <c r="D203" s="29" t="s">
        <v>18</v>
      </c>
      <c r="E203" s="30">
        <v>5</v>
      </c>
      <c r="F203" s="30">
        <v>3.5</v>
      </c>
      <c r="G203" s="30">
        <v>1</v>
      </c>
      <c r="H203" s="30">
        <v>1.5</v>
      </c>
      <c r="I203" s="39">
        <f t="shared" si="7"/>
        <v>11</v>
      </c>
    </row>
    <row r="204" spans="1:13">
      <c r="A204" s="85">
        <v>195</v>
      </c>
      <c r="B204" s="31" t="s">
        <v>442</v>
      </c>
      <c r="C204" s="31" t="s">
        <v>32</v>
      </c>
      <c r="D204" s="29">
        <v>15</v>
      </c>
      <c r="E204" s="30">
        <v>16</v>
      </c>
      <c r="F204" s="30">
        <v>9</v>
      </c>
      <c r="G204" s="30">
        <v>6.5</v>
      </c>
      <c r="H204" s="30">
        <v>3</v>
      </c>
      <c r="I204" s="39">
        <f t="shared" si="7"/>
        <v>34.5</v>
      </c>
    </row>
    <row r="205" spans="1:13">
      <c r="A205" s="85">
        <v>196</v>
      </c>
      <c r="B205" s="31" t="s">
        <v>443</v>
      </c>
      <c r="C205" s="31" t="s">
        <v>32</v>
      </c>
      <c r="D205" s="29">
        <v>10</v>
      </c>
      <c r="E205" s="30">
        <v>12</v>
      </c>
      <c r="F205" s="30">
        <v>6</v>
      </c>
      <c r="G205" s="30">
        <v>2.5</v>
      </c>
      <c r="H205" s="30">
        <v>1.5</v>
      </c>
      <c r="I205" s="39">
        <f t="shared" si="7"/>
        <v>22</v>
      </c>
    </row>
    <row r="206" spans="1:13">
      <c r="A206" s="85">
        <v>197</v>
      </c>
      <c r="B206" s="31" t="s">
        <v>444</v>
      </c>
      <c r="C206" s="31" t="s">
        <v>32</v>
      </c>
      <c r="D206" s="29" t="s">
        <v>18</v>
      </c>
      <c r="E206" s="30">
        <v>6</v>
      </c>
      <c r="F206" s="30">
        <v>5.5</v>
      </c>
      <c r="G206" s="30">
        <v>3.5</v>
      </c>
      <c r="H206" s="30">
        <v>0</v>
      </c>
      <c r="I206" s="39">
        <f t="shared" si="7"/>
        <v>15</v>
      </c>
    </row>
    <row r="207" spans="1:13">
      <c r="A207" s="85">
        <v>198</v>
      </c>
      <c r="B207" s="31" t="s">
        <v>105</v>
      </c>
      <c r="C207" s="31" t="s">
        <v>32</v>
      </c>
      <c r="D207" s="29" t="s">
        <v>18</v>
      </c>
      <c r="E207" s="30">
        <v>6</v>
      </c>
      <c r="F207" s="30">
        <v>5.5</v>
      </c>
      <c r="G207" s="30">
        <v>1</v>
      </c>
      <c r="H207" s="30">
        <v>2</v>
      </c>
      <c r="I207" s="39">
        <f t="shared" si="7"/>
        <v>14.5</v>
      </c>
    </row>
    <row r="208" spans="1:13">
      <c r="A208" s="85">
        <v>199</v>
      </c>
      <c r="B208" s="31" t="s">
        <v>680</v>
      </c>
      <c r="C208" s="31" t="s">
        <v>32</v>
      </c>
      <c r="D208" s="29" t="s">
        <v>18</v>
      </c>
      <c r="E208" s="30">
        <v>8.5</v>
      </c>
      <c r="F208" s="30">
        <v>5.5</v>
      </c>
      <c r="G208" s="30">
        <v>2.5</v>
      </c>
      <c r="H208" s="30">
        <v>1.5</v>
      </c>
      <c r="I208" s="39">
        <f t="shared" ref="I208:I214" si="8">SUM(E208:H208)</f>
        <v>18</v>
      </c>
    </row>
    <row r="209" spans="1:13" s="2" customFormat="1">
      <c r="A209" s="85">
        <v>200</v>
      </c>
      <c r="B209" s="28" t="s">
        <v>106</v>
      </c>
      <c r="C209" s="31" t="s">
        <v>32</v>
      </c>
      <c r="D209" s="29">
        <v>10</v>
      </c>
      <c r="E209" s="30">
        <v>12.5</v>
      </c>
      <c r="F209" s="30">
        <v>10</v>
      </c>
      <c r="G209" s="30">
        <v>7</v>
      </c>
      <c r="H209" s="30">
        <v>2.5</v>
      </c>
      <c r="I209" s="39">
        <f t="shared" si="8"/>
        <v>32</v>
      </c>
      <c r="J209"/>
      <c r="K209"/>
      <c r="L209"/>
      <c r="M209"/>
    </row>
    <row r="210" spans="1:13">
      <c r="A210" s="85">
        <v>201</v>
      </c>
      <c r="B210" s="28" t="s">
        <v>107</v>
      </c>
      <c r="C210" s="31" t="s">
        <v>32</v>
      </c>
      <c r="D210" s="40">
        <v>5</v>
      </c>
      <c r="E210" s="85">
        <v>6</v>
      </c>
      <c r="F210" s="85">
        <v>2.5</v>
      </c>
      <c r="G210" s="85">
        <v>1</v>
      </c>
      <c r="H210" s="85">
        <v>1.5</v>
      </c>
      <c r="I210" s="39">
        <f t="shared" si="8"/>
        <v>11</v>
      </c>
    </row>
    <row r="211" spans="1:13">
      <c r="A211" s="85">
        <v>202</v>
      </c>
      <c r="B211" s="28" t="s">
        <v>445</v>
      </c>
      <c r="C211" s="31" t="s">
        <v>32</v>
      </c>
      <c r="D211" s="29" t="s">
        <v>18</v>
      </c>
      <c r="E211" s="30">
        <v>3</v>
      </c>
      <c r="F211" s="30">
        <v>3</v>
      </c>
      <c r="G211" s="30">
        <v>1.5</v>
      </c>
      <c r="H211" s="30">
        <v>1</v>
      </c>
      <c r="I211" s="39">
        <f t="shared" si="8"/>
        <v>8.5</v>
      </c>
    </row>
    <row r="212" spans="1:13">
      <c r="A212" s="85">
        <v>203</v>
      </c>
      <c r="B212" s="31" t="s">
        <v>108</v>
      </c>
      <c r="C212" s="31" t="s">
        <v>32</v>
      </c>
      <c r="D212" s="29" t="s">
        <v>18</v>
      </c>
      <c r="E212" s="30">
        <v>4.5</v>
      </c>
      <c r="F212" s="30">
        <v>4</v>
      </c>
      <c r="G212" s="30">
        <v>2.5</v>
      </c>
      <c r="H212" s="30">
        <v>0</v>
      </c>
      <c r="I212" s="39">
        <f t="shared" si="8"/>
        <v>11</v>
      </c>
    </row>
    <row r="213" spans="1:13">
      <c r="A213" s="85">
        <v>204</v>
      </c>
      <c r="B213" s="28" t="s">
        <v>325</v>
      </c>
      <c r="C213" s="31" t="s">
        <v>32</v>
      </c>
      <c r="D213" s="29" t="s">
        <v>18</v>
      </c>
      <c r="E213" s="30">
        <v>3</v>
      </c>
      <c r="F213" s="30">
        <v>4.5</v>
      </c>
      <c r="G213" s="30">
        <v>2</v>
      </c>
      <c r="H213" s="30">
        <v>1</v>
      </c>
      <c r="I213" s="39">
        <f t="shared" si="8"/>
        <v>10.5</v>
      </c>
    </row>
    <row r="214" spans="1:13">
      <c r="A214" s="85">
        <v>205</v>
      </c>
      <c r="B214" s="28" t="s">
        <v>446</v>
      </c>
      <c r="C214" s="31" t="s">
        <v>32</v>
      </c>
      <c r="D214" s="29" t="s">
        <v>18</v>
      </c>
      <c r="E214" s="30">
        <v>5.5</v>
      </c>
      <c r="F214" s="30">
        <v>2</v>
      </c>
      <c r="G214" s="30">
        <v>1</v>
      </c>
      <c r="H214" s="30">
        <v>0</v>
      </c>
      <c r="I214" s="39">
        <f t="shared" si="8"/>
        <v>8.5</v>
      </c>
    </row>
    <row r="215" spans="1:13">
      <c r="A215" s="85">
        <v>206</v>
      </c>
      <c r="B215" s="36" t="s">
        <v>326</v>
      </c>
      <c r="C215" s="31" t="s">
        <v>32</v>
      </c>
      <c r="D215" s="29" t="s">
        <v>18</v>
      </c>
      <c r="E215" s="30">
        <v>6.5</v>
      </c>
      <c r="F215" s="30">
        <v>4</v>
      </c>
      <c r="G215" s="30">
        <v>1</v>
      </c>
      <c r="H215" s="30">
        <v>0</v>
      </c>
      <c r="I215" s="39">
        <f t="shared" ref="I215:I225" si="9">SUM(E215:H215)</f>
        <v>11.5</v>
      </c>
    </row>
    <row r="216" spans="1:13">
      <c r="A216" s="85">
        <v>207</v>
      </c>
      <c r="B216" s="63" t="s">
        <v>582</v>
      </c>
      <c r="C216" s="31" t="s">
        <v>32</v>
      </c>
      <c r="D216" s="29" t="s">
        <v>18</v>
      </c>
      <c r="E216" s="30">
        <v>5.5</v>
      </c>
      <c r="F216" s="30">
        <v>4.5</v>
      </c>
      <c r="G216" s="30">
        <v>1</v>
      </c>
      <c r="H216" s="30">
        <v>1.5</v>
      </c>
      <c r="I216" s="39">
        <f t="shared" si="9"/>
        <v>12.5</v>
      </c>
    </row>
    <row r="217" spans="1:13">
      <c r="A217" s="85">
        <v>208</v>
      </c>
      <c r="B217" s="63" t="s">
        <v>650</v>
      </c>
      <c r="C217" s="31" t="s">
        <v>32</v>
      </c>
      <c r="D217" s="29" t="s">
        <v>18</v>
      </c>
      <c r="E217" s="30">
        <v>6.5</v>
      </c>
      <c r="F217" s="30">
        <v>4</v>
      </c>
      <c r="G217" s="30">
        <v>1.5</v>
      </c>
      <c r="H217" s="30">
        <v>1.5</v>
      </c>
      <c r="I217" s="39">
        <f t="shared" si="9"/>
        <v>13.5</v>
      </c>
    </row>
    <row r="218" spans="1:13">
      <c r="A218" s="85">
        <v>209</v>
      </c>
      <c r="B218" s="63" t="s">
        <v>583</v>
      </c>
      <c r="C218" s="31" t="s">
        <v>32</v>
      </c>
      <c r="D218" s="29">
        <v>10</v>
      </c>
      <c r="E218" s="30">
        <v>12.5</v>
      </c>
      <c r="F218" s="30">
        <v>10.5</v>
      </c>
      <c r="G218" s="30">
        <v>7</v>
      </c>
      <c r="H218" s="30">
        <v>1.5</v>
      </c>
      <c r="I218" s="39">
        <f t="shared" si="9"/>
        <v>31.5</v>
      </c>
    </row>
    <row r="219" spans="1:13">
      <c r="A219" s="85">
        <v>210</v>
      </c>
      <c r="B219" s="63" t="s">
        <v>584</v>
      </c>
      <c r="C219" s="31" t="s">
        <v>32</v>
      </c>
      <c r="D219" s="29" t="s">
        <v>18</v>
      </c>
      <c r="E219" s="30">
        <v>4</v>
      </c>
      <c r="F219" s="30">
        <v>2</v>
      </c>
      <c r="G219" s="30">
        <v>1</v>
      </c>
      <c r="H219" s="30">
        <v>1</v>
      </c>
      <c r="I219" s="39">
        <f t="shared" si="9"/>
        <v>8</v>
      </c>
    </row>
    <row r="220" spans="1:13">
      <c r="A220" s="85">
        <v>211</v>
      </c>
      <c r="B220" s="63" t="s">
        <v>585</v>
      </c>
      <c r="C220" s="31" t="s">
        <v>32</v>
      </c>
      <c r="D220" s="29">
        <v>10</v>
      </c>
      <c r="E220" s="30">
        <v>11</v>
      </c>
      <c r="F220" s="30">
        <v>6</v>
      </c>
      <c r="G220" s="30">
        <v>2.5</v>
      </c>
      <c r="H220" s="30">
        <v>1.5</v>
      </c>
      <c r="I220" s="39">
        <f t="shared" si="9"/>
        <v>21</v>
      </c>
    </row>
    <row r="221" spans="1:13">
      <c r="A221" s="85">
        <v>212</v>
      </c>
      <c r="B221" s="63" t="s">
        <v>586</v>
      </c>
      <c r="C221" s="31" t="s">
        <v>32</v>
      </c>
      <c r="D221" s="29">
        <v>50</v>
      </c>
      <c r="E221" s="30">
        <v>30</v>
      </c>
      <c r="F221" s="30">
        <v>10</v>
      </c>
      <c r="G221" s="30">
        <v>3.5</v>
      </c>
      <c r="H221" s="30">
        <v>1.5</v>
      </c>
      <c r="I221" s="39">
        <f t="shared" si="9"/>
        <v>45</v>
      </c>
    </row>
    <row r="222" spans="1:13">
      <c r="A222" s="85">
        <v>213</v>
      </c>
      <c r="B222" s="63" t="s">
        <v>587</v>
      </c>
      <c r="C222" s="31" t="s">
        <v>32</v>
      </c>
      <c r="D222" s="29">
        <v>10</v>
      </c>
      <c r="E222" s="30">
        <v>17</v>
      </c>
      <c r="F222" s="30">
        <v>3.5</v>
      </c>
      <c r="G222" s="30">
        <v>1</v>
      </c>
      <c r="H222" s="30">
        <v>1.5</v>
      </c>
      <c r="I222" s="39">
        <f t="shared" si="9"/>
        <v>23</v>
      </c>
    </row>
    <row r="223" spans="1:13">
      <c r="A223" s="85">
        <v>214</v>
      </c>
      <c r="B223" s="63" t="s">
        <v>588</v>
      </c>
      <c r="C223" s="31" t="s">
        <v>32</v>
      </c>
      <c r="D223" s="29" t="s">
        <v>18</v>
      </c>
      <c r="E223" s="30">
        <v>5.5</v>
      </c>
      <c r="F223" s="30">
        <v>3</v>
      </c>
      <c r="G223" s="30">
        <v>2.5</v>
      </c>
      <c r="H223" s="30">
        <v>0</v>
      </c>
      <c r="I223" s="39">
        <f t="shared" si="9"/>
        <v>11</v>
      </c>
    </row>
    <row r="224" spans="1:13">
      <c r="A224" s="85">
        <v>215</v>
      </c>
      <c r="B224" s="64" t="s">
        <v>616</v>
      </c>
      <c r="C224" s="31" t="s">
        <v>32</v>
      </c>
      <c r="D224" s="29">
        <v>5</v>
      </c>
      <c r="E224" s="85">
        <v>6</v>
      </c>
      <c r="F224" s="85">
        <v>2.5</v>
      </c>
      <c r="G224" s="85">
        <v>1</v>
      </c>
      <c r="H224" s="85">
        <v>1.5</v>
      </c>
      <c r="I224" s="39">
        <f t="shared" si="9"/>
        <v>11</v>
      </c>
    </row>
    <row r="225" spans="1:13">
      <c r="A225" s="85">
        <v>216</v>
      </c>
      <c r="B225" s="64" t="s">
        <v>615</v>
      </c>
      <c r="C225" s="31" t="s">
        <v>32</v>
      </c>
      <c r="D225" s="29" t="s">
        <v>18</v>
      </c>
      <c r="E225" s="30">
        <v>4</v>
      </c>
      <c r="F225" s="30">
        <v>3.5</v>
      </c>
      <c r="G225" s="30">
        <v>2</v>
      </c>
      <c r="H225" s="30">
        <v>1.5</v>
      </c>
      <c r="I225" s="39">
        <f t="shared" si="9"/>
        <v>11</v>
      </c>
    </row>
    <row r="226" spans="1:13" s="2" customFormat="1">
      <c r="A226" s="85">
        <v>217</v>
      </c>
      <c r="B226" s="78" t="s">
        <v>681</v>
      </c>
      <c r="C226" s="31" t="s">
        <v>32</v>
      </c>
      <c r="D226" s="29" t="s">
        <v>18</v>
      </c>
      <c r="E226" s="30">
        <v>5.5</v>
      </c>
      <c r="F226" s="30">
        <v>4</v>
      </c>
      <c r="G226" s="30">
        <v>1.5</v>
      </c>
      <c r="H226" s="30">
        <v>1</v>
      </c>
      <c r="I226" s="39">
        <f t="shared" ref="I226:I233" si="10">SUM(E226:H226)</f>
        <v>12</v>
      </c>
      <c r="J226"/>
      <c r="K226"/>
      <c r="L226"/>
      <c r="M226"/>
    </row>
    <row r="227" spans="1:13" s="2" customFormat="1">
      <c r="A227" s="85">
        <v>218</v>
      </c>
      <c r="B227" s="79" t="s">
        <v>701</v>
      </c>
      <c r="C227" s="31" t="s">
        <v>32</v>
      </c>
      <c r="D227" s="29" t="s">
        <v>18</v>
      </c>
      <c r="E227" s="30">
        <v>4</v>
      </c>
      <c r="F227" s="30">
        <v>2</v>
      </c>
      <c r="G227" s="30">
        <v>1</v>
      </c>
      <c r="H227" s="30">
        <v>1</v>
      </c>
      <c r="I227" s="39">
        <f t="shared" si="10"/>
        <v>8</v>
      </c>
      <c r="J227"/>
      <c r="K227"/>
      <c r="L227"/>
      <c r="M227"/>
    </row>
    <row r="228" spans="1:13" s="2" customFormat="1">
      <c r="A228" s="85">
        <v>219</v>
      </c>
      <c r="B228" s="80" t="s">
        <v>737</v>
      </c>
      <c r="C228" s="31" t="s">
        <v>32</v>
      </c>
      <c r="D228" s="29" t="s">
        <v>18</v>
      </c>
      <c r="E228" s="30">
        <v>3</v>
      </c>
      <c r="F228" s="30">
        <v>3</v>
      </c>
      <c r="G228" s="30">
        <v>1.5</v>
      </c>
      <c r="H228" s="30">
        <v>1</v>
      </c>
      <c r="I228" s="39">
        <f t="shared" si="10"/>
        <v>8.5</v>
      </c>
      <c r="J228"/>
      <c r="K228"/>
      <c r="L228"/>
      <c r="M228"/>
    </row>
    <row r="229" spans="1:13" s="2" customFormat="1">
      <c r="A229" s="85">
        <v>220</v>
      </c>
      <c r="B229" s="80" t="s">
        <v>738</v>
      </c>
      <c r="C229" s="31" t="s">
        <v>32</v>
      </c>
      <c r="D229" s="29" t="s">
        <v>18</v>
      </c>
      <c r="E229" s="30">
        <v>4.5</v>
      </c>
      <c r="F229" s="30">
        <v>4</v>
      </c>
      <c r="G229" s="30">
        <v>2.5</v>
      </c>
      <c r="H229" s="30">
        <v>0</v>
      </c>
      <c r="I229" s="39">
        <f t="shared" si="10"/>
        <v>11</v>
      </c>
      <c r="J229"/>
      <c r="K229"/>
      <c r="L229"/>
      <c r="M229"/>
    </row>
    <row r="230" spans="1:13" s="2" customFormat="1">
      <c r="A230" s="85">
        <v>221</v>
      </c>
      <c r="B230" s="80" t="s">
        <v>736</v>
      </c>
      <c r="C230" s="31" t="s">
        <v>32</v>
      </c>
      <c r="D230" s="29">
        <v>6</v>
      </c>
      <c r="E230" s="85">
        <v>6</v>
      </c>
      <c r="F230" s="85">
        <v>2.5</v>
      </c>
      <c r="G230" s="85">
        <v>1</v>
      </c>
      <c r="H230" s="85">
        <v>1.5</v>
      </c>
      <c r="I230" s="39">
        <f t="shared" si="10"/>
        <v>11</v>
      </c>
      <c r="J230"/>
      <c r="K230"/>
      <c r="L230"/>
      <c r="M230"/>
    </row>
    <row r="231" spans="1:13" s="2" customFormat="1">
      <c r="A231" s="85">
        <v>222</v>
      </c>
      <c r="B231" s="80" t="s">
        <v>735</v>
      </c>
      <c r="C231" s="31" t="s">
        <v>32</v>
      </c>
      <c r="D231" s="29" t="s">
        <v>18</v>
      </c>
      <c r="E231" s="30">
        <v>6.5</v>
      </c>
      <c r="F231" s="30">
        <v>4</v>
      </c>
      <c r="G231" s="30">
        <v>1</v>
      </c>
      <c r="H231" s="30">
        <v>0</v>
      </c>
      <c r="I231" s="39">
        <f t="shared" si="10"/>
        <v>11.5</v>
      </c>
      <c r="J231"/>
      <c r="K231"/>
      <c r="L231"/>
      <c r="M231"/>
    </row>
    <row r="232" spans="1:13" s="2" customFormat="1">
      <c r="A232" s="85">
        <v>223</v>
      </c>
      <c r="B232" s="82" t="s">
        <v>772</v>
      </c>
      <c r="C232" s="81" t="s">
        <v>759</v>
      </c>
      <c r="D232" s="29">
        <v>3</v>
      </c>
      <c r="E232" s="30">
        <v>6</v>
      </c>
      <c r="F232" s="30">
        <v>5</v>
      </c>
      <c r="G232" s="30">
        <v>1</v>
      </c>
      <c r="H232" s="30">
        <v>1.5</v>
      </c>
      <c r="I232" s="39">
        <f t="shared" si="10"/>
        <v>13.5</v>
      </c>
      <c r="J232"/>
      <c r="K232"/>
      <c r="L232"/>
      <c r="M232"/>
    </row>
    <row r="233" spans="1:13" s="2" customFormat="1">
      <c r="A233" s="85">
        <v>224</v>
      </c>
      <c r="B233" s="82" t="s">
        <v>771</v>
      </c>
      <c r="C233" s="81" t="s">
        <v>759</v>
      </c>
      <c r="D233" s="29">
        <v>2</v>
      </c>
      <c r="E233" s="30">
        <v>4</v>
      </c>
      <c r="F233" s="30">
        <v>5</v>
      </c>
      <c r="G233" s="30">
        <v>2</v>
      </c>
      <c r="H233" s="30">
        <v>1.5</v>
      </c>
      <c r="I233" s="39">
        <f t="shared" si="10"/>
        <v>12.5</v>
      </c>
      <c r="J233"/>
      <c r="K233"/>
      <c r="L233"/>
      <c r="M233"/>
    </row>
    <row r="234" spans="1:13" s="2" customFormat="1">
      <c r="A234" s="85">
        <v>225</v>
      </c>
      <c r="B234" s="82" t="s">
        <v>762</v>
      </c>
      <c r="C234" s="81" t="s">
        <v>759</v>
      </c>
      <c r="D234" s="29">
        <v>5</v>
      </c>
      <c r="E234" s="85">
        <v>6</v>
      </c>
      <c r="F234" s="85">
        <v>2.5</v>
      </c>
      <c r="G234" s="85">
        <v>1</v>
      </c>
      <c r="H234" s="85">
        <v>1.5</v>
      </c>
      <c r="I234" s="39">
        <f t="shared" ref="I234:I243" si="11">SUM(E234:H234)</f>
        <v>11</v>
      </c>
      <c r="J234"/>
      <c r="K234"/>
      <c r="L234"/>
      <c r="M234"/>
    </row>
    <row r="235" spans="1:13" s="2" customFormat="1">
      <c r="A235" s="85">
        <v>226</v>
      </c>
      <c r="B235" s="82" t="s">
        <v>763</v>
      </c>
      <c r="C235" s="81" t="s">
        <v>759</v>
      </c>
      <c r="D235" s="29" t="s">
        <v>18</v>
      </c>
      <c r="E235" s="30">
        <v>3</v>
      </c>
      <c r="F235" s="30">
        <v>4.5</v>
      </c>
      <c r="G235" s="30">
        <v>2</v>
      </c>
      <c r="H235" s="30">
        <v>1</v>
      </c>
      <c r="I235" s="39">
        <f t="shared" si="11"/>
        <v>10.5</v>
      </c>
      <c r="J235"/>
      <c r="K235"/>
      <c r="L235"/>
      <c r="M235"/>
    </row>
    <row r="236" spans="1:13" s="2" customFormat="1">
      <c r="A236" s="85">
        <v>227</v>
      </c>
      <c r="B236" s="82" t="s">
        <v>764</v>
      </c>
      <c r="C236" s="81" t="s">
        <v>759</v>
      </c>
      <c r="D236" s="29" t="s">
        <v>18</v>
      </c>
      <c r="E236" s="30">
        <v>5.5</v>
      </c>
      <c r="F236" s="30">
        <v>2</v>
      </c>
      <c r="G236" s="30">
        <v>1</v>
      </c>
      <c r="H236" s="30">
        <v>0</v>
      </c>
      <c r="I236" s="39">
        <f t="shared" si="11"/>
        <v>8.5</v>
      </c>
      <c r="J236"/>
      <c r="K236"/>
      <c r="L236"/>
      <c r="M236"/>
    </row>
    <row r="237" spans="1:13" s="2" customFormat="1">
      <c r="A237" s="85">
        <v>228</v>
      </c>
      <c r="B237" s="82" t="s">
        <v>765</v>
      </c>
      <c r="C237" s="81" t="s">
        <v>759</v>
      </c>
      <c r="D237" s="29" t="s">
        <v>18</v>
      </c>
      <c r="E237" s="30">
        <v>6.5</v>
      </c>
      <c r="F237" s="30">
        <v>4</v>
      </c>
      <c r="G237" s="30">
        <v>1</v>
      </c>
      <c r="H237" s="30">
        <v>0</v>
      </c>
      <c r="I237" s="39">
        <f t="shared" si="11"/>
        <v>11.5</v>
      </c>
      <c r="J237"/>
      <c r="K237"/>
      <c r="L237"/>
      <c r="M237"/>
    </row>
    <row r="238" spans="1:13" s="2" customFormat="1">
      <c r="A238" s="85">
        <v>229</v>
      </c>
      <c r="B238" s="82" t="s">
        <v>766</v>
      </c>
      <c r="C238" s="81" t="s">
        <v>759</v>
      </c>
      <c r="D238" s="29">
        <v>5</v>
      </c>
      <c r="E238" s="85">
        <v>6</v>
      </c>
      <c r="F238" s="85">
        <v>2.5</v>
      </c>
      <c r="G238" s="85">
        <v>1</v>
      </c>
      <c r="H238" s="85">
        <v>1.5</v>
      </c>
      <c r="I238" s="39">
        <f t="shared" si="11"/>
        <v>11</v>
      </c>
      <c r="J238"/>
      <c r="K238"/>
      <c r="L238"/>
      <c r="M238"/>
    </row>
    <row r="239" spans="1:13" s="2" customFormat="1">
      <c r="A239" s="85">
        <v>230</v>
      </c>
      <c r="B239" s="82" t="s">
        <v>767</v>
      </c>
      <c r="C239" s="81" t="s">
        <v>759</v>
      </c>
      <c r="D239" s="29">
        <v>10</v>
      </c>
      <c r="E239" s="30">
        <v>12.5</v>
      </c>
      <c r="F239" s="30">
        <v>10.5</v>
      </c>
      <c r="G239" s="30">
        <v>7</v>
      </c>
      <c r="H239" s="30">
        <v>1.5</v>
      </c>
      <c r="I239" s="39">
        <f t="shared" si="11"/>
        <v>31.5</v>
      </c>
      <c r="J239"/>
      <c r="K239"/>
      <c r="L239"/>
      <c r="M239"/>
    </row>
    <row r="240" spans="1:13" s="2" customFormat="1">
      <c r="A240" s="85">
        <v>231</v>
      </c>
      <c r="B240" s="82" t="s">
        <v>768</v>
      </c>
      <c r="C240" s="81" t="s">
        <v>759</v>
      </c>
      <c r="D240" s="29" t="s">
        <v>18</v>
      </c>
      <c r="E240" s="30">
        <v>4</v>
      </c>
      <c r="F240" s="30">
        <v>3.5</v>
      </c>
      <c r="G240" s="30">
        <v>2</v>
      </c>
      <c r="H240" s="30">
        <v>1.5</v>
      </c>
      <c r="I240" s="39">
        <f t="shared" si="11"/>
        <v>11</v>
      </c>
      <c r="J240"/>
      <c r="K240"/>
      <c r="L240"/>
      <c r="M240"/>
    </row>
    <row r="241" spans="1:13" s="2" customFormat="1">
      <c r="A241" s="85">
        <v>232</v>
      </c>
      <c r="B241" s="82" t="s">
        <v>769</v>
      </c>
      <c r="C241" s="81" t="s">
        <v>759</v>
      </c>
      <c r="D241" s="29" t="s">
        <v>18</v>
      </c>
      <c r="E241" s="30">
        <v>5.5</v>
      </c>
      <c r="F241" s="30">
        <v>4</v>
      </c>
      <c r="G241" s="30">
        <v>1.5</v>
      </c>
      <c r="H241" s="30">
        <v>1</v>
      </c>
      <c r="I241" s="39">
        <f t="shared" si="11"/>
        <v>12</v>
      </c>
      <c r="J241"/>
      <c r="K241"/>
      <c r="L241"/>
      <c r="M241"/>
    </row>
    <row r="242" spans="1:13" s="2" customFormat="1">
      <c r="A242" s="85">
        <v>233</v>
      </c>
      <c r="B242" s="82" t="s">
        <v>770</v>
      </c>
      <c r="C242" s="81" t="s">
        <v>759</v>
      </c>
      <c r="D242" s="29" t="s">
        <v>18</v>
      </c>
      <c r="E242" s="30">
        <v>4</v>
      </c>
      <c r="F242" s="30">
        <v>2</v>
      </c>
      <c r="G242" s="30">
        <v>1</v>
      </c>
      <c r="H242" s="30">
        <v>1</v>
      </c>
      <c r="I242" s="39">
        <f t="shared" si="11"/>
        <v>8</v>
      </c>
      <c r="J242"/>
      <c r="K242"/>
      <c r="L242"/>
      <c r="M242"/>
    </row>
    <row r="243" spans="1:13" s="2" customFormat="1">
      <c r="A243" s="85">
        <v>234</v>
      </c>
      <c r="B243" s="80" t="s">
        <v>786</v>
      </c>
      <c r="C243" s="81" t="s">
        <v>759</v>
      </c>
      <c r="D243" s="29" t="s">
        <v>18</v>
      </c>
      <c r="E243" s="30">
        <v>3</v>
      </c>
      <c r="F243" s="30">
        <v>4.5</v>
      </c>
      <c r="G243" s="30">
        <v>2</v>
      </c>
      <c r="H243" s="30">
        <v>1</v>
      </c>
      <c r="I243" s="39">
        <f t="shared" si="11"/>
        <v>10.5</v>
      </c>
      <c r="J243"/>
      <c r="K243"/>
      <c r="L243"/>
      <c r="M243"/>
    </row>
    <row r="244" spans="1:13">
      <c r="A244" s="86"/>
      <c r="B244" s="33"/>
      <c r="C244" s="60" t="s">
        <v>31</v>
      </c>
      <c r="D244" s="41">
        <f>SUM(D84:D242)</f>
        <v>2539</v>
      </c>
      <c r="E244" s="41">
        <f>SUM(E84:E243)</f>
        <v>2357.4499999999998</v>
      </c>
      <c r="F244" s="41">
        <f>SUM(F84:F243)</f>
        <v>1211</v>
      </c>
      <c r="G244" s="41">
        <f>SUM(G84:G243)</f>
        <v>649.5</v>
      </c>
      <c r="H244" s="41">
        <f>SUM(H84:H243)</f>
        <v>307</v>
      </c>
      <c r="I244" s="41">
        <f>SUM(I84:I243)</f>
        <v>4524.95</v>
      </c>
    </row>
    <row r="245" spans="1:13" ht="28.5" customHeight="1">
      <c r="A245" s="146" t="s">
        <v>109</v>
      </c>
      <c r="B245" s="146"/>
      <c r="C245" s="146"/>
      <c r="D245" s="146"/>
      <c r="E245" s="146"/>
      <c r="F245" s="146"/>
      <c r="G245" s="146"/>
      <c r="H245" s="146"/>
      <c r="I245" s="146"/>
    </row>
    <row r="246" spans="1:13">
      <c r="A246" s="87">
        <v>235</v>
      </c>
      <c r="B246" s="31" t="s">
        <v>110</v>
      </c>
      <c r="C246" s="27" t="s">
        <v>602</v>
      </c>
      <c r="D246" s="29">
        <v>4</v>
      </c>
      <c r="E246" s="30">
        <v>7</v>
      </c>
      <c r="F246" s="30">
        <v>3.5</v>
      </c>
      <c r="G246" s="30">
        <v>2.5</v>
      </c>
      <c r="H246" s="30">
        <v>1</v>
      </c>
      <c r="I246" s="39">
        <f>SUM(E246:H246)</f>
        <v>14</v>
      </c>
    </row>
    <row r="247" spans="1:13">
      <c r="A247" s="87">
        <v>236</v>
      </c>
      <c r="B247" s="31" t="s">
        <v>111</v>
      </c>
      <c r="C247" s="27" t="s">
        <v>602</v>
      </c>
      <c r="D247" s="29">
        <v>10</v>
      </c>
      <c r="E247" s="30">
        <v>14</v>
      </c>
      <c r="F247" s="30">
        <v>8</v>
      </c>
      <c r="G247" s="30">
        <v>4</v>
      </c>
      <c r="H247" s="30">
        <v>1</v>
      </c>
      <c r="I247" s="39">
        <f>SUM(E247:H247)</f>
        <v>27</v>
      </c>
    </row>
    <row r="248" spans="1:13">
      <c r="A248" s="87">
        <v>237</v>
      </c>
      <c r="B248" s="31" t="s">
        <v>112</v>
      </c>
      <c r="C248" s="27" t="s">
        <v>602</v>
      </c>
      <c r="D248" s="29" t="s">
        <v>18</v>
      </c>
      <c r="E248" s="85">
        <v>8</v>
      </c>
      <c r="F248" s="85">
        <v>3</v>
      </c>
      <c r="G248" s="85">
        <v>2</v>
      </c>
      <c r="H248" s="85">
        <v>1</v>
      </c>
      <c r="I248" s="39">
        <f>SUM(E248:H248)</f>
        <v>14</v>
      </c>
    </row>
    <row r="249" spans="1:13">
      <c r="A249" s="87">
        <v>238</v>
      </c>
      <c r="B249" s="31" t="s">
        <v>113</v>
      </c>
      <c r="C249" s="27" t="s">
        <v>602</v>
      </c>
      <c r="D249" s="29">
        <v>5</v>
      </c>
      <c r="E249" s="30">
        <v>15</v>
      </c>
      <c r="F249" s="30">
        <v>5</v>
      </c>
      <c r="G249" s="30">
        <v>4</v>
      </c>
      <c r="H249" s="30">
        <v>1.5</v>
      </c>
      <c r="I249" s="39">
        <f t="shared" ref="I249:I267" si="12">SUM(E249:H249)</f>
        <v>25.5</v>
      </c>
    </row>
    <row r="250" spans="1:13">
      <c r="A250" s="87">
        <v>239</v>
      </c>
      <c r="B250" s="31" t="s">
        <v>114</v>
      </c>
      <c r="C250" s="27" t="s">
        <v>602</v>
      </c>
      <c r="D250" s="29" t="s">
        <v>18</v>
      </c>
      <c r="E250" s="30">
        <v>6.5</v>
      </c>
      <c r="F250" s="30">
        <v>4</v>
      </c>
      <c r="G250" s="30">
        <v>3</v>
      </c>
      <c r="H250" s="30">
        <v>1</v>
      </c>
      <c r="I250" s="39">
        <f t="shared" si="12"/>
        <v>14.5</v>
      </c>
    </row>
    <row r="251" spans="1:13">
      <c r="A251" s="87">
        <v>240</v>
      </c>
      <c r="B251" s="28" t="s">
        <v>115</v>
      </c>
      <c r="C251" s="27" t="s">
        <v>602</v>
      </c>
      <c r="D251" s="29">
        <v>10</v>
      </c>
      <c r="E251" s="30">
        <v>12</v>
      </c>
      <c r="F251" s="30">
        <v>6</v>
      </c>
      <c r="G251" s="30">
        <v>4</v>
      </c>
      <c r="H251" s="30">
        <v>1</v>
      </c>
      <c r="I251" s="39">
        <f t="shared" si="12"/>
        <v>23</v>
      </c>
    </row>
    <row r="252" spans="1:13">
      <c r="A252" s="87">
        <v>241</v>
      </c>
      <c r="B252" s="31" t="s">
        <v>116</v>
      </c>
      <c r="C252" s="27" t="s">
        <v>602</v>
      </c>
      <c r="D252" s="29">
        <v>10</v>
      </c>
      <c r="E252" s="30">
        <v>14</v>
      </c>
      <c r="F252" s="30">
        <v>6</v>
      </c>
      <c r="G252" s="30">
        <v>4</v>
      </c>
      <c r="H252" s="30">
        <v>2</v>
      </c>
      <c r="I252" s="39">
        <f t="shared" si="12"/>
        <v>26</v>
      </c>
    </row>
    <row r="253" spans="1:13" s="2" customFormat="1">
      <c r="A253" s="87">
        <v>242</v>
      </c>
      <c r="B253" s="31" t="s">
        <v>447</v>
      </c>
      <c r="C253" s="27" t="s">
        <v>602</v>
      </c>
      <c r="D253" s="42" t="s">
        <v>18</v>
      </c>
      <c r="E253" s="30">
        <v>7</v>
      </c>
      <c r="F253" s="30">
        <v>3</v>
      </c>
      <c r="G253" s="30">
        <v>1.5</v>
      </c>
      <c r="H253" s="30">
        <v>0</v>
      </c>
      <c r="I253" s="39">
        <f t="shared" si="12"/>
        <v>11.5</v>
      </c>
      <c r="J253"/>
      <c r="K253"/>
      <c r="L253"/>
      <c r="M253"/>
    </row>
    <row r="254" spans="1:13" s="2" customFormat="1">
      <c r="A254" s="87">
        <v>243</v>
      </c>
      <c r="B254" s="31" t="s">
        <v>117</v>
      </c>
      <c r="C254" s="27" t="s">
        <v>602</v>
      </c>
      <c r="D254" s="29" t="s">
        <v>18</v>
      </c>
      <c r="E254" s="30">
        <v>7</v>
      </c>
      <c r="F254" s="30">
        <v>4</v>
      </c>
      <c r="G254" s="30">
        <v>2.5</v>
      </c>
      <c r="H254" s="30">
        <v>1.5</v>
      </c>
      <c r="I254" s="39">
        <f t="shared" si="12"/>
        <v>15</v>
      </c>
      <c r="J254"/>
      <c r="K254"/>
      <c r="L254"/>
      <c r="M254"/>
    </row>
    <row r="255" spans="1:13">
      <c r="A255" s="87">
        <v>244</v>
      </c>
      <c r="B255" s="31" t="s">
        <v>118</v>
      </c>
      <c r="C255" s="27" t="s">
        <v>602</v>
      </c>
      <c r="D255" s="29">
        <v>50</v>
      </c>
      <c r="E255" s="30">
        <v>31</v>
      </c>
      <c r="F255" s="30">
        <v>11</v>
      </c>
      <c r="G255" s="30">
        <v>2</v>
      </c>
      <c r="H255" s="30">
        <v>1</v>
      </c>
      <c r="I255" s="39">
        <f t="shared" si="12"/>
        <v>45</v>
      </c>
    </row>
    <row r="256" spans="1:13">
      <c r="A256" s="87">
        <v>245</v>
      </c>
      <c r="B256" s="31" t="s">
        <v>448</v>
      </c>
      <c r="C256" s="27" t="s">
        <v>602</v>
      </c>
      <c r="D256" s="42" t="s">
        <v>18</v>
      </c>
      <c r="E256" s="30">
        <v>7</v>
      </c>
      <c r="F256" s="30">
        <v>3</v>
      </c>
      <c r="G256" s="30">
        <v>2.5</v>
      </c>
      <c r="H256" s="30">
        <v>2</v>
      </c>
      <c r="I256" s="39">
        <f t="shared" si="12"/>
        <v>14.5</v>
      </c>
    </row>
    <row r="257" spans="1:13">
      <c r="A257" s="87">
        <v>246</v>
      </c>
      <c r="B257" s="28" t="s">
        <v>449</v>
      </c>
      <c r="C257" s="27" t="s">
        <v>602</v>
      </c>
      <c r="D257" s="42">
        <v>50</v>
      </c>
      <c r="E257" s="30">
        <v>31</v>
      </c>
      <c r="F257" s="30">
        <v>13</v>
      </c>
      <c r="G257" s="30">
        <v>5</v>
      </c>
      <c r="H257" s="30">
        <v>1.5</v>
      </c>
      <c r="I257" s="39">
        <f t="shared" si="12"/>
        <v>50.5</v>
      </c>
    </row>
    <row r="258" spans="1:13">
      <c r="A258" s="87">
        <v>247</v>
      </c>
      <c r="B258" s="31" t="s">
        <v>450</v>
      </c>
      <c r="C258" s="27" t="s">
        <v>602</v>
      </c>
      <c r="D258" s="42" t="s">
        <v>18</v>
      </c>
      <c r="E258" s="30">
        <v>7.5</v>
      </c>
      <c r="F258" s="30">
        <v>2.5</v>
      </c>
      <c r="G258" s="30">
        <v>2</v>
      </c>
      <c r="H258" s="30">
        <v>1.5</v>
      </c>
      <c r="I258" s="39">
        <f t="shared" si="12"/>
        <v>13.5</v>
      </c>
    </row>
    <row r="259" spans="1:13">
      <c r="A259" s="87">
        <v>248</v>
      </c>
      <c r="B259" s="31" t="s">
        <v>451</v>
      </c>
      <c r="C259" s="27" t="s">
        <v>602</v>
      </c>
      <c r="D259" s="42" t="s">
        <v>18</v>
      </c>
      <c r="E259" s="30">
        <v>6.5</v>
      </c>
      <c r="F259" s="30">
        <v>4</v>
      </c>
      <c r="G259" s="30">
        <v>2.5</v>
      </c>
      <c r="H259" s="30">
        <v>1.5</v>
      </c>
      <c r="I259" s="39">
        <f t="shared" si="12"/>
        <v>14.5</v>
      </c>
    </row>
    <row r="260" spans="1:13" s="2" customFormat="1">
      <c r="A260" s="87">
        <v>249</v>
      </c>
      <c r="B260" s="31" t="s">
        <v>452</v>
      </c>
      <c r="C260" s="27" t="s">
        <v>602</v>
      </c>
      <c r="D260" s="29">
        <v>10</v>
      </c>
      <c r="E260" s="30">
        <v>8</v>
      </c>
      <c r="F260" s="30">
        <v>4</v>
      </c>
      <c r="G260" s="30">
        <v>3.5</v>
      </c>
      <c r="H260" s="30">
        <v>1</v>
      </c>
      <c r="I260" s="39">
        <f t="shared" si="12"/>
        <v>16.5</v>
      </c>
      <c r="J260"/>
      <c r="K260"/>
      <c r="L260"/>
      <c r="M260"/>
    </row>
    <row r="261" spans="1:13">
      <c r="A261" s="87">
        <v>250</v>
      </c>
      <c r="B261" s="31" t="s">
        <v>644</v>
      </c>
      <c r="C261" s="27" t="s">
        <v>602</v>
      </c>
      <c r="D261" s="29" t="s">
        <v>18</v>
      </c>
      <c r="E261" s="30">
        <v>7</v>
      </c>
      <c r="F261" s="30">
        <v>4</v>
      </c>
      <c r="G261" s="30">
        <v>2.5</v>
      </c>
      <c r="H261" s="30">
        <v>1</v>
      </c>
      <c r="I261" s="39">
        <f t="shared" si="12"/>
        <v>14.5</v>
      </c>
    </row>
    <row r="262" spans="1:13">
      <c r="A262" s="87">
        <v>251</v>
      </c>
      <c r="B262" s="31" t="s">
        <v>119</v>
      </c>
      <c r="C262" s="27" t="s">
        <v>602</v>
      </c>
      <c r="D262" s="29" t="s">
        <v>18</v>
      </c>
      <c r="E262" s="30">
        <v>7</v>
      </c>
      <c r="F262" s="30">
        <v>3</v>
      </c>
      <c r="G262" s="30">
        <v>2.5</v>
      </c>
      <c r="H262" s="30">
        <v>1</v>
      </c>
      <c r="I262" s="39">
        <f t="shared" si="12"/>
        <v>13.5</v>
      </c>
    </row>
    <row r="263" spans="1:13">
      <c r="A263" s="87">
        <v>252</v>
      </c>
      <c r="B263" s="31" t="s">
        <v>120</v>
      </c>
      <c r="C263" s="27" t="s">
        <v>602</v>
      </c>
      <c r="D263" s="29">
        <v>10</v>
      </c>
      <c r="E263" s="30">
        <v>16</v>
      </c>
      <c r="F263" s="30">
        <v>3</v>
      </c>
      <c r="G263" s="30">
        <v>2</v>
      </c>
      <c r="H263" s="30">
        <v>1.5</v>
      </c>
      <c r="I263" s="39">
        <f t="shared" si="12"/>
        <v>22.5</v>
      </c>
    </row>
    <row r="264" spans="1:13">
      <c r="A264" s="87">
        <v>253</v>
      </c>
      <c r="B264" s="31" t="s">
        <v>121</v>
      </c>
      <c r="C264" s="27" t="s">
        <v>602</v>
      </c>
      <c r="D264" s="42" t="s">
        <v>18</v>
      </c>
      <c r="E264" s="30">
        <v>7</v>
      </c>
      <c r="F264" s="30">
        <v>4</v>
      </c>
      <c r="G264" s="30">
        <v>2</v>
      </c>
      <c r="H264" s="30">
        <v>1</v>
      </c>
      <c r="I264" s="39">
        <f t="shared" si="12"/>
        <v>14</v>
      </c>
    </row>
    <row r="265" spans="1:13">
      <c r="A265" s="87">
        <v>254</v>
      </c>
      <c r="B265" s="31" t="s">
        <v>655</v>
      </c>
      <c r="C265" s="27" t="s">
        <v>602</v>
      </c>
      <c r="D265" s="29">
        <v>5</v>
      </c>
      <c r="E265" s="30">
        <v>8</v>
      </c>
      <c r="F265" s="30">
        <v>4</v>
      </c>
      <c r="G265" s="30">
        <v>1.5</v>
      </c>
      <c r="H265" s="30">
        <v>0</v>
      </c>
      <c r="I265" s="39">
        <f t="shared" si="12"/>
        <v>13.5</v>
      </c>
    </row>
    <row r="266" spans="1:13">
      <c r="A266" s="87">
        <v>255</v>
      </c>
      <c r="B266" s="36" t="s">
        <v>453</v>
      </c>
      <c r="C266" s="27" t="s">
        <v>602</v>
      </c>
      <c r="D266" s="29">
        <v>10</v>
      </c>
      <c r="E266" s="30">
        <v>8</v>
      </c>
      <c r="F266" s="30">
        <v>4</v>
      </c>
      <c r="G266" s="30">
        <v>3</v>
      </c>
      <c r="H266" s="30">
        <v>0.5</v>
      </c>
      <c r="I266" s="39">
        <f t="shared" si="12"/>
        <v>15.5</v>
      </c>
    </row>
    <row r="267" spans="1:13">
      <c r="A267" s="87">
        <v>256</v>
      </c>
      <c r="B267" s="63" t="s">
        <v>617</v>
      </c>
      <c r="C267" s="27" t="s">
        <v>602</v>
      </c>
      <c r="D267" s="29" t="s">
        <v>18</v>
      </c>
      <c r="E267" s="30">
        <v>7</v>
      </c>
      <c r="F267" s="30">
        <v>3</v>
      </c>
      <c r="G267" s="30">
        <v>2</v>
      </c>
      <c r="H267" s="30">
        <v>1</v>
      </c>
      <c r="I267" s="39">
        <f t="shared" si="12"/>
        <v>13</v>
      </c>
    </row>
    <row r="268" spans="1:13">
      <c r="A268" s="87">
        <v>257</v>
      </c>
      <c r="B268" s="64" t="s">
        <v>618</v>
      </c>
      <c r="C268" s="27" t="s">
        <v>602</v>
      </c>
      <c r="D268" s="29">
        <v>10</v>
      </c>
      <c r="E268" s="30">
        <v>7</v>
      </c>
      <c r="F268" s="30">
        <v>5</v>
      </c>
      <c r="G268" s="30">
        <v>5</v>
      </c>
      <c r="H268" s="30">
        <v>1.5</v>
      </c>
      <c r="I268" s="39">
        <f>SUM(E268:H268)</f>
        <v>18.5</v>
      </c>
    </row>
    <row r="269" spans="1:13">
      <c r="A269" s="87">
        <v>258</v>
      </c>
      <c r="B269" s="82" t="s">
        <v>753</v>
      </c>
      <c r="C269" s="27" t="s">
        <v>602</v>
      </c>
      <c r="D269" s="29">
        <v>10</v>
      </c>
      <c r="E269" s="30">
        <v>12</v>
      </c>
      <c r="F269" s="30">
        <v>6</v>
      </c>
      <c r="G269" s="30">
        <v>4</v>
      </c>
      <c r="H269" s="30">
        <v>1</v>
      </c>
      <c r="I269" s="39">
        <f>SUM(E269:H269)</f>
        <v>23</v>
      </c>
    </row>
    <row r="270" spans="1:13">
      <c r="A270" s="87">
        <v>259</v>
      </c>
      <c r="B270" s="82" t="s">
        <v>754</v>
      </c>
      <c r="C270" s="27" t="s">
        <v>602</v>
      </c>
      <c r="D270" s="29">
        <v>10</v>
      </c>
      <c r="E270" s="30">
        <v>14</v>
      </c>
      <c r="F270" s="30">
        <v>6</v>
      </c>
      <c r="G270" s="30">
        <v>4</v>
      </c>
      <c r="H270" s="30">
        <v>2</v>
      </c>
      <c r="I270" s="39">
        <f>SUM(E270:H270)</f>
        <v>26</v>
      </c>
    </row>
    <row r="271" spans="1:13">
      <c r="A271" s="87">
        <v>260</v>
      </c>
      <c r="B271" s="80" t="s">
        <v>777</v>
      </c>
      <c r="C271" s="27" t="s">
        <v>602</v>
      </c>
      <c r="D271" s="29" t="s">
        <v>18</v>
      </c>
      <c r="E271" s="30">
        <v>7</v>
      </c>
      <c r="F271" s="30">
        <v>3</v>
      </c>
      <c r="G271" s="30">
        <v>2</v>
      </c>
      <c r="H271" s="30">
        <v>1</v>
      </c>
      <c r="I271" s="39">
        <f>SUM(E271:H271)</f>
        <v>13</v>
      </c>
    </row>
    <row r="272" spans="1:13">
      <c r="A272" s="65"/>
      <c r="B272" s="31"/>
      <c r="C272" s="60" t="s">
        <v>31</v>
      </c>
      <c r="D272" s="41">
        <f t="shared" ref="D272:I272" si="13">SUM(D246:D271)</f>
        <v>204</v>
      </c>
      <c r="E272" s="41">
        <f t="shared" si="13"/>
        <v>281.5</v>
      </c>
      <c r="F272" s="41">
        <f t="shared" si="13"/>
        <v>125</v>
      </c>
      <c r="G272" s="41">
        <f t="shared" si="13"/>
        <v>75.5</v>
      </c>
      <c r="H272" s="41">
        <f t="shared" si="13"/>
        <v>30</v>
      </c>
      <c r="I272" s="41">
        <f t="shared" si="13"/>
        <v>512</v>
      </c>
    </row>
    <row r="273" spans="1:981" ht="30" customHeight="1">
      <c r="A273" s="144" t="s">
        <v>353</v>
      </c>
      <c r="B273" s="144"/>
      <c r="C273" s="144"/>
      <c r="D273" s="144"/>
      <c r="E273" s="144"/>
      <c r="F273" s="144"/>
      <c r="G273" s="144"/>
      <c r="H273" s="144"/>
      <c r="I273" s="144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</row>
    <row r="274" spans="1:981">
      <c r="A274" s="88">
        <v>261</v>
      </c>
      <c r="B274" s="89" t="s">
        <v>354</v>
      </c>
      <c r="C274" s="90" t="s">
        <v>318</v>
      </c>
      <c r="D274" s="88">
        <v>6</v>
      </c>
      <c r="E274" s="30">
        <v>8</v>
      </c>
      <c r="F274" s="30">
        <v>3.5</v>
      </c>
      <c r="G274" s="30">
        <v>2</v>
      </c>
      <c r="H274" s="30">
        <v>1</v>
      </c>
      <c r="I274" s="43">
        <f>SUM(E274:H274)</f>
        <v>14.5</v>
      </c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</row>
    <row r="275" spans="1:981">
      <c r="A275" s="88">
        <v>262</v>
      </c>
      <c r="B275" s="89" t="s">
        <v>355</v>
      </c>
      <c r="C275" s="90" t="s">
        <v>318</v>
      </c>
      <c r="D275" s="88">
        <v>6</v>
      </c>
      <c r="E275" s="30">
        <v>8</v>
      </c>
      <c r="F275" s="30">
        <v>3</v>
      </c>
      <c r="G275" s="30">
        <v>1</v>
      </c>
      <c r="H275" s="30">
        <v>0</v>
      </c>
      <c r="I275" s="43">
        <f>SUM(E275:H275)</f>
        <v>12</v>
      </c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</row>
    <row r="276" spans="1:981">
      <c r="A276" s="88">
        <v>263</v>
      </c>
      <c r="B276" s="89" t="s">
        <v>356</v>
      </c>
      <c r="C276" s="90" t="s">
        <v>318</v>
      </c>
      <c r="D276" s="88">
        <v>6</v>
      </c>
      <c r="E276" s="30">
        <v>8</v>
      </c>
      <c r="F276" s="30">
        <v>2.5</v>
      </c>
      <c r="G276" s="30">
        <v>1.5</v>
      </c>
      <c r="H276" s="30">
        <v>0.5</v>
      </c>
      <c r="I276" s="43">
        <f t="shared" ref="I276:I288" si="14">SUM(E276:H276)</f>
        <v>12.5</v>
      </c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</row>
    <row r="277" spans="1:981">
      <c r="A277" s="88">
        <v>264</v>
      </c>
      <c r="B277" s="89" t="s">
        <v>715</v>
      </c>
      <c r="C277" s="90" t="s">
        <v>318</v>
      </c>
      <c r="D277" s="88">
        <v>6</v>
      </c>
      <c r="E277" s="30">
        <v>7</v>
      </c>
      <c r="F277" s="30">
        <v>2</v>
      </c>
      <c r="G277" s="30">
        <v>1</v>
      </c>
      <c r="H277" s="30">
        <v>1</v>
      </c>
      <c r="I277" s="43">
        <f t="shared" si="14"/>
        <v>11</v>
      </c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</row>
    <row r="278" spans="1:981">
      <c r="A278" s="88">
        <v>265</v>
      </c>
      <c r="B278" s="89" t="s">
        <v>357</v>
      </c>
      <c r="C278" s="90" t="s">
        <v>318</v>
      </c>
      <c r="D278" s="88">
        <v>6</v>
      </c>
      <c r="E278" s="30">
        <v>6</v>
      </c>
      <c r="F278" s="30">
        <v>2.5</v>
      </c>
      <c r="G278" s="30">
        <v>1.5</v>
      </c>
      <c r="H278" s="30">
        <v>1</v>
      </c>
      <c r="I278" s="43">
        <f t="shared" si="14"/>
        <v>11</v>
      </c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</row>
    <row r="279" spans="1:981">
      <c r="A279" s="88">
        <v>266</v>
      </c>
      <c r="B279" s="89" t="s">
        <v>358</v>
      </c>
      <c r="C279" s="90" t="s">
        <v>318</v>
      </c>
      <c r="D279" s="88">
        <v>6</v>
      </c>
      <c r="E279" s="30">
        <v>7</v>
      </c>
      <c r="F279" s="30">
        <v>2</v>
      </c>
      <c r="G279" s="30">
        <v>1</v>
      </c>
      <c r="H279" s="30">
        <v>1</v>
      </c>
      <c r="I279" s="43">
        <f t="shared" si="14"/>
        <v>11</v>
      </c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</row>
    <row r="280" spans="1:981">
      <c r="A280" s="88">
        <v>267</v>
      </c>
      <c r="B280" s="89" t="s">
        <v>359</v>
      </c>
      <c r="C280" s="90" t="s">
        <v>318</v>
      </c>
      <c r="D280" s="88">
        <v>6</v>
      </c>
      <c r="E280" s="30">
        <v>6</v>
      </c>
      <c r="F280" s="30">
        <v>2</v>
      </c>
      <c r="G280" s="30">
        <v>1.5</v>
      </c>
      <c r="H280" s="30">
        <v>1</v>
      </c>
      <c r="I280" s="43">
        <f t="shared" si="14"/>
        <v>10.5</v>
      </c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</row>
    <row r="281" spans="1:981">
      <c r="A281" s="88">
        <v>268</v>
      </c>
      <c r="B281" s="89" t="s">
        <v>360</v>
      </c>
      <c r="C281" s="90" t="s">
        <v>318</v>
      </c>
      <c r="D281" s="88">
        <v>6</v>
      </c>
      <c r="E281" s="30">
        <v>5</v>
      </c>
      <c r="F281" s="30">
        <v>3</v>
      </c>
      <c r="G281" s="30">
        <v>2.5</v>
      </c>
      <c r="H281" s="30">
        <v>0</v>
      </c>
      <c r="I281" s="43">
        <f t="shared" si="14"/>
        <v>10.5</v>
      </c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</row>
    <row r="282" spans="1:981">
      <c r="A282" s="88">
        <v>269</v>
      </c>
      <c r="B282" s="89" t="s">
        <v>361</v>
      </c>
      <c r="C282" s="90" t="s">
        <v>318</v>
      </c>
      <c r="D282" s="88">
        <v>6</v>
      </c>
      <c r="E282" s="30">
        <v>6</v>
      </c>
      <c r="F282" s="30">
        <v>3.5</v>
      </c>
      <c r="G282" s="30">
        <v>2</v>
      </c>
      <c r="H282" s="30">
        <v>1</v>
      </c>
      <c r="I282" s="43">
        <f t="shared" si="14"/>
        <v>12.5</v>
      </c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</row>
    <row r="283" spans="1:981">
      <c r="A283" s="88">
        <v>270</v>
      </c>
      <c r="B283" s="89" t="s">
        <v>362</v>
      </c>
      <c r="C283" s="90" t="s">
        <v>318</v>
      </c>
      <c r="D283" s="88">
        <v>6</v>
      </c>
      <c r="E283" s="30">
        <v>5.5</v>
      </c>
      <c r="F283" s="30">
        <v>2.5</v>
      </c>
      <c r="G283" s="30">
        <v>1</v>
      </c>
      <c r="H283" s="30">
        <v>0</v>
      </c>
      <c r="I283" s="43">
        <f t="shared" si="14"/>
        <v>9</v>
      </c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</row>
    <row r="284" spans="1:981">
      <c r="A284" s="88">
        <v>271</v>
      </c>
      <c r="B284" s="89" t="s">
        <v>363</v>
      </c>
      <c r="C284" s="90" t="s">
        <v>318</v>
      </c>
      <c r="D284" s="88">
        <v>6</v>
      </c>
      <c r="E284" s="30">
        <v>7</v>
      </c>
      <c r="F284" s="30">
        <v>3</v>
      </c>
      <c r="G284" s="30">
        <v>2</v>
      </c>
      <c r="H284" s="30">
        <v>1</v>
      </c>
      <c r="I284" s="43">
        <f t="shared" si="14"/>
        <v>13</v>
      </c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</row>
    <row r="285" spans="1:981" s="2" customFormat="1">
      <c r="A285" s="88">
        <v>272</v>
      </c>
      <c r="B285" s="89" t="s">
        <v>364</v>
      </c>
      <c r="C285" s="90" t="s">
        <v>318</v>
      </c>
      <c r="D285" s="85">
        <v>6</v>
      </c>
      <c r="E285" s="30">
        <v>5</v>
      </c>
      <c r="F285" s="30">
        <v>2.5</v>
      </c>
      <c r="G285" s="30">
        <v>1.5</v>
      </c>
      <c r="H285" s="30">
        <v>1</v>
      </c>
      <c r="I285" s="39">
        <f t="shared" si="14"/>
        <v>10</v>
      </c>
      <c r="J285"/>
      <c r="K285"/>
      <c r="L285"/>
      <c r="M285"/>
    </row>
    <row r="286" spans="1:981" s="4" customFormat="1">
      <c r="A286" s="88">
        <v>273</v>
      </c>
      <c r="B286" s="89" t="s">
        <v>365</v>
      </c>
      <c r="C286" s="90" t="s">
        <v>318</v>
      </c>
      <c r="D286" s="30">
        <v>6</v>
      </c>
      <c r="E286" s="30">
        <v>5</v>
      </c>
      <c r="F286" s="30">
        <v>1</v>
      </c>
      <c r="G286" s="30">
        <v>1</v>
      </c>
      <c r="H286" s="30">
        <v>0.5</v>
      </c>
      <c r="I286" s="39">
        <f t="shared" si="14"/>
        <v>7.5</v>
      </c>
      <c r="J286"/>
      <c r="K286"/>
      <c r="L286"/>
      <c r="M286"/>
    </row>
    <row r="287" spans="1:981" s="2" customFormat="1">
      <c r="A287" s="88">
        <v>274</v>
      </c>
      <c r="B287" s="36" t="s">
        <v>366</v>
      </c>
      <c r="C287" s="90" t="s">
        <v>318</v>
      </c>
      <c r="D287" s="30">
        <v>6</v>
      </c>
      <c r="E287" s="30">
        <v>4.5</v>
      </c>
      <c r="F287" s="30">
        <v>4</v>
      </c>
      <c r="G287" s="30">
        <v>2</v>
      </c>
      <c r="H287" s="30">
        <v>0</v>
      </c>
      <c r="I287" s="39">
        <f t="shared" si="14"/>
        <v>10.5</v>
      </c>
      <c r="J287"/>
      <c r="K287"/>
      <c r="L287"/>
      <c r="M287"/>
    </row>
    <row r="288" spans="1:981" s="2" customFormat="1">
      <c r="A288" s="88">
        <v>275</v>
      </c>
      <c r="B288" s="36" t="s">
        <v>367</v>
      </c>
      <c r="C288" s="90" t="s">
        <v>318</v>
      </c>
      <c r="D288" s="30">
        <v>6</v>
      </c>
      <c r="E288" s="30">
        <v>6</v>
      </c>
      <c r="F288" s="30">
        <v>0</v>
      </c>
      <c r="G288" s="30">
        <v>0</v>
      </c>
      <c r="H288" s="30">
        <v>0.5</v>
      </c>
      <c r="I288" s="39">
        <f t="shared" si="14"/>
        <v>6.5</v>
      </c>
      <c r="J288"/>
      <c r="K288"/>
      <c r="L288"/>
      <c r="M288"/>
    </row>
    <row r="289" spans="1:981" s="2" customFormat="1">
      <c r="A289" s="88">
        <v>276</v>
      </c>
      <c r="B289" s="107" t="s">
        <v>837</v>
      </c>
      <c r="C289" s="90" t="s">
        <v>318</v>
      </c>
      <c r="D289" s="30">
        <v>6</v>
      </c>
      <c r="E289" s="30">
        <v>7</v>
      </c>
      <c r="F289" s="30">
        <v>3</v>
      </c>
      <c r="G289" s="30">
        <v>2</v>
      </c>
      <c r="H289" s="30">
        <v>0</v>
      </c>
      <c r="I289" s="39">
        <f t="shared" ref="I289:I301" si="15">SUM(E289:H289)</f>
        <v>12</v>
      </c>
      <c r="J289"/>
      <c r="K289"/>
      <c r="L289"/>
      <c r="M289"/>
    </row>
    <row r="290" spans="1:981" s="2" customFormat="1">
      <c r="A290" s="88">
        <v>277</v>
      </c>
      <c r="B290" s="107" t="s">
        <v>838</v>
      </c>
      <c r="C290" s="90" t="s">
        <v>318</v>
      </c>
      <c r="D290" s="30">
        <v>6</v>
      </c>
      <c r="E290" s="30">
        <v>7</v>
      </c>
      <c r="F290" s="30">
        <v>2.5</v>
      </c>
      <c r="G290" s="30">
        <v>3.5</v>
      </c>
      <c r="H290" s="30">
        <v>0.5</v>
      </c>
      <c r="I290" s="39">
        <f t="shared" si="15"/>
        <v>13.5</v>
      </c>
      <c r="J290"/>
      <c r="K290"/>
      <c r="L290"/>
      <c r="M290"/>
    </row>
    <row r="291" spans="1:981" s="2" customFormat="1">
      <c r="A291" s="88">
        <v>278</v>
      </c>
      <c r="B291" s="107" t="s">
        <v>839</v>
      </c>
      <c r="C291" s="90" t="s">
        <v>318</v>
      </c>
      <c r="D291" s="30">
        <v>6</v>
      </c>
      <c r="E291" s="30">
        <v>7</v>
      </c>
      <c r="F291" s="30">
        <v>4.5</v>
      </c>
      <c r="G291" s="30">
        <v>2</v>
      </c>
      <c r="H291" s="30">
        <v>0.5</v>
      </c>
      <c r="I291" s="39">
        <f t="shared" si="15"/>
        <v>14</v>
      </c>
      <c r="J291"/>
      <c r="K291"/>
      <c r="L291"/>
      <c r="M291"/>
    </row>
    <row r="292" spans="1:981" s="2" customFormat="1">
      <c r="A292" s="88">
        <v>279</v>
      </c>
      <c r="B292" s="107" t="s">
        <v>840</v>
      </c>
      <c r="C292" s="90" t="s">
        <v>318</v>
      </c>
      <c r="D292" s="30">
        <v>6</v>
      </c>
      <c r="E292" s="85">
        <v>5</v>
      </c>
      <c r="F292" s="85">
        <v>1</v>
      </c>
      <c r="G292" s="85">
        <v>1</v>
      </c>
      <c r="H292" s="85">
        <v>1</v>
      </c>
      <c r="I292" s="39">
        <f t="shared" si="15"/>
        <v>8</v>
      </c>
      <c r="J292"/>
      <c r="K292"/>
      <c r="L292"/>
      <c r="M292"/>
    </row>
    <row r="293" spans="1:981" s="2" customFormat="1">
      <c r="A293" s="88">
        <v>280</v>
      </c>
      <c r="B293" s="107" t="s">
        <v>841</v>
      </c>
      <c r="C293" s="90" t="s">
        <v>318</v>
      </c>
      <c r="D293" s="30">
        <v>6</v>
      </c>
      <c r="E293" s="30">
        <v>6</v>
      </c>
      <c r="F293" s="30">
        <v>2</v>
      </c>
      <c r="G293" s="30">
        <v>1.5</v>
      </c>
      <c r="H293" s="30">
        <v>1</v>
      </c>
      <c r="I293" s="39">
        <f t="shared" si="15"/>
        <v>10.5</v>
      </c>
      <c r="J293"/>
      <c r="K293"/>
      <c r="L293"/>
      <c r="M293"/>
    </row>
    <row r="294" spans="1:981" s="2" customFormat="1">
      <c r="A294" s="88">
        <v>281</v>
      </c>
      <c r="B294" s="107" t="s">
        <v>842</v>
      </c>
      <c r="C294" s="90" t="s">
        <v>318</v>
      </c>
      <c r="D294" s="30">
        <v>6</v>
      </c>
      <c r="E294" s="30">
        <v>5</v>
      </c>
      <c r="F294" s="30">
        <v>3</v>
      </c>
      <c r="G294" s="30">
        <v>2.5</v>
      </c>
      <c r="H294" s="30">
        <v>0</v>
      </c>
      <c r="I294" s="39">
        <f t="shared" si="15"/>
        <v>10.5</v>
      </c>
      <c r="J294"/>
      <c r="K294"/>
      <c r="L294"/>
      <c r="M294"/>
    </row>
    <row r="295" spans="1:981" s="2" customFormat="1">
      <c r="A295" s="88">
        <v>282</v>
      </c>
      <c r="B295" s="107" t="s">
        <v>843</v>
      </c>
      <c r="C295" s="90" t="s">
        <v>318</v>
      </c>
      <c r="D295" s="30">
        <v>6</v>
      </c>
      <c r="E295" s="30">
        <v>6</v>
      </c>
      <c r="F295" s="30">
        <v>3.5</v>
      </c>
      <c r="G295" s="30">
        <v>2</v>
      </c>
      <c r="H295" s="30">
        <v>1</v>
      </c>
      <c r="I295" s="39">
        <f t="shared" si="15"/>
        <v>12.5</v>
      </c>
      <c r="J295"/>
      <c r="K295"/>
      <c r="L295"/>
      <c r="M295"/>
    </row>
    <row r="296" spans="1:981" s="2" customFormat="1">
      <c r="A296" s="88">
        <v>283</v>
      </c>
      <c r="B296" s="107" t="s">
        <v>844</v>
      </c>
      <c r="C296" s="90" t="s">
        <v>318</v>
      </c>
      <c r="D296" s="30">
        <v>6</v>
      </c>
      <c r="E296" s="30">
        <v>7</v>
      </c>
      <c r="F296" s="30">
        <v>3</v>
      </c>
      <c r="G296" s="30">
        <v>2</v>
      </c>
      <c r="H296" s="30">
        <v>0</v>
      </c>
      <c r="I296" s="39">
        <f t="shared" si="15"/>
        <v>12</v>
      </c>
      <c r="J296"/>
      <c r="K296"/>
      <c r="L296"/>
      <c r="M296"/>
    </row>
    <row r="297" spans="1:981" s="2" customFormat="1">
      <c r="A297" s="88">
        <v>284</v>
      </c>
      <c r="B297" s="107" t="s">
        <v>845</v>
      </c>
      <c r="C297" s="90" t="s">
        <v>318</v>
      </c>
      <c r="D297" s="30">
        <v>2</v>
      </c>
      <c r="E297" s="30">
        <v>4</v>
      </c>
      <c r="F297" s="30">
        <v>2.5</v>
      </c>
      <c r="G297" s="30">
        <v>1.5</v>
      </c>
      <c r="H297" s="30">
        <v>1</v>
      </c>
      <c r="I297" s="43">
        <f t="shared" si="15"/>
        <v>9</v>
      </c>
      <c r="J297"/>
      <c r="K297"/>
      <c r="L297"/>
      <c r="M297"/>
    </row>
    <row r="298" spans="1:981" s="2" customFormat="1">
      <c r="A298" s="88">
        <v>285</v>
      </c>
      <c r="B298" s="107" t="s">
        <v>846</v>
      </c>
      <c r="C298" s="90" t="s">
        <v>318</v>
      </c>
      <c r="D298" s="30">
        <v>2</v>
      </c>
      <c r="E298" s="30">
        <v>3</v>
      </c>
      <c r="F298" s="30">
        <v>2</v>
      </c>
      <c r="G298" s="30">
        <v>1</v>
      </c>
      <c r="H298" s="30">
        <v>1</v>
      </c>
      <c r="I298" s="43">
        <f t="shared" si="15"/>
        <v>7</v>
      </c>
      <c r="J298"/>
      <c r="K298"/>
      <c r="L298"/>
      <c r="M298"/>
    </row>
    <row r="299" spans="1:981" s="2" customFormat="1">
      <c r="A299" s="88">
        <v>286</v>
      </c>
      <c r="B299" s="107" t="s">
        <v>847</v>
      </c>
      <c r="C299" s="90" t="s">
        <v>318</v>
      </c>
      <c r="D299" s="30">
        <v>2</v>
      </c>
      <c r="E299" s="30">
        <v>4</v>
      </c>
      <c r="F299" s="30">
        <v>2</v>
      </c>
      <c r="G299" s="30">
        <v>1.5</v>
      </c>
      <c r="H299" s="30">
        <v>1</v>
      </c>
      <c r="I299" s="43">
        <f t="shared" si="15"/>
        <v>8.5</v>
      </c>
      <c r="J299"/>
      <c r="K299"/>
      <c r="L299"/>
      <c r="M299"/>
    </row>
    <row r="300" spans="1:981" s="2" customFormat="1">
      <c r="A300" s="88">
        <v>287</v>
      </c>
      <c r="B300" s="107" t="s">
        <v>848</v>
      </c>
      <c r="C300" s="90" t="s">
        <v>318</v>
      </c>
      <c r="D300" s="30">
        <v>2</v>
      </c>
      <c r="E300" s="30">
        <v>3</v>
      </c>
      <c r="F300" s="30">
        <v>3</v>
      </c>
      <c r="G300" s="30">
        <v>2.5</v>
      </c>
      <c r="H300" s="30">
        <v>0</v>
      </c>
      <c r="I300" s="43">
        <f t="shared" si="15"/>
        <v>8.5</v>
      </c>
      <c r="J300"/>
      <c r="K300"/>
      <c r="L300"/>
      <c r="M300"/>
    </row>
    <row r="301" spans="1:981" s="2" customFormat="1">
      <c r="A301" s="88">
        <v>288</v>
      </c>
      <c r="B301" s="107" t="s">
        <v>849</v>
      </c>
      <c r="C301" s="90" t="s">
        <v>318</v>
      </c>
      <c r="D301" s="30">
        <v>2</v>
      </c>
      <c r="E301" s="30">
        <v>5</v>
      </c>
      <c r="F301" s="30">
        <v>3.5</v>
      </c>
      <c r="G301" s="30">
        <v>1</v>
      </c>
      <c r="H301" s="30">
        <v>1</v>
      </c>
      <c r="I301" s="43">
        <f t="shared" si="15"/>
        <v>10.5</v>
      </c>
      <c r="J301"/>
      <c r="K301"/>
      <c r="L301"/>
      <c r="M301"/>
    </row>
    <row r="302" spans="1:981" ht="14.25" customHeight="1">
      <c r="A302" s="90"/>
      <c r="B302" s="90"/>
      <c r="C302" s="44" t="s">
        <v>31</v>
      </c>
      <c r="D302" s="45">
        <f t="shared" ref="D302:I302" si="16">SUM(D274:D301)</f>
        <v>148</v>
      </c>
      <c r="E302" s="45">
        <f t="shared" si="16"/>
        <v>163</v>
      </c>
      <c r="F302" s="45">
        <f t="shared" si="16"/>
        <v>72.5</v>
      </c>
      <c r="G302" s="45">
        <f t="shared" si="16"/>
        <v>45.5</v>
      </c>
      <c r="H302" s="45">
        <f t="shared" si="16"/>
        <v>17.5</v>
      </c>
      <c r="I302" s="45">
        <f t="shared" si="16"/>
        <v>298.5</v>
      </c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</row>
    <row r="303" spans="1:981" ht="27.75" customHeight="1">
      <c r="A303" s="144" t="s">
        <v>122</v>
      </c>
      <c r="B303" s="144"/>
      <c r="C303" s="144"/>
      <c r="D303" s="144"/>
      <c r="E303" s="144"/>
      <c r="F303" s="144"/>
      <c r="G303" s="144"/>
      <c r="H303" s="144"/>
      <c r="I303" s="144"/>
    </row>
    <row r="304" spans="1:981">
      <c r="A304" s="91">
        <v>289</v>
      </c>
      <c r="B304" s="110" t="s">
        <v>192</v>
      </c>
      <c r="C304" s="31" t="s">
        <v>123</v>
      </c>
      <c r="D304" s="29">
        <v>15</v>
      </c>
      <c r="E304" s="30">
        <v>15</v>
      </c>
      <c r="F304" s="30">
        <v>4</v>
      </c>
      <c r="G304" s="30">
        <v>3.5</v>
      </c>
      <c r="H304" s="30">
        <v>1</v>
      </c>
      <c r="I304" s="39">
        <f t="shared" ref="I304:I331" si="17">SUM(E304:H304)</f>
        <v>23.5</v>
      </c>
    </row>
    <row r="305" spans="1:13">
      <c r="A305" s="91">
        <v>290</v>
      </c>
      <c r="B305" s="37" t="s">
        <v>638</v>
      </c>
      <c r="C305" s="31" t="s">
        <v>123</v>
      </c>
      <c r="D305" s="29" t="s">
        <v>18</v>
      </c>
      <c r="E305" s="85">
        <v>4.5</v>
      </c>
      <c r="F305" s="85">
        <v>2</v>
      </c>
      <c r="G305" s="85">
        <v>1.5</v>
      </c>
      <c r="H305" s="85">
        <v>1</v>
      </c>
      <c r="I305" s="39">
        <f t="shared" si="17"/>
        <v>9</v>
      </c>
    </row>
    <row r="306" spans="1:13">
      <c r="A306" s="91">
        <v>291</v>
      </c>
      <c r="B306" s="31" t="s">
        <v>454</v>
      </c>
      <c r="C306" s="31" t="s">
        <v>123</v>
      </c>
      <c r="D306" s="29">
        <v>10</v>
      </c>
      <c r="E306" s="30">
        <v>9.5</v>
      </c>
      <c r="F306" s="30">
        <v>4.5</v>
      </c>
      <c r="G306" s="30">
        <v>3</v>
      </c>
      <c r="H306" s="30">
        <v>1.5</v>
      </c>
      <c r="I306" s="39">
        <f t="shared" si="17"/>
        <v>18.5</v>
      </c>
    </row>
    <row r="307" spans="1:13">
      <c r="A307" s="91">
        <v>292</v>
      </c>
      <c r="B307" s="37" t="s">
        <v>124</v>
      </c>
      <c r="C307" s="31" t="s">
        <v>123</v>
      </c>
      <c r="D307" s="29" t="s">
        <v>18</v>
      </c>
      <c r="E307" s="30">
        <v>4.5</v>
      </c>
      <c r="F307" s="30">
        <v>5</v>
      </c>
      <c r="G307" s="30">
        <v>1</v>
      </c>
      <c r="H307" s="30">
        <v>0.5</v>
      </c>
      <c r="I307" s="39">
        <f t="shared" si="17"/>
        <v>11</v>
      </c>
    </row>
    <row r="308" spans="1:13">
      <c r="A308" s="91">
        <v>293</v>
      </c>
      <c r="B308" s="28" t="s">
        <v>455</v>
      </c>
      <c r="C308" s="31" t="s">
        <v>123</v>
      </c>
      <c r="D308" s="29">
        <v>22</v>
      </c>
      <c r="E308" s="30">
        <v>11.5</v>
      </c>
      <c r="F308" s="30">
        <v>9.5</v>
      </c>
      <c r="G308" s="30">
        <v>4</v>
      </c>
      <c r="H308" s="30">
        <v>1</v>
      </c>
      <c r="I308" s="39">
        <f t="shared" si="17"/>
        <v>26</v>
      </c>
    </row>
    <row r="309" spans="1:13">
      <c r="A309" s="91">
        <v>294</v>
      </c>
      <c r="B309" s="28" t="s">
        <v>456</v>
      </c>
      <c r="C309" s="31" t="s">
        <v>123</v>
      </c>
      <c r="D309" s="29">
        <v>10</v>
      </c>
      <c r="E309" s="30">
        <v>11.5</v>
      </c>
      <c r="F309" s="30">
        <v>5</v>
      </c>
      <c r="G309" s="30">
        <v>4</v>
      </c>
      <c r="H309" s="30">
        <v>1</v>
      </c>
      <c r="I309" s="39">
        <f t="shared" si="17"/>
        <v>21.5</v>
      </c>
    </row>
    <row r="310" spans="1:13">
      <c r="A310" s="91">
        <v>295</v>
      </c>
      <c r="B310" s="28" t="s">
        <v>457</v>
      </c>
      <c r="C310" s="31" t="s">
        <v>123</v>
      </c>
      <c r="D310" s="29" t="s">
        <v>18</v>
      </c>
      <c r="E310" s="30">
        <v>4.5</v>
      </c>
      <c r="F310" s="30">
        <v>4.5</v>
      </c>
      <c r="G310" s="30">
        <v>3</v>
      </c>
      <c r="H310" s="30">
        <v>1</v>
      </c>
      <c r="I310" s="39">
        <f t="shared" si="17"/>
        <v>13</v>
      </c>
    </row>
    <row r="311" spans="1:13">
      <c r="A311" s="91">
        <v>296</v>
      </c>
      <c r="B311" s="28" t="s">
        <v>125</v>
      </c>
      <c r="C311" s="31" t="s">
        <v>123</v>
      </c>
      <c r="D311" s="29">
        <v>27</v>
      </c>
      <c r="E311" s="30">
        <v>10.5</v>
      </c>
      <c r="F311" s="30">
        <v>5.5</v>
      </c>
      <c r="G311" s="30">
        <v>4</v>
      </c>
      <c r="H311" s="30">
        <v>1</v>
      </c>
      <c r="I311" s="39">
        <f t="shared" si="17"/>
        <v>21</v>
      </c>
    </row>
    <row r="312" spans="1:13">
      <c r="A312" s="91">
        <v>297</v>
      </c>
      <c r="B312" s="28" t="s">
        <v>458</v>
      </c>
      <c r="C312" s="31" t="s">
        <v>123</v>
      </c>
      <c r="D312" s="29">
        <v>10</v>
      </c>
      <c r="E312" s="30">
        <v>5</v>
      </c>
      <c r="F312" s="30">
        <v>3</v>
      </c>
      <c r="G312" s="30">
        <v>1</v>
      </c>
      <c r="H312" s="30">
        <v>1.5</v>
      </c>
      <c r="I312" s="39">
        <f t="shared" si="17"/>
        <v>10.5</v>
      </c>
    </row>
    <row r="313" spans="1:13">
      <c r="A313" s="91">
        <v>298</v>
      </c>
      <c r="B313" s="28" t="s">
        <v>459</v>
      </c>
      <c r="C313" s="31" t="s">
        <v>123</v>
      </c>
      <c r="D313" s="29" t="s">
        <v>18</v>
      </c>
      <c r="E313" s="30">
        <v>4</v>
      </c>
      <c r="F313" s="30">
        <v>4</v>
      </c>
      <c r="G313" s="30">
        <v>3.5</v>
      </c>
      <c r="H313" s="30">
        <v>2</v>
      </c>
      <c r="I313" s="39">
        <f>SUM(E313:H313)</f>
        <v>13.5</v>
      </c>
    </row>
    <row r="314" spans="1:13">
      <c r="A314" s="91">
        <v>299</v>
      </c>
      <c r="B314" s="37" t="s">
        <v>641</v>
      </c>
      <c r="C314" s="31" t="s">
        <v>123</v>
      </c>
      <c r="D314" s="29" t="s">
        <v>18</v>
      </c>
      <c r="E314" s="30">
        <v>5</v>
      </c>
      <c r="F314" s="30">
        <v>4</v>
      </c>
      <c r="G314" s="30">
        <v>2.5</v>
      </c>
      <c r="H314" s="30">
        <v>1</v>
      </c>
      <c r="I314" s="39">
        <f>SUM(E314:H314)</f>
        <v>12.5</v>
      </c>
    </row>
    <row r="315" spans="1:13" s="2" customFormat="1">
      <c r="A315" s="91">
        <v>300</v>
      </c>
      <c r="B315" s="37" t="s">
        <v>460</v>
      </c>
      <c r="C315" s="31" t="s">
        <v>123</v>
      </c>
      <c r="D315" s="29" t="s">
        <v>18</v>
      </c>
      <c r="E315" s="30">
        <v>4</v>
      </c>
      <c r="F315" s="30">
        <v>2.5</v>
      </c>
      <c r="G315" s="30">
        <v>1</v>
      </c>
      <c r="H315" s="30">
        <v>1.5</v>
      </c>
      <c r="I315" s="39">
        <f>SUM(E315:H315)</f>
        <v>9</v>
      </c>
      <c r="J315"/>
      <c r="K315"/>
      <c r="L315"/>
      <c r="M315"/>
    </row>
    <row r="316" spans="1:13">
      <c r="A316" s="91">
        <v>301</v>
      </c>
      <c r="B316" s="27" t="s">
        <v>461</v>
      </c>
      <c r="C316" s="31" t="s">
        <v>123</v>
      </c>
      <c r="D316" s="29">
        <v>15</v>
      </c>
      <c r="E316" s="30">
        <v>8</v>
      </c>
      <c r="F316" s="30">
        <v>5</v>
      </c>
      <c r="G316" s="30">
        <v>1</v>
      </c>
      <c r="H316" s="30">
        <v>1</v>
      </c>
      <c r="I316" s="39">
        <f t="shared" si="17"/>
        <v>15</v>
      </c>
    </row>
    <row r="317" spans="1:13">
      <c r="A317" s="91">
        <v>302</v>
      </c>
      <c r="B317" s="37" t="s">
        <v>126</v>
      </c>
      <c r="C317" s="31" t="s">
        <v>123</v>
      </c>
      <c r="D317" s="29">
        <v>10</v>
      </c>
      <c r="E317" s="30">
        <v>5</v>
      </c>
      <c r="F317" s="30">
        <v>5</v>
      </c>
      <c r="G317" s="30">
        <v>2</v>
      </c>
      <c r="H317" s="30">
        <v>1</v>
      </c>
      <c r="I317" s="39">
        <f t="shared" si="17"/>
        <v>13</v>
      </c>
    </row>
    <row r="318" spans="1:13">
      <c r="A318" s="91">
        <v>303</v>
      </c>
      <c r="B318" s="28" t="s">
        <v>127</v>
      </c>
      <c r="C318" s="31" t="s">
        <v>123</v>
      </c>
      <c r="D318" s="29" t="s">
        <v>18</v>
      </c>
      <c r="E318" s="30">
        <v>4.5</v>
      </c>
      <c r="F318" s="30">
        <v>5.5</v>
      </c>
      <c r="G318" s="30">
        <v>3.5</v>
      </c>
      <c r="H318" s="30">
        <v>1</v>
      </c>
      <c r="I318" s="39">
        <f t="shared" si="17"/>
        <v>14.5</v>
      </c>
    </row>
    <row r="319" spans="1:13" s="2" customFormat="1">
      <c r="A319" s="91">
        <v>304</v>
      </c>
      <c r="B319" s="28" t="s">
        <v>462</v>
      </c>
      <c r="C319" s="31" t="s">
        <v>123</v>
      </c>
      <c r="D319" s="29">
        <v>10</v>
      </c>
      <c r="E319" s="30">
        <v>5</v>
      </c>
      <c r="F319" s="30">
        <v>4</v>
      </c>
      <c r="G319" s="30">
        <v>2</v>
      </c>
      <c r="H319" s="30">
        <v>1.5</v>
      </c>
      <c r="I319" s="39">
        <f t="shared" si="17"/>
        <v>12.5</v>
      </c>
      <c r="J319"/>
      <c r="K319"/>
      <c r="L319"/>
      <c r="M319"/>
    </row>
    <row r="320" spans="1:13">
      <c r="A320" s="91">
        <v>305</v>
      </c>
      <c r="B320" s="28" t="s">
        <v>463</v>
      </c>
      <c r="C320" s="31" t="s">
        <v>123</v>
      </c>
      <c r="D320" s="29" t="s">
        <v>18</v>
      </c>
      <c r="E320" s="30">
        <v>4</v>
      </c>
      <c r="F320" s="30">
        <v>3</v>
      </c>
      <c r="G320" s="30">
        <v>3</v>
      </c>
      <c r="H320" s="30">
        <v>2</v>
      </c>
      <c r="I320" s="39">
        <f t="shared" si="17"/>
        <v>12</v>
      </c>
    </row>
    <row r="321" spans="1:9">
      <c r="A321" s="91">
        <v>306</v>
      </c>
      <c r="B321" s="28" t="s">
        <v>464</v>
      </c>
      <c r="C321" s="31" t="s">
        <v>123</v>
      </c>
      <c r="D321" s="29">
        <v>10</v>
      </c>
      <c r="E321" s="30">
        <v>3.5</v>
      </c>
      <c r="F321" s="30">
        <v>4</v>
      </c>
      <c r="G321" s="30">
        <v>3</v>
      </c>
      <c r="H321" s="30">
        <v>1.5</v>
      </c>
      <c r="I321" s="39">
        <f t="shared" si="17"/>
        <v>12</v>
      </c>
    </row>
    <row r="322" spans="1:9">
      <c r="A322" s="91">
        <v>307</v>
      </c>
      <c r="B322" s="28" t="s">
        <v>465</v>
      </c>
      <c r="C322" s="31" t="s">
        <v>123</v>
      </c>
      <c r="D322" s="29" t="s">
        <v>18</v>
      </c>
      <c r="E322" s="30">
        <v>2.5</v>
      </c>
      <c r="F322" s="30">
        <v>3</v>
      </c>
      <c r="G322" s="30">
        <v>1.5</v>
      </c>
      <c r="H322" s="30">
        <v>1</v>
      </c>
      <c r="I322" s="83">
        <f>SUM(E322:H322)</f>
        <v>8</v>
      </c>
    </row>
    <row r="323" spans="1:9">
      <c r="A323" s="91">
        <v>308</v>
      </c>
      <c r="B323" s="31" t="s">
        <v>466</v>
      </c>
      <c r="C323" s="31" t="s">
        <v>123</v>
      </c>
      <c r="D323" s="29" t="s">
        <v>18</v>
      </c>
      <c r="E323" s="30">
        <v>4</v>
      </c>
      <c r="F323" s="30">
        <v>4.5</v>
      </c>
      <c r="G323" s="30">
        <v>2.5</v>
      </c>
      <c r="H323" s="30">
        <v>0</v>
      </c>
      <c r="I323" s="83">
        <f>SUM(E323:H323)</f>
        <v>11</v>
      </c>
    </row>
    <row r="324" spans="1:9">
      <c r="A324" s="91">
        <v>309</v>
      </c>
      <c r="B324" s="31" t="s">
        <v>639</v>
      </c>
      <c r="C324" s="31" t="s">
        <v>123</v>
      </c>
      <c r="D324" s="29" t="s">
        <v>18</v>
      </c>
      <c r="E324" s="30">
        <v>2.5</v>
      </c>
      <c r="F324" s="30">
        <v>4.5</v>
      </c>
      <c r="G324" s="30">
        <v>2</v>
      </c>
      <c r="H324" s="30">
        <v>1</v>
      </c>
      <c r="I324" s="83">
        <f>SUM(E324:H324)</f>
        <v>10</v>
      </c>
    </row>
    <row r="325" spans="1:9">
      <c r="A325" s="91">
        <v>310</v>
      </c>
      <c r="B325" s="31" t="s">
        <v>128</v>
      </c>
      <c r="C325" s="31" t="s">
        <v>123</v>
      </c>
      <c r="D325" s="29" t="s">
        <v>18</v>
      </c>
      <c r="E325" s="30">
        <v>4.5</v>
      </c>
      <c r="F325" s="30">
        <v>2.5</v>
      </c>
      <c r="G325" s="30">
        <v>1</v>
      </c>
      <c r="H325" s="30">
        <v>0</v>
      </c>
      <c r="I325" s="39">
        <f>SUM(E325:H325)</f>
        <v>8</v>
      </c>
    </row>
    <row r="326" spans="1:9">
      <c r="A326" s="91">
        <v>311</v>
      </c>
      <c r="B326" s="31" t="s">
        <v>467</v>
      </c>
      <c r="C326" s="31" t="s">
        <v>123</v>
      </c>
      <c r="D326" s="29" t="s">
        <v>18</v>
      </c>
      <c r="E326" s="30">
        <v>5.5</v>
      </c>
      <c r="F326" s="30">
        <v>4</v>
      </c>
      <c r="G326" s="30">
        <v>1</v>
      </c>
      <c r="H326" s="30">
        <v>0</v>
      </c>
      <c r="I326" s="39">
        <f>SUM(E326:H326)</f>
        <v>10.5</v>
      </c>
    </row>
    <row r="327" spans="1:9">
      <c r="A327" s="91">
        <v>312</v>
      </c>
      <c r="B327" s="31" t="s">
        <v>468</v>
      </c>
      <c r="C327" s="31" t="s">
        <v>123</v>
      </c>
      <c r="D327" s="29">
        <v>10</v>
      </c>
      <c r="E327" s="30">
        <v>4.5</v>
      </c>
      <c r="F327" s="30">
        <v>3</v>
      </c>
      <c r="G327" s="30">
        <v>2</v>
      </c>
      <c r="H327" s="30">
        <v>1.5</v>
      </c>
      <c r="I327" s="39">
        <f t="shared" si="17"/>
        <v>11</v>
      </c>
    </row>
    <row r="328" spans="1:9">
      <c r="A328" s="91">
        <v>313</v>
      </c>
      <c r="B328" s="28" t="s">
        <v>129</v>
      </c>
      <c r="C328" s="31" t="s">
        <v>123</v>
      </c>
      <c r="D328" s="29" t="s">
        <v>18</v>
      </c>
      <c r="E328" s="30">
        <v>5</v>
      </c>
      <c r="F328" s="30">
        <v>4.5</v>
      </c>
      <c r="G328" s="30">
        <v>1.5</v>
      </c>
      <c r="H328" s="30">
        <v>1</v>
      </c>
      <c r="I328" s="39">
        <f t="shared" si="17"/>
        <v>12</v>
      </c>
    </row>
    <row r="329" spans="1:9">
      <c r="A329" s="91">
        <v>314</v>
      </c>
      <c r="B329" s="28" t="s">
        <v>640</v>
      </c>
      <c r="C329" s="31" t="s">
        <v>123</v>
      </c>
      <c r="D329" s="29" t="s">
        <v>18</v>
      </c>
      <c r="E329" s="30">
        <v>4.5</v>
      </c>
      <c r="F329" s="30">
        <v>4.5</v>
      </c>
      <c r="G329" s="30">
        <v>1</v>
      </c>
      <c r="H329" s="30">
        <v>1</v>
      </c>
      <c r="I329" s="39">
        <f t="shared" si="17"/>
        <v>11</v>
      </c>
    </row>
    <row r="330" spans="1:9">
      <c r="A330" s="91">
        <v>315</v>
      </c>
      <c r="B330" s="28" t="s">
        <v>130</v>
      </c>
      <c r="C330" s="31" t="s">
        <v>123</v>
      </c>
      <c r="D330" s="29" t="s">
        <v>18</v>
      </c>
      <c r="E330" s="30">
        <v>3</v>
      </c>
      <c r="F330" s="30">
        <v>2.5</v>
      </c>
      <c r="G330" s="30">
        <v>1.5</v>
      </c>
      <c r="H330" s="30">
        <v>1</v>
      </c>
      <c r="I330" s="39">
        <f t="shared" si="17"/>
        <v>8</v>
      </c>
    </row>
    <row r="331" spans="1:9">
      <c r="A331" s="91">
        <v>316</v>
      </c>
      <c r="B331" s="63" t="s">
        <v>589</v>
      </c>
      <c r="C331" s="31" t="s">
        <v>123</v>
      </c>
      <c r="D331" s="29" t="s">
        <v>18</v>
      </c>
      <c r="E331" s="30">
        <v>3</v>
      </c>
      <c r="F331" s="30">
        <v>2.5</v>
      </c>
      <c r="G331" s="30">
        <v>1.5</v>
      </c>
      <c r="H331" s="30">
        <v>1</v>
      </c>
      <c r="I331" s="39">
        <f t="shared" si="17"/>
        <v>8</v>
      </c>
    </row>
    <row r="332" spans="1:9">
      <c r="A332" s="91">
        <v>317</v>
      </c>
      <c r="B332" s="64" t="s">
        <v>611</v>
      </c>
      <c r="C332" s="64" t="s">
        <v>123</v>
      </c>
      <c r="D332" s="29">
        <v>8</v>
      </c>
      <c r="E332" s="30">
        <v>6</v>
      </c>
      <c r="F332" s="30">
        <v>4.5</v>
      </c>
      <c r="G332" s="30">
        <v>2</v>
      </c>
      <c r="H332" s="30">
        <v>1.5</v>
      </c>
      <c r="I332" s="39">
        <f t="shared" ref="I332:I348" si="18">SUM(E332:H332)</f>
        <v>14</v>
      </c>
    </row>
    <row r="333" spans="1:9">
      <c r="A333" s="91">
        <v>318</v>
      </c>
      <c r="B333" s="64" t="s">
        <v>614</v>
      </c>
      <c r="C333" s="64" t="s">
        <v>123</v>
      </c>
      <c r="D333" s="29" t="s">
        <v>18</v>
      </c>
      <c r="E333" s="30">
        <v>4</v>
      </c>
      <c r="F333" s="30">
        <v>3.5</v>
      </c>
      <c r="G333" s="30">
        <v>2.5</v>
      </c>
      <c r="H333" s="30">
        <v>1</v>
      </c>
      <c r="I333" s="39">
        <f t="shared" si="18"/>
        <v>11</v>
      </c>
    </row>
    <row r="334" spans="1:9">
      <c r="A334" s="91">
        <v>319</v>
      </c>
      <c r="B334" s="64" t="s">
        <v>666</v>
      </c>
      <c r="C334" s="89" t="s">
        <v>123</v>
      </c>
      <c r="D334" s="29">
        <v>6</v>
      </c>
      <c r="E334" s="30">
        <v>3.5</v>
      </c>
      <c r="F334" s="30">
        <v>3.5</v>
      </c>
      <c r="G334" s="30">
        <v>1</v>
      </c>
      <c r="H334" s="30">
        <v>1</v>
      </c>
      <c r="I334" s="39">
        <f t="shared" si="18"/>
        <v>9</v>
      </c>
    </row>
    <row r="335" spans="1:9">
      <c r="A335" s="91">
        <v>320</v>
      </c>
      <c r="B335" s="64" t="s">
        <v>667</v>
      </c>
      <c r="C335" s="89" t="s">
        <v>123</v>
      </c>
      <c r="D335" s="29" t="s">
        <v>18</v>
      </c>
      <c r="E335" s="30">
        <v>4.5</v>
      </c>
      <c r="F335" s="30">
        <v>4.5</v>
      </c>
      <c r="G335" s="30">
        <v>1</v>
      </c>
      <c r="H335" s="30">
        <v>1</v>
      </c>
      <c r="I335" s="39">
        <f t="shared" si="18"/>
        <v>11</v>
      </c>
    </row>
    <row r="336" spans="1:9">
      <c r="A336" s="91">
        <v>321</v>
      </c>
      <c r="B336" s="64" t="s">
        <v>668</v>
      </c>
      <c r="C336" s="89" t="s">
        <v>123</v>
      </c>
      <c r="D336" s="29" t="s">
        <v>18</v>
      </c>
      <c r="E336" s="30">
        <v>3</v>
      </c>
      <c r="F336" s="30">
        <v>2.5</v>
      </c>
      <c r="G336" s="30">
        <v>1.5</v>
      </c>
      <c r="H336" s="30">
        <v>1</v>
      </c>
      <c r="I336" s="39">
        <f t="shared" si="18"/>
        <v>8</v>
      </c>
    </row>
    <row r="337" spans="1:13">
      <c r="A337" s="91">
        <v>322</v>
      </c>
      <c r="B337" s="64" t="s">
        <v>672</v>
      </c>
      <c r="C337" s="89" t="s">
        <v>123</v>
      </c>
      <c r="D337" s="29">
        <v>10</v>
      </c>
      <c r="E337" s="30">
        <v>4.5</v>
      </c>
      <c r="F337" s="30">
        <v>5</v>
      </c>
      <c r="G337" s="30">
        <v>2</v>
      </c>
      <c r="H337" s="30">
        <v>1.5</v>
      </c>
      <c r="I337" s="39">
        <f t="shared" si="18"/>
        <v>13</v>
      </c>
    </row>
    <row r="338" spans="1:13">
      <c r="A338" s="91">
        <v>323</v>
      </c>
      <c r="B338" s="64" t="s">
        <v>673</v>
      </c>
      <c r="C338" s="89" t="s">
        <v>123</v>
      </c>
      <c r="D338" s="29" t="s">
        <v>18</v>
      </c>
      <c r="E338" s="30">
        <v>2.5</v>
      </c>
      <c r="F338" s="30">
        <v>3</v>
      </c>
      <c r="G338" s="30">
        <v>1</v>
      </c>
      <c r="H338" s="30">
        <v>1</v>
      </c>
      <c r="I338" s="83">
        <f t="shared" si="18"/>
        <v>7.5</v>
      </c>
    </row>
    <row r="339" spans="1:13">
      <c r="A339" s="91">
        <v>324</v>
      </c>
      <c r="B339" s="64" t="s">
        <v>674</v>
      </c>
      <c r="C339" s="90" t="s">
        <v>123</v>
      </c>
      <c r="D339" s="29" t="s">
        <v>18</v>
      </c>
      <c r="E339" s="30">
        <v>4</v>
      </c>
      <c r="F339" s="30">
        <v>4.5</v>
      </c>
      <c r="G339" s="30">
        <v>2.5</v>
      </c>
      <c r="H339" s="30">
        <v>0</v>
      </c>
      <c r="I339" s="83">
        <f t="shared" si="18"/>
        <v>11</v>
      </c>
    </row>
    <row r="340" spans="1:13">
      <c r="A340" s="91">
        <v>325</v>
      </c>
      <c r="B340" s="79" t="s">
        <v>697</v>
      </c>
      <c r="C340" s="38" t="s">
        <v>123</v>
      </c>
      <c r="D340" s="29">
        <v>10</v>
      </c>
      <c r="E340" s="30">
        <v>6</v>
      </c>
      <c r="F340" s="30">
        <v>3</v>
      </c>
      <c r="G340" s="30">
        <v>2</v>
      </c>
      <c r="H340" s="30">
        <v>1.5</v>
      </c>
      <c r="I340" s="39">
        <f t="shared" si="18"/>
        <v>12.5</v>
      </c>
    </row>
    <row r="341" spans="1:13">
      <c r="A341" s="91">
        <v>326</v>
      </c>
      <c r="B341" s="79" t="s">
        <v>698</v>
      </c>
      <c r="C341" s="38" t="s">
        <v>123</v>
      </c>
      <c r="D341" s="29">
        <v>9</v>
      </c>
      <c r="E341" s="30">
        <v>5</v>
      </c>
      <c r="F341" s="30">
        <v>4.5</v>
      </c>
      <c r="G341" s="30">
        <v>1.5</v>
      </c>
      <c r="H341" s="30">
        <v>1</v>
      </c>
      <c r="I341" s="39">
        <f t="shared" si="18"/>
        <v>12</v>
      </c>
    </row>
    <row r="342" spans="1:13">
      <c r="A342" s="91">
        <v>327</v>
      </c>
      <c r="B342" s="79" t="s">
        <v>699</v>
      </c>
      <c r="C342" s="38" t="s">
        <v>123</v>
      </c>
      <c r="D342" s="29" t="s">
        <v>18</v>
      </c>
      <c r="E342" s="30">
        <v>2.5</v>
      </c>
      <c r="F342" s="30">
        <v>4.5</v>
      </c>
      <c r="G342" s="30">
        <v>2</v>
      </c>
      <c r="H342" s="30">
        <v>1</v>
      </c>
      <c r="I342" s="83">
        <f t="shared" si="18"/>
        <v>10</v>
      </c>
    </row>
    <row r="343" spans="1:13">
      <c r="A343" s="91">
        <v>328</v>
      </c>
      <c r="B343" s="79" t="s">
        <v>700</v>
      </c>
      <c r="C343" s="38" t="s">
        <v>123</v>
      </c>
      <c r="D343" s="29">
        <v>10</v>
      </c>
      <c r="E343" s="30">
        <v>6</v>
      </c>
      <c r="F343" s="30">
        <v>4.5</v>
      </c>
      <c r="G343" s="30">
        <v>2</v>
      </c>
      <c r="H343" s="30">
        <v>1.5</v>
      </c>
      <c r="I343" s="39">
        <f t="shared" si="18"/>
        <v>14</v>
      </c>
    </row>
    <row r="344" spans="1:13">
      <c r="A344" s="91">
        <v>329</v>
      </c>
      <c r="B344" s="80" t="s">
        <v>724</v>
      </c>
      <c r="C344" s="38" t="s">
        <v>123</v>
      </c>
      <c r="D344" s="29">
        <v>10</v>
      </c>
      <c r="E344" s="30">
        <v>4.5</v>
      </c>
      <c r="F344" s="30">
        <v>5</v>
      </c>
      <c r="G344" s="30">
        <v>2</v>
      </c>
      <c r="H344" s="30">
        <v>1.5</v>
      </c>
      <c r="I344" s="39">
        <f t="shared" si="18"/>
        <v>13</v>
      </c>
    </row>
    <row r="345" spans="1:13">
      <c r="A345" s="91">
        <v>330</v>
      </c>
      <c r="B345" s="80" t="s">
        <v>725</v>
      </c>
      <c r="C345" s="38" t="s">
        <v>123</v>
      </c>
      <c r="D345" s="29" t="s">
        <v>18</v>
      </c>
      <c r="E345" s="30">
        <v>4</v>
      </c>
      <c r="F345" s="30">
        <v>4.5</v>
      </c>
      <c r="G345" s="30">
        <v>2.5</v>
      </c>
      <c r="H345" s="30">
        <v>0</v>
      </c>
      <c r="I345" s="83">
        <f t="shared" si="18"/>
        <v>11</v>
      </c>
    </row>
    <row r="346" spans="1:13">
      <c r="A346" s="91">
        <v>331</v>
      </c>
      <c r="B346" s="80" t="s">
        <v>726</v>
      </c>
      <c r="C346" s="38" t="s">
        <v>123</v>
      </c>
      <c r="D346" s="29" t="s">
        <v>18</v>
      </c>
      <c r="E346" s="30">
        <v>2.5</v>
      </c>
      <c r="F346" s="30">
        <v>4.5</v>
      </c>
      <c r="G346" s="30">
        <v>2</v>
      </c>
      <c r="H346" s="30">
        <v>1</v>
      </c>
      <c r="I346" s="83">
        <f t="shared" si="18"/>
        <v>10</v>
      </c>
    </row>
    <row r="347" spans="1:13">
      <c r="A347" s="91">
        <v>332</v>
      </c>
      <c r="B347" s="82" t="s">
        <v>751</v>
      </c>
      <c r="C347" s="81" t="s">
        <v>123</v>
      </c>
      <c r="D347" s="29">
        <v>15</v>
      </c>
      <c r="E347" s="30">
        <v>8</v>
      </c>
      <c r="F347" s="30">
        <v>5</v>
      </c>
      <c r="G347" s="30">
        <v>1</v>
      </c>
      <c r="H347" s="30">
        <v>1</v>
      </c>
      <c r="I347" s="39">
        <f t="shared" si="18"/>
        <v>15</v>
      </c>
    </row>
    <row r="348" spans="1:13">
      <c r="A348" s="91">
        <v>333</v>
      </c>
      <c r="B348" s="82" t="s">
        <v>752</v>
      </c>
      <c r="C348" s="81" t="s">
        <v>123</v>
      </c>
      <c r="D348" s="29">
        <v>10</v>
      </c>
      <c r="E348" s="30">
        <v>5</v>
      </c>
      <c r="F348" s="30">
        <v>5</v>
      </c>
      <c r="G348" s="30">
        <v>2</v>
      </c>
      <c r="H348" s="30">
        <v>1</v>
      </c>
      <c r="I348" s="39">
        <f t="shared" si="18"/>
        <v>13</v>
      </c>
    </row>
    <row r="349" spans="1:13">
      <c r="A349" s="38"/>
      <c r="B349" s="31"/>
      <c r="C349" s="60" t="s">
        <v>31</v>
      </c>
      <c r="D349" s="41">
        <f t="shared" ref="D349:I349" si="19">SUM(D304:D348)</f>
        <v>237</v>
      </c>
      <c r="E349" s="41">
        <f t="shared" si="19"/>
        <v>234</v>
      </c>
      <c r="F349" s="41">
        <f t="shared" si="19"/>
        <v>187</v>
      </c>
      <c r="G349" s="41">
        <f t="shared" si="19"/>
        <v>92.5</v>
      </c>
      <c r="H349" s="41">
        <f t="shared" si="19"/>
        <v>47</v>
      </c>
      <c r="I349" s="41">
        <f t="shared" si="19"/>
        <v>560.5</v>
      </c>
    </row>
    <row r="350" spans="1:13" ht="31.5" customHeight="1">
      <c r="A350" s="144" t="s">
        <v>131</v>
      </c>
      <c r="B350" s="144"/>
      <c r="C350" s="144"/>
      <c r="D350" s="144"/>
      <c r="E350" s="144"/>
      <c r="F350" s="144"/>
      <c r="G350" s="144"/>
      <c r="H350" s="144"/>
      <c r="I350" s="144"/>
    </row>
    <row r="351" spans="1:13" s="2" customFormat="1">
      <c r="A351" s="91">
        <v>334</v>
      </c>
      <c r="B351" s="31" t="s">
        <v>37</v>
      </c>
      <c r="C351" s="31" t="s">
        <v>132</v>
      </c>
      <c r="D351" s="29">
        <v>15</v>
      </c>
      <c r="E351" s="30">
        <v>11.5</v>
      </c>
      <c r="F351" s="30">
        <v>8</v>
      </c>
      <c r="G351" s="30">
        <v>4</v>
      </c>
      <c r="H351" s="30">
        <v>0</v>
      </c>
      <c r="I351" s="39">
        <f>SUM(E351:H351)</f>
        <v>23.5</v>
      </c>
      <c r="J351"/>
      <c r="K351"/>
      <c r="L351"/>
      <c r="M351"/>
    </row>
    <row r="352" spans="1:13">
      <c r="A352" s="91">
        <v>335</v>
      </c>
      <c r="B352" s="28" t="s">
        <v>133</v>
      </c>
      <c r="C352" s="31" t="s">
        <v>132</v>
      </c>
      <c r="D352" s="29" t="s">
        <v>18</v>
      </c>
      <c r="E352" s="30">
        <v>2.5</v>
      </c>
      <c r="F352" s="30">
        <v>2.5</v>
      </c>
      <c r="G352" s="30">
        <v>0</v>
      </c>
      <c r="H352" s="30">
        <v>1</v>
      </c>
      <c r="I352" s="39">
        <f t="shared" ref="I352:I371" si="20">SUM(E352:H352)</f>
        <v>6</v>
      </c>
    </row>
    <row r="353" spans="1:13">
      <c r="A353" s="91">
        <v>336</v>
      </c>
      <c r="B353" s="28" t="s">
        <v>134</v>
      </c>
      <c r="C353" s="31" t="s">
        <v>132</v>
      </c>
      <c r="D353" s="29">
        <v>20</v>
      </c>
      <c r="E353" s="30">
        <v>7.5</v>
      </c>
      <c r="F353" s="30">
        <v>8</v>
      </c>
      <c r="G353" s="30">
        <v>5.5</v>
      </c>
      <c r="H353" s="30">
        <v>1</v>
      </c>
      <c r="I353" s="39">
        <f t="shared" si="20"/>
        <v>22</v>
      </c>
    </row>
    <row r="354" spans="1:13">
      <c r="A354" s="91">
        <v>337</v>
      </c>
      <c r="B354" s="27" t="s">
        <v>135</v>
      </c>
      <c r="C354" s="31" t="s">
        <v>132</v>
      </c>
      <c r="D354" s="29" t="s">
        <v>18</v>
      </c>
      <c r="E354" s="30">
        <v>4.5</v>
      </c>
      <c r="F354" s="30">
        <v>2</v>
      </c>
      <c r="G354" s="30">
        <v>0.5</v>
      </c>
      <c r="H354" s="30">
        <v>0</v>
      </c>
      <c r="I354" s="39">
        <f t="shared" si="20"/>
        <v>7</v>
      </c>
    </row>
    <row r="355" spans="1:13">
      <c r="A355" s="91">
        <v>338</v>
      </c>
      <c r="B355" s="27" t="s">
        <v>136</v>
      </c>
      <c r="C355" s="31" t="s">
        <v>132</v>
      </c>
      <c r="D355" s="29" t="s">
        <v>18</v>
      </c>
      <c r="E355" s="30">
        <v>3.5</v>
      </c>
      <c r="F355" s="30">
        <v>3</v>
      </c>
      <c r="G355" s="30">
        <v>1</v>
      </c>
      <c r="H355" s="30">
        <v>0</v>
      </c>
      <c r="I355" s="39">
        <f t="shared" si="20"/>
        <v>7.5</v>
      </c>
    </row>
    <row r="356" spans="1:13">
      <c r="A356" s="91">
        <v>339</v>
      </c>
      <c r="B356" s="28" t="s">
        <v>137</v>
      </c>
      <c r="C356" s="31" t="s">
        <v>132</v>
      </c>
      <c r="D356" s="29" t="s">
        <v>18</v>
      </c>
      <c r="E356" s="30">
        <v>4.5</v>
      </c>
      <c r="F356" s="30">
        <v>3</v>
      </c>
      <c r="G356" s="30">
        <v>1</v>
      </c>
      <c r="H356" s="30">
        <v>1</v>
      </c>
      <c r="I356" s="39">
        <f>SUM(E356:H356)</f>
        <v>9.5</v>
      </c>
    </row>
    <row r="357" spans="1:13">
      <c r="A357" s="91">
        <v>340</v>
      </c>
      <c r="B357" s="28" t="s">
        <v>138</v>
      </c>
      <c r="C357" s="31" t="s">
        <v>132</v>
      </c>
      <c r="D357" s="29">
        <v>10</v>
      </c>
      <c r="E357" s="30">
        <v>9.5</v>
      </c>
      <c r="F357" s="30">
        <v>7</v>
      </c>
      <c r="G357" s="30">
        <v>3</v>
      </c>
      <c r="H357" s="30">
        <v>1.5</v>
      </c>
      <c r="I357" s="39">
        <f t="shared" si="20"/>
        <v>21</v>
      </c>
    </row>
    <row r="358" spans="1:13">
      <c r="A358" s="91">
        <v>341</v>
      </c>
      <c r="B358" s="28" t="s">
        <v>139</v>
      </c>
      <c r="C358" s="31" t="s">
        <v>132</v>
      </c>
      <c r="D358" s="29" t="s">
        <v>18</v>
      </c>
      <c r="E358" s="30">
        <v>3.5</v>
      </c>
      <c r="F358" s="30">
        <v>2</v>
      </c>
      <c r="G358" s="30">
        <v>1.5</v>
      </c>
      <c r="H358" s="30">
        <v>1</v>
      </c>
      <c r="I358" s="39">
        <f t="shared" si="20"/>
        <v>8</v>
      </c>
    </row>
    <row r="359" spans="1:13">
      <c r="A359" s="91">
        <v>342</v>
      </c>
      <c r="B359" s="28" t="s">
        <v>140</v>
      </c>
      <c r="C359" s="31" t="s">
        <v>132</v>
      </c>
      <c r="D359" s="29">
        <v>15</v>
      </c>
      <c r="E359" s="30">
        <v>10.5</v>
      </c>
      <c r="F359" s="30">
        <v>4.5</v>
      </c>
      <c r="G359" s="30">
        <v>3</v>
      </c>
      <c r="H359" s="30">
        <v>1</v>
      </c>
      <c r="I359" s="39">
        <f t="shared" si="20"/>
        <v>19</v>
      </c>
    </row>
    <row r="360" spans="1:13">
      <c r="A360" s="91">
        <v>343</v>
      </c>
      <c r="B360" s="28" t="s">
        <v>141</v>
      </c>
      <c r="C360" s="31" t="s">
        <v>132</v>
      </c>
      <c r="D360" s="29">
        <v>10</v>
      </c>
      <c r="E360" s="85">
        <v>9.5</v>
      </c>
      <c r="F360" s="85">
        <v>3</v>
      </c>
      <c r="G360" s="85">
        <v>2</v>
      </c>
      <c r="H360" s="85">
        <v>3</v>
      </c>
      <c r="I360" s="39">
        <f t="shared" si="20"/>
        <v>17.5</v>
      </c>
    </row>
    <row r="361" spans="1:13">
      <c r="A361" s="91">
        <v>344</v>
      </c>
      <c r="B361" s="27" t="s">
        <v>142</v>
      </c>
      <c r="C361" s="31" t="s">
        <v>132</v>
      </c>
      <c r="D361" s="29" t="s">
        <v>18</v>
      </c>
      <c r="E361" s="30">
        <v>3.5</v>
      </c>
      <c r="F361" s="30">
        <v>2.5</v>
      </c>
      <c r="G361" s="30">
        <v>1.5</v>
      </c>
      <c r="H361" s="30">
        <v>1</v>
      </c>
      <c r="I361" s="39">
        <f t="shared" si="20"/>
        <v>8.5</v>
      </c>
    </row>
    <row r="362" spans="1:13">
      <c r="A362" s="91">
        <v>345</v>
      </c>
      <c r="B362" s="28" t="s">
        <v>143</v>
      </c>
      <c r="C362" s="31" t="s">
        <v>132</v>
      </c>
      <c r="D362" s="29">
        <v>20</v>
      </c>
      <c r="E362" s="30">
        <v>18</v>
      </c>
      <c r="F362" s="30">
        <v>14</v>
      </c>
      <c r="G362" s="30">
        <v>6.5</v>
      </c>
      <c r="H362" s="30">
        <v>1.5</v>
      </c>
      <c r="I362" s="39">
        <f t="shared" si="20"/>
        <v>40</v>
      </c>
    </row>
    <row r="363" spans="1:13" s="2" customFormat="1">
      <c r="A363" s="91">
        <v>346</v>
      </c>
      <c r="B363" s="28" t="s">
        <v>144</v>
      </c>
      <c r="C363" s="31" t="s">
        <v>132</v>
      </c>
      <c r="D363" s="29">
        <v>10</v>
      </c>
      <c r="E363" s="30">
        <v>10</v>
      </c>
      <c r="F363" s="30">
        <v>5</v>
      </c>
      <c r="G363" s="30">
        <v>2</v>
      </c>
      <c r="H363" s="30">
        <v>1.5</v>
      </c>
      <c r="I363" s="39">
        <f t="shared" si="20"/>
        <v>18.5</v>
      </c>
      <c r="J363"/>
      <c r="K363"/>
      <c r="L363"/>
      <c r="M363"/>
    </row>
    <row r="364" spans="1:13">
      <c r="A364" s="91">
        <v>347</v>
      </c>
      <c r="B364" s="28" t="s">
        <v>620</v>
      </c>
      <c r="C364" s="31" t="s">
        <v>132</v>
      </c>
      <c r="D364" s="29" t="s">
        <v>18</v>
      </c>
      <c r="E364" s="30">
        <v>3</v>
      </c>
      <c r="F364" s="30">
        <v>3.5</v>
      </c>
      <c r="G364" s="30">
        <v>1</v>
      </c>
      <c r="H364" s="30">
        <v>1</v>
      </c>
      <c r="I364" s="39">
        <f>SUM(E364:H364)</f>
        <v>8.5</v>
      </c>
    </row>
    <row r="365" spans="1:13">
      <c r="A365" s="91">
        <v>348</v>
      </c>
      <c r="B365" s="32" t="s">
        <v>145</v>
      </c>
      <c r="C365" s="31" t="s">
        <v>132</v>
      </c>
      <c r="D365" s="29">
        <v>20</v>
      </c>
      <c r="E365" s="30">
        <v>18</v>
      </c>
      <c r="F365" s="30">
        <v>9.5</v>
      </c>
      <c r="G365" s="30">
        <v>6.5</v>
      </c>
      <c r="H365" s="30">
        <v>2</v>
      </c>
      <c r="I365" s="39">
        <f>SUM(E365:H365)</f>
        <v>36</v>
      </c>
    </row>
    <row r="366" spans="1:13">
      <c r="A366" s="91">
        <v>349</v>
      </c>
      <c r="B366" s="28" t="s">
        <v>469</v>
      </c>
      <c r="C366" s="31" t="s">
        <v>132</v>
      </c>
      <c r="D366" s="29" t="s">
        <v>18</v>
      </c>
      <c r="E366" s="30">
        <v>3.5</v>
      </c>
      <c r="F366" s="30">
        <v>2.5</v>
      </c>
      <c r="G366" s="30">
        <v>0</v>
      </c>
      <c r="H366" s="30">
        <v>1</v>
      </c>
      <c r="I366" s="39">
        <f>SUM(E366:H366)</f>
        <v>7</v>
      </c>
    </row>
    <row r="367" spans="1:13">
      <c r="A367" s="91">
        <v>350</v>
      </c>
      <c r="B367" s="31" t="s">
        <v>470</v>
      </c>
      <c r="C367" s="31" t="s">
        <v>132</v>
      </c>
      <c r="D367" s="29" t="s">
        <v>18</v>
      </c>
      <c r="E367" s="30">
        <v>3.5</v>
      </c>
      <c r="F367" s="30">
        <v>1.5</v>
      </c>
      <c r="G367" s="30">
        <v>0.5</v>
      </c>
      <c r="H367" s="30">
        <v>0</v>
      </c>
      <c r="I367" s="39">
        <f>SUM(E367:H367)</f>
        <v>5.5</v>
      </c>
    </row>
    <row r="368" spans="1:13">
      <c r="A368" s="91">
        <v>351</v>
      </c>
      <c r="B368" s="31" t="s">
        <v>651</v>
      </c>
      <c r="C368" s="31" t="s">
        <v>132</v>
      </c>
      <c r="D368" s="29" t="s">
        <v>18</v>
      </c>
      <c r="E368" s="30">
        <v>4.5</v>
      </c>
      <c r="F368" s="30">
        <v>3.5</v>
      </c>
      <c r="G368" s="30">
        <v>1</v>
      </c>
      <c r="H368" s="30">
        <v>1</v>
      </c>
      <c r="I368" s="39">
        <f t="shared" si="20"/>
        <v>10</v>
      </c>
    </row>
    <row r="369" spans="1:13">
      <c r="A369" s="91">
        <v>352</v>
      </c>
      <c r="B369" s="32" t="s">
        <v>146</v>
      </c>
      <c r="C369" s="31" t="s">
        <v>132</v>
      </c>
      <c r="D369" s="29">
        <v>100</v>
      </c>
      <c r="E369" s="30">
        <v>56.5</v>
      </c>
      <c r="F369" s="30">
        <v>19</v>
      </c>
      <c r="G369" s="30">
        <v>10</v>
      </c>
      <c r="H369" s="30">
        <v>6</v>
      </c>
      <c r="I369" s="39">
        <f t="shared" si="20"/>
        <v>91.5</v>
      </c>
    </row>
    <row r="370" spans="1:13">
      <c r="A370" s="91">
        <v>353</v>
      </c>
      <c r="B370" s="63" t="s">
        <v>652</v>
      </c>
      <c r="C370" s="31" t="s">
        <v>132</v>
      </c>
      <c r="D370" s="29" t="s">
        <v>18</v>
      </c>
      <c r="E370" s="30">
        <v>3.5</v>
      </c>
      <c r="F370" s="30">
        <v>4</v>
      </c>
      <c r="G370" s="30">
        <v>2</v>
      </c>
      <c r="H370" s="30">
        <v>1</v>
      </c>
      <c r="I370" s="39">
        <f t="shared" si="20"/>
        <v>10.5</v>
      </c>
    </row>
    <row r="371" spans="1:13" s="2" customFormat="1">
      <c r="A371" s="91">
        <v>354</v>
      </c>
      <c r="B371" s="31" t="s">
        <v>148</v>
      </c>
      <c r="C371" s="31" t="s">
        <v>132</v>
      </c>
      <c r="D371" s="29">
        <v>10</v>
      </c>
      <c r="E371" s="30">
        <v>8</v>
      </c>
      <c r="F371" s="30">
        <v>5.5</v>
      </c>
      <c r="G371" s="30">
        <v>3.5</v>
      </c>
      <c r="H371" s="30">
        <v>1</v>
      </c>
      <c r="I371" s="39">
        <f t="shared" si="20"/>
        <v>18</v>
      </c>
      <c r="J371"/>
      <c r="K371"/>
      <c r="L371"/>
      <c r="M371"/>
    </row>
    <row r="372" spans="1:13" s="2" customFormat="1">
      <c r="A372" s="91">
        <v>355</v>
      </c>
      <c r="B372" s="64" t="s">
        <v>630</v>
      </c>
      <c r="C372" s="31" t="s">
        <v>132</v>
      </c>
      <c r="D372" s="29" t="s">
        <v>18</v>
      </c>
      <c r="E372" s="30">
        <v>3.5</v>
      </c>
      <c r="F372" s="30">
        <v>2</v>
      </c>
      <c r="G372" s="30">
        <v>1.5</v>
      </c>
      <c r="H372" s="30">
        <v>1</v>
      </c>
      <c r="I372" s="39">
        <f>SUM(E372:H372)</f>
        <v>8</v>
      </c>
      <c r="J372"/>
      <c r="K372"/>
      <c r="L372"/>
      <c r="M372"/>
    </row>
    <row r="373" spans="1:13">
      <c r="A373" s="90"/>
      <c r="B373" s="33"/>
      <c r="C373" s="60" t="s">
        <v>31</v>
      </c>
      <c r="D373" s="41">
        <f>SUM(D351:D371)</f>
        <v>230</v>
      </c>
      <c r="E373" s="41">
        <f>SUM(E351:E372)</f>
        <v>202.5</v>
      </c>
      <c r="F373" s="41">
        <f>SUM(F351:F372)</f>
        <v>115.5</v>
      </c>
      <c r="G373" s="41">
        <f>SUM(G351:G372)</f>
        <v>57.5</v>
      </c>
      <c r="H373" s="41">
        <f>SUM(H351:H372)</f>
        <v>27.5</v>
      </c>
      <c r="I373" s="41">
        <f>SUM(I351:I372)</f>
        <v>403</v>
      </c>
    </row>
    <row r="374" spans="1:13" ht="27" customHeight="1">
      <c r="A374" s="144" t="s">
        <v>149</v>
      </c>
      <c r="B374" s="144"/>
      <c r="C374" s="144"/>
      <c r="D374" s="144"/>
      <c r="E374" s="144"/>
      <c r="F374" s="144"/>
      <c r="G374" s="144"/>
      <c r="H374" s="144"/>
      <c r="I374" s="144"/>
    </row>
    <row r="375" spans="1:13">
      <c r="A375" s="91">
        <v>356</v>
      </c>
      <c r="B375" s="27" t="s">
        <v>151</v>
      </c>
      <c r="C375" s="27" t="s">
        <v>150</v>
      </c>
      <c r="D375" s="29" t="s">
        <v>18</v>
      </c>
      <c r="E375" s="30">
        <v>4.5</v>
      </c>
      <c r="F375" s="30">
        <v>3</v>
      </c>
      <c r="G375" s="30">
        <v>2.5</v>
      </c>
      <c r="H375" s="30">
        <v>1.5</v>
      </c>
      <c r="I375" s="39">
        <f>SUM(E375:H375)</f>
        <v>11.5</v>
      </c>
    </row>
    <row r="376" spans="1:13">
      <c r="A376" s="91">
        <v>357</v>
      </c>
      <c r="B376" s="32" t="s">
        <v>471</v>
      </c>
      <c r="C376" s="27" t="s">
        <v>150</v>
      </c>
      <c r="D376" s="29" t="s">
        <v>18</v>
      </c>
      <c r="E376" s="30">
        <v>3.5</v>
      </c>
      <c r="F376" s="30">
        <v>2.5</v>
      </c>
      <c r="G376" s="30">
        <v>1</v>
      </c>
      <c r="H376" s="30">
        <v>0</v>
      </c>
      <c r="I376" s="39">
        <f>SUM(E376:H376)</f>
        <v>7</v>
      </c>
    </row>
    <row r="377" spans="1:13">
      <c r="A377" s="91">
        <v>358</v>
      </c>
      <c r="B377" s="32" t="s">
        <v>116</v>
      </c>
      <c r="C377" s="27" t="s">
        <v>150</v>
      </c>
      <c r="D377" s="29">
        <v>20</v>
      </c>
      <c r="E377" s="30">
        <v>12</v>
      </c>
      <c r="F377" s="30">
        <v>8</v>
      </c>
      <c r="G377" s="30">
        <v>3.5</v>
      </c>
      <c r="H377" s="30">
        <v>1.5</v>
      </c>
      <c r="I377" s="39">
        <f>SUM(E377:H377)</f>
        <v>25</v>
      </c>
    </row>
    <row r="378" spans="1:13">
      <c r="A378" s="91">
        <v>359</v>
      </c>
      <c r="B378" s="31" t="s">
        <v>152</v>
      </c>
      <c r="C378" s="27" t="s">
        <v>150</v>
      </c>
      <c r="D378" s="29" t="s">
        <v>18</v>
      </c>
      <c r="E378" s="30">
        <v>4.5</v>
      </c>
      <c r="F378" s="30">
        <v>2</v>
      </c>
      <c r="G378" s="30">
        <v>0.5</v>
      </c>
      <c r="H378" s="30">
        <v>0</v>
      </c>
      <c r="I378" s="39">
        <f>SUM(E378:H378)</f>
        <v>7</v>
      </c>
    </row>
    <row r="379" spans="1:13">
      <c r="A379" s="91">
        <v>360</v>
      </c>
      <c r="B379" s="31" t="s">
        <v>153</v>
      </c>
      <c r="C379" s="27" t="s">
        <v>150</v>
      </c>
      <c r="D379" s="29" t="s">
        <v>18</v>
      </c>
      <c r="E379" s="30">
        <v>3.5</v>
      </c>
      <c r="F379" s="30">
        <v>3</v>
      </c>
      <c r="G379" s="30">
        <v>1</v>
      </c>
      <c r="H379" s="30">
        <v>0</v>
      </c>
      <c r="I379" s="39">
        <f>SUM(E379:H379)</f>
        <v>7.5</v>
      </c>
    </row>
    <row r="380" spans="1:13">
      <c r="A380" s="91">
        <v>361</v>
      </c>
      <c r="B380" s="28" t="s">
        <v>154</v>
      </c>
      <c r="C380" s="27" t="s">
        <v>150</v>
      </c>
      <c r="D380" s="29" t="s">
        <v>18</v>
      </c>
      <c r="E380" s="30">
        <v>4.5</v>
      </c>
      <c r="F380" s="30">
        <v>3</v>
      </c>
      <c r="G380" s="30">
        <v>1</v>
      </c>
      <c r="H380" s="30">
        <v>1</v>
      </c>
      <c r="I380" s="39">
        <f t="shared" ref="I380:I385" si="21">SUM(E380:H380)</f>
        <v>9.5</v>
      </c>
    </row>
    <row r="381" spans="1:13">
      <c r="A381" s="91">
        <v>362</v>
      </c>
      <c r="B381" s="32" t="s">
        <v>155</v>
      </c>
      <c r="C381" s="27" t="s">
        <v>150</v>
      </c>
      <c r="D381" s="29" t="s">
        <v>18</v>
      </c>
      <c r="E381" s="30">
        <v>3.5</v>
      </c>
      <c r="F381" s="30">
        <v>2.5</v>
      </c>
      <c r="G381" s="30">
        <v>2</v>
      </c>
      <c r="H381" s="30">
        <v>0.5</v>
      </c>
      <c r="I381" s="39">
        <f t="shared" si="21"/>
        <v>8.5</v>
      </c>
    </row>
    <row r="382" spans="1:13">
      <c r="A382" s="91">
        <v>363</v>
      </c>
      <c r="B382" s="32" t="s">
        <v>156</v>
      </c>
      <c r="C382" s="27" t="s">
        <v>150</v>
      </c>
      <c r="D382" s="29" t="s">
        <v>18</v>
      </c>
      <c r="E382" s="30">
        <v>3.5</v>
      </c>
      <c r="F382" s="30">
        <v>1</v>
      </c>
      <c r="G382" s="30">
        <v>0</v>
      </c>
      <c r="H382" s="30">
        <v>1</v>
      </c>
      <c r="I382" s="39">
        <f t="shared" si="21"/>
        <v>5.5</v>
      </c>
    </row>
    <row r="383" spans="1:13">
      <c r="A383" s="91">
        <v>364</v>
      </c>
      <c r="B383" s="31" t="s">
        <v>612</v>
      </c>
      <c r="C383" s="27" t="s">
        <v>150</v>
      </c>
      <c r="D383" s="29" t="s">
        <v>18</v>
      </c>
      <c r="E383" s="30">
        <v>4.5</v>
      </c>
      <c r="F383" s="30">
        <v>3</v>
      </c>
      <c r="G383" s="30">
        <v>1</v>
      </c>
      <c r="H383" s="30">
        <v>1</v>
      </c>
      <c r="I383" s="39">
        <f t="shared" si="21"/>
        <v>9.5</v>
      </c>
    </row>
    <row r="384" spans="1:13">
      <c r="A384" s="91">
        <v>365</v>
      </c>
      <c r="B384" s="31" t="s">
        <v>472</v>
      </c>
      <c r="C384" s="27" t="s">
        <v>150</v>
      </c>
      <c r="D384" s="29" t="s">
        <v>18</v>
      </c>
      <c r="E384" s="30">
        <v>3.5</v>
      </c>
      <c r="F384" s="30">
        <v>2.5</v>
      </c>
      <c r="G384" s="30">
        <v>2.5</v>
      </c>
      <c r="H384" s="30">
        <v>0.5</v>
      </c>
      <c r="I384" s="39">
        <f t="shared" si="21"/>
        <v>9</v>
      </c>
    </row>
    <row r="385" spans="1:13">
      <c r="A385" s="91">
        <v>366</v>
      </c>
      <c r="B385" s="27" t="s">
        <v>55</v>
      </c>
      <c r="C385" s="27" t="s">
        <v>150</v>
      </c>
      <c r="D385" s="29">
        <v>9</v>
      </c>
      <c r="E385" s="30">
        <v>6</v>
      </c>
      <c r="F385" s="30">
        <v>4.5</v>
      </c>
      <c r="G385" s="30">
        <v>2</v>
      </c>
      <c r="H385" s="30">
        <v>1</v>
      </c>
      <c r="I385" s="39">
        <f t="shared" si="21"/>
        <v>13.5</v>
      </c>
    </row>
    <row r="386" spans="1:13">
      <c r="A386" s="91">
        <v>367</v>
      </c>
      <c r="B386" s="64" t="s">
        <v>727</v>
      </c>
      <c r="C386" s="62" t="s">
        <v>149</v>
      </c>
      <c r="D386" s="29" t="s">
        <v>18</v>
      </c>
      <c r="E386" s="30">
        <v>3.5</v>
      </c>
      <c r="F386" s="30">
        <v>2.5</v>
      </c>
      <c r="G386" s="30">
        <v>2.5</v>
      </c>
      <c r="H386" s="30">
        <v>0.5</v>
      </c>
      <c r="I386" s="39">
        <f>SUM(E386:H386)</f>
        <v>9</v>
      </c>
    </row>
    <row r="387" spans="1:13">
      <c r="A387" s="91">
        <v>368</v>
      </c>
      <c r="B387" s="64" t="s">
        <v>613</v>
      </c>
      <c r="C387" s="62" t="s">
        <v>149</v>
      </c>
      <c r="D387" s="29">
        <v>15</v>
      </c>
      <c r="E387" s="30">
        <v>12.5</v>
      </c>
      <c r="F387" s="30">
        <v>8</v>
      </c>
      <c r="G387" s="30">
        <v>3.5</v>
      </c>
      <c r="H387" s="30">
        <v>1.5</v>
      </c>
      <c r="I387" s="39">
        <f>SUM(E387:H387)</f>
        <v>25.5</v>
      </c>
    </row>
    <row r="388" spans="1:13">
      <c r="A388" s="91">
        <v>369</v>
      </c>
      <c r="B388" s="80" t="s">
        <v>728</v>
      </c>
      <c r="C388" s="62" t="s">
        <v>149</v>
      </c>
      <c r="D388" s="29">
        <v>9</v>
      </c>
      <c r="E388" s="30">
        <v>6</v>
      </c>
      <c r="F388" s="30">
        <v>4.5</v>
      </c>
      <c r="G388" s="30">
        <v>2</v>
      </c>
      <c r="H388" s="30">
        <v>1</v>
      </c>
      <c r="I388" s="39">
        <f>SUM(E388:H388)</f>
        <v>13.5</v>
      </c>
    </row>
    <row r="389" spans="1:13">
      <c r="A389" s="92"/>
      <c r="B389" s="31"/>
      <c r="C389" s="60" t="s">
        <v>31</v>
      </c>
      <c r="D389" s="41">
        <f>SUM(D377:D388)</f>
        <v>53</v>
      </c>
      <c r="E389" s="41">
        <f>SUM(E375:E388)</f>
        <v>75.5</v>
      </c>
      <c r="F389" s="41">
        <f>SUM(F375:F388)</f>
        <v>50</v>
      </c>
      <c r="G389" s="41">
        <f>SUM(G375:G388)</f>
        <v>25</v>
      </c>
      <c r="H389" s="41">
        <f>SUM(H375:H388)</f>
        <v>11</v>
      </c>
      <c r="I389" s="41">
        <f>SUM(I375:I388)</f>
        <v>161.5</v>
      </c>
    </row>
    <row r="390" spans="1:13" ht="34.5" customHeight="1">
      <c r="A390" s="144" t="s">
        <v>157</v>
      </c>
      <c r="B390" s="144"/>
      <c r="C390" s="144"/>
      <c r="D390" s="144"/>
      <c r="E390" s="144"/>
      <c r="F390" s="144"/>
      <c r="G390" s="144"/>
      <c r="H390" s="144"/>
      <c r="I390" s="144"/>
    </row>
    <row r="391" spans="1:13">
      <c r="A391" s="91">
        <v>370</v>
      </c>
      <c r="B391" s="28" t="s">
        <v>158</v>
      </c>
      <c r="C391" s="33" t="s">
        <v>157</v>
      </c>
      <c r="D391" s="34" t="s">
        <v>18</v>
      </c>
      <c r="E391" s="30">
        <v>4.5</v>
      </c>
      <c r="F391" s="30">
        <v>3.5</v>
      </c>
      <c r="G391" s="30">
        <v>1</v>
      </c>
      <c r="H391" s="30">
        <v>0</v>
      </c>
      <c r="I391" s="39">
        <f>SUM(E391:H391)</f>
        <v>9</v>
      </c>
    </row>
    <row r="392" spans="1:13">
      <c r="A392" s="91">
        <v>371</v>
      </c>
      <c r="B392" s="31" t="s">
        <v>159</v>
      </c>
      <c r="C392" s="33" t="s">
        <v>157</v>
      </c>
      <c r="D392" s="34" t="s">
        <v>18</v>
      </c>
      <c r="E392" s="30">
        <v>3.5</v>
      </c>
      <c r="F392" s="30">
        <v>4</v>
      </c>
      <c r="G392" s="30">
        <v>2.5</v>
      </c>
      <c r="H392" s="30">
        <v>1</v>
      </c>
      <c r="I392" s="39">
        <f>SUM(E392:H392)</f>
        <v>11</v>
      </c>
    </row>
    <row r="393" spans="1:13">
      <c r="A393" s="91">
        <v>372</v>
      </c>
      <c r="B393" s="27" t="s">
        <v>160</v>
      </c>
      <c r="C393" s="33" t="s">
        <v>157</v>
      </c>
      <c r="D393" s="34">
        <v>20</v>
      </c>
      <c r="E393" s="46">
        <v>14</v>
      </c>
      <c r="F393" s="46">
        <v>3.5</v>
      </c>
      <c r="G393" s="46">
        <v>2.5</v>
      </c>
      <c r="H393" s="46">
        <v>1.5</v>
      </c>
      <c r="I393" s="43">
        <f t="shared" ref="I393:I399" si="22">SUM(E393:H393)</f>
        <v>21.5</v>
      </c>
    </row>
    <row r="394" spans="1:13">
      <c r="A394" s="91">
        <v>373</v>
      </c>
      <c r="B394" s="31" t="s">
        <v>473</v>
      </c>
      <c r="C394" s="33" t="s">
        <v>157</v>
      </c>
      <c r="D394" s="34">
        <v>15</v>
      </c>
      <c r="E394" s="30">
        <v>10</v>
      </c>
      <c r="F394" s="30">
        <v>5.5</v>
      </c>
      <c r="G394" s="30">
        <v>4.5</v>
      </c>
      <c r="H394" s="30">
        <v>1.5</v>
      </c>
      <c r="I394" s="43">
        <f t="shared" si="22"/>
        <v>21.5</v>
      </c>
    </row>
    <row r="395" spans="1:13">
      <c r="A395" s="91">
        <v>374</v>
      </c>
      <c r="B395" s="31" t="s">
        <v>161</v>
      </c>
      <c r="C395" s="33" t="s">
        <v>157</v>
      </c>
      <c r="D395" s="34" t="s">
        <v>18</v>
      </c>
      <c r="E395" s="30">
        <v>5</v>
      </c>
      <c r="F395" s="30">
        <v>2.5</v>
      </c>
      <c r="G395" s="30">
        <v>1</v>
      </c>
      <c r="H395" s="30">
        <v>1</v>
      </c>
      <c r="I395" s="39">
        <f>SUM(E395:H395)</f>
        <v>9.5</v>
      </c>
    </row>
    <row r="396" spans="1:13">
      <c r="A396" s="91">
        <v>375</v>
      </c>
      <c r="B396" s="31" t="s">
        <v>642</v>
      </c>
      <c r="C396" s="33" t="s">
        <v>157</v>
      </c>
      <c r="D396" s="34" t="s">
        <v>18</v>
      </c>
      <c r="E396" s="30">
        <v>5.5</v>
      </c>
      <c r="F396" s="30">
        <v>4.5</v>
      </c>
      <c r="G396" s="30">
        <v>1.5</v>
      </c>
      <c r="H396" s="30">
        <v>1</v>
      </c>
      <c r="I396" s="39">
        <f>SUM(E396:H396)</f>
        <v>12.5</v>
      </c>
    </row>
    <row r="397" spans="1:13">
      <c r="A397" s="91">
        <v>376</v>
      </c>
      <c r="B397" s="27" t="s">
        <v>474</v>
      </c>
      <c r="C397" s="33" t="s">
        <v>157</v>
      </c>
      <c r="D397" s="34" t="s">
        <v>18</v>
      </c>
      <c r="E397" s="30">
        <v>3.5</v>
      </c>
      <c r="F397" s="30">
        <v>4</v>
      </c>
      <c r="G397" s="30">
        <v>2</v>
      </c>
      <c r="H397" s="30">
        <v>1</v>
      </c>
      <c r="I397" s="39">
        <f>SUM(E397:H397)</f>
        <v>10.5</v>
      </c>
    </row>
    <row r="398" spans="1:13">
      <c r="A398" s="91">
        <v>377</v>
      </c>
      <c r="B398" s="31" t="s">
        <v>260</v>
      </c>
      <c r="C398" s="33" t="s">
        <v>157</v>
      </c>
      <c r="D398" s="34" t="s">
        <v>18</v>
      </c>
      <c r="E398" s="30">
        <v>2.5</v>
      </c>
      <c r="F398" s="30">
        <v>2</v>
      </c>
      <c r="G398" s="30">
        <v>1.5</v>
      </c>
      <c r="H398" s="30">
        <v>1</v>
      </c>
      <c r="I398" s="39">
        <f>SUM(E398:H398)</f>
        <v>7</v>
      </c>
    </row>
    <row r="399" spans="1:13" s="6" customFormat="1">
      <c r="A399" s="91">
        <v>378</v>
      </c>
      <c r="B399" s="31" t="s">
        <v>162</v>
      </c>
      <c r="C399" s="33" t="s">
        <v>157</v>
      </c>
      <c r="D399" s="29">
        <v>20</v>
      </c>
      <c r="E399" s="30">
        <v>14.5</v>
      </c>
      <c r="F399" s="30">
        <v>7</v>
      </c>
      <c r="G399" s="30">
        <v>3</v>
      </c>
      <c r="H399" s="30">
        <v>1</v>
      </c>
      <c r="I399" s="39">
        <f t="shared" si="22"/>
        <v>25.5</v>
      </c>
      <c r="J399"/>
      <c r="K399"/>
      <c r="L399"/>
      <c r="M399"/>
    </row>
    <row r="400" spans="1:13" s="6" customFormat="1">
      <c r="A400" s="91">
        <v>379</v>
      </c>
      <c r="B400" s="64" t="s">
        <v>636</v>
      </c>
      <c r="C400" s="90" t="s">
        <v>157</v>
      </c>
      <c r="D400" s="29" t="s">
        <v>18</v>
      </c>
      <c r="E400" s="30">
        <v>5.5</v>
      </c>
      <c r="F400" s="30">
        <v>4.5</v>
      </c>
      <c r="G400" s="30">
        <v>1.5</v>
      </c>
      <c r="H400" s="30">
        <v>1</v>
      </c>
      <c r="I400" s="39">
        <f>SUM(E400:H400)</f>
        <v>12.5</v>
      </c>
      <c r="J400"/>
      <c r="K400"/>
      <c r="L400"/>
      <c r="M400"/>
    </row>
    <row r="401" spans="1:981" s="6" customFormat="1">
      <c r="A401" s="91">
        <v>380</v>
      </c>
      <c r="B401" s="64" t="s">
        <v>669</v>
      </c>
      <c r="C401" s="90" t="s">
        <v>157</v>
      </c>
      <c r="D401" s="29" t="s">
        <v>18</v>
      </c>
      <c r="E401" s="30">
        <v>4.5</v>
      </c>
      <c r="F401" s="30">
        <v>3.5</v>
      </c>
      <c r="G401" s="30">
        <v>1</v>
      </c>
      <c r="H401" s="30">
        <v>0</v>
      </c>
      <c r="I401" s="39">
        <f>SUM(E401:H401)</f>
        <v>9</v>
      </c>
      <c r="J401"/>
      <c r="K401"/>
      <c r="L401"/>
      <c r="M401"/>
    </row>
    <row r="402" spans="1:981" s="6" customFormat="1">
      <c r="A402" s="91">
        <v>381</v>
      </c>
      <c r="B402" s="64" t="s">
        <v>670</v>
      </c>
      <c r="C402" s="90" t="s">
        <v>157</v>
      </c>
      <c r="D402" s="29" t="s">
        <v>18</v>
      </c>
      <c r="E402" s="30">
        <v>3.5</v>
      </c>
      <c r="F402" s="30">
        <v>4</v>
      </c>
      <c r="G402" s="30">
        <v>2.5</v>
      </c>
      <c r="H402" s="30">
        <v>1</v>
      </c>
      <c r="I402" s="39">
        <f>SUM(E402:H402)</f>
        <v>11</v>
      </c>
      <c r="J402"/>
      <c r="K402"/>
      <c r="L402"/>
      <c r="M402"/>
    </row>
    <row r="403" spans="1:981" s="6" customFormat="1">
      <c r="A403" s="91">
        <v>382</v>
      </c>
      <c r="B403" s="64" t="s">
        <v>671</v>
      </c>
      <c r="C403" s="90" t="s">
        <v>157</v>
      </c>
      <c r="D403" s="29">
        <v>6</v>
      </c>
      <c r="E403" s="30">
        <v>3.5</v>
      </c>
      <c r="F403" s="30">
        <v>3.5</v>
      </c>
      <c r="G403" s="30">
        <v>1</v>
      </c>
      <c r="H403" s="30">
        <v>1</v>
      </c>
      <c r="I403" s="39">
        <f>SUM(E403:H403)</f>
        <v>9</v>
      </c>
      <c r="J403"/>
      <c r="K403"/>
      <c r="L403"/>
      <c r="M403"/>
    </row>
    <row r="404" spans="1:981" ht="18.75" customHeight="1">
      <c r="A404" s="46"/>
      <c r="B404" s="33"/>
      <c r="C404" s="60" t="s">
        <v>31</v>
      </c>
      <c r="D404" s="41">
        <f>SUM(D393:D403)</f>
        <v>61</v>
      </c>
      <c r="E404" s="41">
        <f>SUM(E391:E403)</f>
        <v>80</v>
      </c>
      <c r="F404" s="41">
        <f>SUM(F391:F403)</f>
        <v>52</v>
      </c>
      <c r="G404" s="41">
        <f>SUM(G391:G403)</f>
        <v>25.5</v>
      </c>
      <c r="H404" s="41">
        <f>SUM(H391:H403)</f>
        <v>12</v>
      </c>
      <c r="I404" s="41">
        <f>SUM(I391:I403)</f>
        <v>169.5</v>
      </c>
    </row>
    <row r="405" spans="1:981" ht="33.950000000000003" customHeight="1">
      <c r="A405" s="144" t="s">
        <v>313</v>
      </c>
      <c r="B405" s="144"/>
      <c r="C405" s="144"/>
      <c r="D405" s="144"/>
      <c r="E405" s="144"/>
      <c r="F405" s="144"/>
      <c r="G405" s="144"/>
      <c r="H405" s="144"/>
      <c r="I405" s="144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</row>
    <row r="406" spans="1:981" s="7" customFormat="1">
      <c r="A406" s="87">
        <v>383</v>
      </c>
      <c r="B406" s="93" t="s">
        <v>348</v>
      </c>
      <c r="C406" s="93" t="s">
        <v>603</v>
      </c>
      <c r="D406" s="40">
        <v>6</v>
      </c>
      <c r="E406" s="30">
        <v>7</v>
      </c>
      <c r="F406" s="30">
        <v>3.5</v>
      </c>
      <c r="G406" s="30">
        <v>2.5</v>
      </c>
      <c r="H406" s="30">
        <v>1</v>
      </c>
      <c r="I406" s="83">
        <f t="shared" ref="I406:I412" si="23">SUM(E406:H406)</f>
        <v>14</v>
      </c>
      <c r="J406"/>
      <c r="K406"/>
      <c r="L406"/>
      <c r="M406"/>
    </row>
    <row r="407" spans="1:981" s="7" customFormat="1">
      <c r="A407" s="87">
        <v>384</v>
      </c>
      <c r="B407" s="93" t="s">
        <v>349</v>
      </c>
      <c r="C407" s="93" t="s">
        <v>314</v>
      </c>
      <c r="D407" s="40">
        <v>6</v>
      </c>
      <c r="E407" s="30">
        <v>3</v>
      </c>
      <c r="F407" s="30">
        <v>3</v>
      </c>
      <c r="G407" s="30">
        <v>1</v>
      </c>
      <c r="H407" s="30">
        <v>0</v>
      </c>
      <c r="I407" s="83">
        <f t="shared" si="23"/>
        <v>7</v>
      </c>
      <c r="J407"/>
      <c r="K407"/>
      <c r="L407"/>
      <c r="M407"/>
    </row>
    <row r="408" spans="1:981" s="7" customFormat="1">
      <c r="A408" s="87">
        <v>385</v>
      </c>
      <c r="B408" s="93" t="s">
        <v>350</v>
      </c>
      <c r="C408" s="93" t="s">
        <v>315</v>
      </c>
      <c r="D408" s="40">
        <v>6</v>
      </c>
      <c r="E408" s="30">
        <v>4</v>
      </c>
      <c r="F408" s="30">
        <v>2.5</v>
      </c>
      <c r="G408" s="30">
        <v>1.5</v>
      </c>
      <c r="H408" s="30">
        <v>0.5</v>
      </c>
      <c r="I408" s="83">
        <f t="shared" si="23"/>
        <v>8.5</v>
      </c>
      <c r="J408"/>
      <c r="K408"/>
      <c r="L408"/>
      <c r="M408"/>
    </row>
    <row r="409" spans="1:981" s="7" customFormat="1">
      <c r="A409" s="87">
        <v>386</v>
      </c>
      <c r="B409" s="93" t="s">
        <v>351</v>
      </c>
      <c r="C409" s="93" t="s">
        <v>604</v>
      </c>
      <c r="D409" s="40">
        <v>6</v>
      </c>
      <c r="E409" s="30">
        <v>7.5</v>
      </c>
      <c r="F409" s="30">
        <v>2</v>
      </c>
      <c r="G409" s="30">
        <v>1.5</v>
      </c>
      <c r="H409" s="30">
        <v>1</v>
      </c>
      <c r="I409" s="83">
        <f t="shared" si="23"/>
        <v>12</v>
      </c>
      <c r="J409"/>
      <c r="K409"/>
      <c r="L409"/>
      <c r="M409"/>
    </row>
    <row r="410" spans="1:981" s="7" customFormat="1">
      <c r="A410" s="87">
        <v>387</v>
      </c>
      <c r="B410" s="93" t="s">
        <v>352</v>
      </c>
      <c r="C410" s="93" t="s">
        <v>607</v>
      </c>
      <c r="D410" s="40">
        <v>6</v>
      </c>
      <c r="E410" s="30">
        <v>5.5</v>
      </c>
      <c r="F410" s="30">
        <v>2.5</v>
      </c>
      <c r="G410" s="30">
        <v>1.5</v>
      </c>
      <c r="H410" s="30">
        <v>1</v>
      </c>
      <c r="I410" s="83">
        <f t="shared" si="23"/>
        <v>10.5</v>
      </c>
      <c r="J410"/>
      <c r="K410"/>
      <c r="L410"/>
      <c r="M410"/>
    </row>
    <row r="411" spans="1:981" s="7" customFormat="1">
      <c r="A411" s="87">
        <v>388</v>
      </c>
      <c r="B411" s="93" t="s">
        <v>316</v>
      </c>
      <c r="C411" s="93" t="s">
        <v>606</v>
      </c>
      <c r="D411" s="40">
        <v>100</v>
      </c>
      <c r="E411" s="47">
        <v>43</v>
      </c>
      <c r="F411" s="47">
        <v>36</v>
      </c>
      <c r="G411" s="47">
        <v>24</v>
      </c>
      <c r="H411" s="47">
        <v>21</v>
      </c>
      <c r="I411" s="83">
        <f t="shared" si="23"/>
        <v>124</v>
      </c>
      <c r="J411"/>
      <c r="K411"/>
      <c r="L411"/>
      <c r="M411"/>
    </row>
    <row r="412" spans="1:981" s="7" customFormat="1" ht="14.25" customHeight="1">
      <c r="A412" s="87">
        <v>389</v>
      </c>
      <c r="B412" s="93" t="s">
        <v>317</v>
      </c>
      <c r="C412" s="93" t="s">
        <v>605</v>
      </c>
      <c r="D412" s="40">
        <v>6</v>
      </c>
      <c r="E412" s="47">
        <v>5.5</v>
      </c>
      <c r="F412" s="47">
        <v>3</v>
      </c>
      <c r="G412" s="47">
        <v>2.5</v>
      </c>
      <c r="H412" s="47">
        <v>2</v>
      </c>
      <c r="I412" s="83">
        <f t="shared" si="23"/>
        <v>13</v>
      </c>
      <c r="J412"/>
      <c r="K412"/>
      <c r="L412"/>
      <c r="M412"/>
    </row>
    <row r="413" spans="1:981" s="7" customFormat="1" ht="14.25" customHeight="1">
      <c r="A413" s="87">
        <v>390</v>
      </c>
      <c r="B413" s="101" t="s">
        <v>817</v>
      </c>
      <c r="C413" s="93" t="s">
        <v>123</v>
      </c>
      <c r="D413" s="40">
        <v>6</v>
      </c>
      <c r="E413" s="30">
        <v>7</v>
      </c>
      <c r="F413" s="30">
        <v>3</v>
      </c>
      <c r="G413" s="30">
        <v>2</v>
      </c>
      <c r="H413" s="30">
        <v>0</v>
      </c>
      <c r="I413" s="39">
        <f t="shared" ref="I413:I434" si="24">SUM(E413:H413)</f>
        <v>12</v>
      </c>
      <c r="J413"/>
      <c r="K413"/>
      <c r="L413"/>
      <c r="M413"/>
    </row>
    <row r="414" spans="1:981" s="7" customFormat="1" ht="14.25" customHeight="1">
      <c r="A414" s="87">
        <v>391</v>
      </c>
      <c r="B414" s="101" t="s">
        <v>818</v>
      </c>
      <c r="C414" s="93" t="s">
        <v>123</v>
      </c>
      <c r="D414" s="40">
        <v>6</v>
      </c>
      <c r="E414" s="30">
        <v>7</v>
      </c>
      <c r="F414" s="30">
        <v>2.5</v>
      </c>
      <c r="G414" s="30">
        <v>3.5</v>
      </c>
      <c r="H414" s="30">
        <v>0.5</v>
      </c>
      <c r="I414" s="39">
        <f t="shared" si="24"/>
        <v>13.5</v>
      </c>
      <c r="J414"/>
      <c r="K414"/>
      <c r="L414"/>
      <c r="M414"/>
    </row>
    <row r="415" spans="1:981" s="7" customFormat="1" ht="14.25" customHeight="1">
      <c r="A415" s="87">
        <v>392</v>
      </c>
      <c r="B415" s="101" t="s">
        <v>819</v>
      </c>
      <c r="C415" s="93" t="s">
        <v>123</v>
      </c>
      <c r="D415" s="40">
        <v>6</v>
      </c>
      <c r="E415" s="30">
        <v>7</v>
      </c>
      <c r="F415" s="30">
        <v>4.5</v>
      </c>
      <c r="G415" s="30">
        <v>2</v>
      </c>
      <c r="H415" s="30">
        <v>0.5</v>
      </c>
      <c r="I415" s="39">
        <f t="shared" si="24"/>
        <v>14</v>
      </c>
      <c r="J415"/>
      <c r="K415"/>
      <c r="L415"/>
      <c r="M415"/>
    </row>
    <row r="416" spans="1:981" s="7" customFormat="1" ht="14.25" customHeight="1">
      <c r="A416" s="87">
        <v>393</v>
      </c>
      <c r="B416" s="101" t="s">
        <v>832</v>
      </c>
      <c r="C416" s="93" t="s">
        <v>123</v>
      </c>
      <c r="D416" s="40">
        <v>6</v>
      </c>
      <c r="E416" s="85">
        <v>5</v>
      </c>
      <c r="F416" s="85">
        <v>2</v>
      </c>
      <c r="G416" s="85">
        <v>1.5</v>
      </c>
      <c r="H416" s="85">
        <v>1</v>
      </c>
      <c r="I416" s="39">
        <f t="shared" si="24"/>
        <v>9.5</v>
      </c>
      <c r="J416"/>
      <c r="K416"/>
      <c r="L416"/>
      <c r="M416"/>
    </row>
    <row r="417" spans="1:13" s="7" customFormat="1" ht="14.25" customHeight="1">
      <c r="A417" s="87">
        <v>394</v>
      </c>
      <c r="B417" s="101" t="s">
        <v>820</v>
      </c>
      <c r="C417" s="93" t="s">
        <v>123</v>
      </c>
      <c r="D417" s="40">
        <v>6</v>
      </c>
      <c r="E417" s="30">
        <v>6</v>
      </c>
      <c r="F417" s="30">
        <v>2.5</v>
      </c>
      <c r="G417" s="30">
        <v>1.5</v>
      </c>
      <c r="H417" s="30">
        <v>1</v>
      </c>
      <c r="I417" s="43">
        <f t="shared" si="24"/>
        <v>11</v>
      </c>
      <c r="J417"/>
      <c r="K417"/>
      <c r="L417"/>
      <c r="M417"/>
    </row>
    <row r="418" spans="1:13" s="7" customFormat="1" ht="14.25" customHeight="1">
      <c r="A418" s="87">
        <v>395</v>
      </c>
      <c r="B418" s="101" t="s">
        <v>821</v>
      </c>
      <c r="C418" s="93" t="s">
        <v>123</v>
      </c>
      <c r="D418" s="40">
        <v>6</v>
      </c>
      <c r="E418" s="30">
        <v>7</v>
      </c>
      <c r="F418" s="30">
        <v>2</v>
      </c>
      <c r="G418" s="30">
        <v>1</v>
      </c>
      <c r="H418" s="30">
        <v>1</v>
      </c>
      <c r="I418" s="43">
        <f t="shared" si="24"/>
        <v>11</v>
      </c>
      <c r="J418"/>
      <c r="K418"/>
      <c r="L418"/>
      <c r="M418"/>
    </row>
    <row r="419" spans="1:13" s="7" customFormat="1" ht="14.25" customHeight="1">
      <c r="A419" s="87">
        <v>396</v>
      </c>
      <c r="B419" s="101" t="s">
        <v>833</v>
      </c>
      <c r="C419" s="93" t="s">
        <v>123</v>
      </c>
      <c r="D419" s="40">
        <v>6</v>
      </c>
      <c r="E419" s="30">
        <v>6</v>
      </c>
      <c r="F419" s="30">
        <v>2</v>
      </c>
      <c r="G419" s="30">
        <v>1.5</v>
      </c>
      <c r="H419" s="30">
        <v>1</v>
      </c>
      <c r="I419" s="43">
        <f t="shared" si="24"/>
        <v>10.5</v>
      </c>
      <c r="J419"/>
      <c r="K419"/>
      <c r="L419"/>
      <c r="M419"/>
    </row>
    <row r="420" spans="1:13" s="7" customFormat="1" ht="14.25" customHeight="1">
      <c r="A420" s="87">
        <v>397</v>
      </c>
      <c r="B420" s="101" t="s">
        <v>822</v>
      </c>
      <c r="C420" s="93" t="s">
        <v>123</v>
      </c>
      <c r="D420" s="40">
        <v>6</v>
      </c>
      <c r="E420" s="30">
        <v>5</v>
      </c>
      <c r="F420" s="30">
        <v>3</v>
      </c>
      <c r="G420" s="30">
        <v>2.5</v>
      </c>
      <c r="H420" s="30">
        <v>0</v>
      </c>
      <c r="I420" s="43">
        <f t="shared" si="24"/>
        <v>10.5</v>
      </c>
      <c r="J420"/>
      <c r="K420"/>
      <c r="L420"/>
      <c r="M420"/>
    </row>
    <row r="421" spans="1:13" s="7" customFormat="1" ht="14.25" customHeight="1">
      <c r="A421" s="87">
        <v>398</v>
      </c>
      <c r="B421" s="101" t="s">
        <v>834</v>
      </c>
      <c r="C421" s="93" t="s">
        <v>123</v>
      </c>
      <c r="D421" s="40">
        <v>6</v>
      </c>
      <c r="E421" s="30">
        <v>6</v>
      </c>
      <c r="F421" s="30">
        <v>3.5</v>
      </c>
      <c r="G421" s="30">
        <v>2</v>
      </c>
      <c r="H421" s="30">
        <v>1</v>
      </c>
      <c r="I421" s="43">
        <f t="shared" si="24"/>
        <v>12.5</v>
      </c>
      <c r="J421"/>
      <c r="K421"/>
      <c r="L421"/>
      <c r="M421"/>
    </row>
    <row r="422" spans="1:13" s="7" customFormat="1" ht="14.25" customHeight="1">
      <c r="A422" s="87">
        <v>399</v>
      </c>
      <c r="B422" s="101" t="s">
        <v>823</v>
      </c>
      <c r="C422" s="93" t="s">
        <v>123</v>
      </c>
      <c r="D422" s="40">
        <v>6</v>
      </c>
      <c r="E422" s="30">
        <v>7</v>
      </c>
      <c r="F422" s="30">
        <v>2.5</v>
      </c>
      <c r="G422" s="30">
        <v>3.5</v>
      </c>
      <c r="H422" s="30">
        <v>0.5</v>
      </c>
      <c r="I422" s="83">
        <f t="shared" si="24"/>
        <v>13.5</v>
      </c>
      <c r="J422"/>
      <c r="K422"/>
      <c r="L422"/>
      <c r="M422"/>
    </row>
    <row r="423" spans="1:13" s="7" customFormat="1" ht="14.25" customHeight="1">
      <c r="A423" s="87">
        <v>400</v>
      </c>
      <c r="B423" s="101" t="s">
        <v>835</v>
      </c>
      <c r="C423" s="93" t="s">
        <v>123</v>
      </c>
      <c r="D423" s="40">
        <v>6</v>
      </c>
      <c r="E423" s="30">
        <v>7</v>
      </c>
      <c r="F423" s="30">
        <v>4.5</v>
      </c>
      <c r="G423" s="30">
        <v>2</v>
      </c>
      <c r="H423" s="30">
        <v>0.5</v>
      </c>
      <c r="I423" s="83">
        <f t="shared" si="24"/>
        <v>14</v>
      </c>
      <c r="J423"/>
      <c r="K423"/>
      <c r="L423"/>
      <c r="M423"/>
    </row>
    <row r="424" spans="1:13" s="7" customFormat="1" ht="14.25" customHeight="1">
      <c r="A424" s="87">
        <v>401</v>
      </c>
      <c r="B424" s="101" t="s">
        <v>824</v>
      </c>
      <c r="C424" s="93" t="s">
        <v>123</v>
      </c>
      <c r="D424" s="40">
        <v>6</v>
      </c>
      <c r="E424" s="30">
        <v>5</v>
      </c>
      <c r="F424" s="30">
        <v>3</v>
      </c>
      <c r="G424" s="30">
        <v>2.5</v>
      </c>
      <c r="H424" s="30">
        <v>0</v>
      </c>
      <c r="I424" s="83">
        <f t="shared" si="24"/>
        <v>10.5</v>
      </c>
      <c r="J424"/>
      <c r="K424"/>
      <c r="L424"/>
      <c r="M424"/>
    </row>
    <row r="425" spans="1:13" s="7" customFormat="1" ht="14.25" customHeight="1">
      <c r="A425" s="87">
        <v>402</v>
      </c>
      <c r="B425" s="101" t="s">
        <v>836</v>
      </c>
      <c r="C425" s="93" t="s">
        <v>123</v>
      </c>
      <c r="D425" s="40">
        <v>6</v>
      </c>
      <c r="E425" s="30">
        <v>6</v>
      </c>
      <c r="F425" s="30">
        <v>2.5</v>
      </c>
      <c r="G425" s="30">
        <v>1.5</v>
      </c>
      <c r="H425" s="30">
        <v>1</v>
      </c>
      <c r="I425" s="83">
        <f t="shared" si="24"/>
        <v>11</v>
      </c>
      <c r="J425"/>
      <c r="K425"/>
      <c r="L425"/>
      <c r="M425"/>
    </row>
    <row r="426" spans="1:13" s="7" customFormat="1" ht="14.25" customHeight="1">
      <c r="A426" s="87">
        <v>403</v>
      </c>
      <c r="B426" s="101" t="s">
        <v>825</v>
      </c>
      <c r="C426" s="93" t="s">
        <v>123</v>
      </c>
      <c r="D426" s="40">
        <v>6</v>
      </c>
      <c r="E426" s="30">
        <v>7</v>
      </c>
      <c r="F426" s="30">
        <v>2</v>
      </c>
      <c r="G426" s="30">
        <v>1</v>
      </c>
      <c r="H426" s="30">
        <v>1</v>
      </c>
      <c r="I426" s="83">
        <f t="shared" si="24"/>
        <v>11</v>
      </c>
      <c r="J426"/>
      <c r="K426"/>
      <c r="L426"/>
      <c r="M426"/>
    </row>
    <row r="427" spans="1:13" s="7" customFormat="1" ht="14.25" customHeight="1">
      <c r="A427" s="87">
        <v>404</v>
      </c>
      <c r="B427" s="101" t="s">
        <v>831</v>
      </c>
      <c r="C427" s="93" t="s">
        <v>123</v>
      </c>
      <c r="D427" s="40">
        <v>6</v>
      </c>
      <c r="E427" s="30">
        <v>6</v>
      </c>
      <c r="F427" s="30">
        <v>2</v>
      </c>
      <c r="G427" s="30">
        <v>1.5</v>
      </c>
      <c r="H427" s="30">
        <v>1</v>
      </c>
      <c r="I427" s="83">
        <f t="shared" si="24"/>
        <v>10.5</v>
      </c>
      <c r="J427"/>
      <c r="K427"/>
      <c r="L427"/>
      <c r="M427"/>
    </row>
    <row r="428" spans="1:13" s="7" customFormat="1" ht="14.25" customHeight="1">
      <c r="A428" s="87">
        <v>405</v>
      </c>
      <c r="B428" s="101" t="s">
        <v>826</v>
      </c>
      <c r="C428" s="93" t="s">
        <v>123</v>
      </c>
      <c r="D428" s="40">
        <v>6</v>
      </c>
      <c r="E428" s="30">
        <v>5</v>
      </c>
      <c r="F428" s="30">
        <v>3</v>
      </c>
      <c r="G428" s="30">
        <v>2.5</v>
      </c>
      <c r="H428" s="30">
        <v>0</v>
      </c>
      <c r="I428" s="83">
        <f t="shared" si="24"/>
        <v>10.5</v>
      </c>
      <c r="J428"/>
      <c r="K428"/>
      <c r="L428"/>
      <c r="M428"/>
    </row>
    <row r="429" spans="1:13" s="7" customFormat="1" ht="14.25" customHeight="1">
      <c r="A429" s="87">
        <v>406</v>
      </c>
      <c r="B429" s="101" t="s">
        <v>830</v>
      </c>
      <c r="C429" s="93" t="s">
        <v>123</v>
      </c>
      <c r="D429" s="40">
        <v>6</v>
      </c>
      <c r="E429" s="30">
        <v>5</v>
      </c>
      <c r="F429" s="30">
        <v>3</v>
      </c>
      <c r="G429" s="30">
        <v>2.5</v>
      </c>
      <c r="H429" s="30">
        <v>0</v>
      </c>
      <c r="I429" s="39">
        <f t="shared" si="24"/>
        <v>10.5</v>
      </c>
      <c r="J429"/>
      <c r="K429"/>
      <c r="L429"/>
      <c r="M429"/>
    </row>
    <row r="430" spans="1:13" s="7" customFormat="1" ht="14.25" customHeight="1">
      <c r="A430" s="87">
        <v>407</v>
      </c>
      <c r="B430" s="101" t="s">
        <v>827</v>
      </c>
      <c r="C430" s="93" t="s">
        <v>123</v>
      </c>
      <c r="D430" s="40">
        <v>6</v>
      </c>
      <c r="E430" s="30">
        <v>7</v>
      </c>
      <c r="F430" s="30">
        <v>3</v>
      </c>
      <c r="G430" s="30">
        <v>2</v>
      </c>
      <c r="H430" s="30">
        <v>0</v>
      </c>
      <c r="I430" s="39">
        <f t="shared" si="24"/>
        <v>12</v>
      </c>
      <c r="J430"/>
      <c r="K430"/>
      <c r="L430"/>
      <c r="M430"/>
    </row>
    <row r="431" spans="1:13" s="7" customFormat="1" ht="14.25" customHeight="1">
      <c r="A431" s="87">
        <v>408</v>
      </c>
      <c r="B431" s="101" t="s">
        <v>829</v>
      </c>
      <c r="C431" s="93" t="s">
        <v>123</v>
      </c>
      <c r="D431" s="40">
        <v>6</v>
      </c>
      <c r="E431" s="30">
        <v>7</v>
      </c>
      <c r="F431" s="30">
        <v>2.5</v>
      </c>
      <c r="G431" s="30">
        <v>3.5</v>
      </c>
      <c r="H431" s="30">
        <v>0.5</v>
      </c>
      <c r="I431" s="39">
        <f t="shared" si="24"/>
        <v>13.5</v>
      </c>
      <c r="J431"/>
      <c r="K431"/>
      <c r="L431"/>
      <c r="M431"/>
    </row>
    <row r="432" spans="1:13" s="7" customFormat="1" ht="14.25" customHeight="1">
      <c r="A432" s="87">
        <v>409</v>
      </c>
      <c r="B432" s="101" t="s">
        <v>828</v>
      </c>
      <c r="C432" s="93" t="s">
        <v>123</v>
      </c>
      <c r="D432" s="40">
        <v>6</v>
      </c>
      <c r="E432" s="30">
        <v>7</v>
      </c>
      <c r="F432" s="30">
        <v>4.5</v>
      </c>
      <c r="G432" s="30">
        <v>2</v>
      </c>
      <c r="H432" s="30">
        <v>0.5</v>
      </c>
      <c r="I432" s="39">
        <f t="shared" si="24"/>
        <v>14</v>
      </c>
      <c r="J432"/>
      <c r="K432"/>
      <c r="L432"/>
      <c r="M432"/>
    </row>
    <row r="433" spans="1:981" s="7" customFormat="1" ht="14.25" customHeight="1">
      <c r="A433" s="87">
        <v>410</v>
      </c>
      <c r="B433" s="102" t="s">
        <v>815</v>
      </c>
      <c r="C433" s="93" t="s">
        <v>123</v>
      </c>
      <c r="D433" s="40">
        <v>2</v>
      </c>
      <c r="E433" s="85">
        <v>3</v>
      </c>
      <c r="F433" s="85">
        <v>1</v>
      </c>
      <c r="G433" s="85">
        <v>1</v>
      </c>
      <c r="H433" s="85">
        <v>1</v>
      </c>
      <c r="I433" s="39">
        <f t="shared" si="24"/>
        <v>6</v>
      </c>
      <c r="J433"/>
      <c r="K433"/>
      <c r="L433"/>
      <c r="M433"/>
    </row>
    <row r="434" spans="1:981" s="7" customFormat="1" ht="14.25" customHeight="1">
      <c r="A434" s="87">
        <v>411</v>
      </c>
      <c r="B434" s="102" t="s">
        <v>816</v>
      </c>
      <c r="C434" s="93" t="s">
        <v>123</v>
      </c>
      <c r="D434" s="40">
        <v>2</v>
      </c>
      <c r="E434" s="30">
        <v>3</v>
      </c>
      <c r="F434" s="30">
        <v>3</v>
      </c>
      <c r="G434" s="30">
        <v>1</v>
      </c>
      <c r="H434" s="30">
        <v>0</v>
      </c>
      <c r="I434" s="83">
        <f t="shared" si="24"/>
        <v>7</v>
      </c>
      <c r="J434"/>
      <c r="K434"/>
      <c r="L434"/>
      <c r="M434"/>
    </row>
    <row r="435" spans="1:981" ht="18.75" customHeight="1">
      <c r="A435" s="88"/>
      <c r="B435" s="94"/>
      <c r="C435" s="48" t="s">
        <v>31</v>
      </c>
      <c r="D435" s="45">
        <f t="shared" ref="D435:I435" si="25">SUM(D406:D434)</f>
        <v>260</v>
      </c>
      <c r="E435" s="45">
        <f t="shared" si="25"/>
        <v>206.5</v>
      </c>
      <c r="F435" s="45">
        <f t="shared" si="25"/>
        <v>114</v>
      </c>
      <c r="G435" s="45">
        <f t="shared" si="25"/>
        <v>78.5</v>
      </c>
      <c r="H435" s="45">
        <f t="shared" si="25"/>
        <v>38.5</v>
      </c>
      <c r="I435" s="45">
        <f t="shared" si="25"/>
        <v>437.5</v>
      </c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</row>
    <row r="436" spans="1:981" ht="33" customHeight="1">
      <c r="A436" s="144" t="s">
        <v>163</v>
      </c>
      <c r="B436" s="144"/>
      <c r="C436" s="144"/>
      <c r="D436" s="144"/>
      <c r="E436" s="144"/>
      <c r="F436" s="144"/>
      <c r="G436" s="144"/>
      <c r="H436" s="144"/>
      <c r="I436" s="144"/>
    </row>
    <row r="437" spans="1:981">
      <c r="A437" s="91">
        <v>412</v>
      </c>
      <c r="B437" s="31" t="s">
        <v>164</v>
      </c>
      <c r="C437" s="95" t="s">
        <v>163</v>
      </c>
      <c r="D437" s="49">
        <v>12</v>
      </c>
      <c r="E437" s="85">
        <v>12.5</v>
      </c>
      <c r="F437" s="85">
        <v>4</v>
      </c>
      <c r="G437" s="85">
        <v>2</v>
      </c>
      <c r="H437" s="85">
        <v>1</v>
      </c>
      <c r="I437" s="39">
        <f>SUM(E437:H437)</f>
        <v>19.5</v>
      </c>
    </row>
    <row r="438" spans="1:981">
      <c r="A438" s="91">
        <v>413</v>
      </c>
      <c r="B438" s="31" t="s">
        <v>475</v>
      </c>
      <c r="C438" s="95" t="s">
        <v>163</v>
      </c>
      <c r="D438" s="49" t="s">
        <v>18</v>
      </c>
      <c r="E438" s="30">
        <v>2.5</v>
      </c>
      <c r="F438" s="30">
        <v>2.5</v>
      </c>
      <c r="G438" s="30">
        <v>1</v>
      </c>
      <c r="H438" s="30">
        <v>0</v>
      </c>
      <c r="I438" s="39">
        <f>SUM(E438:H438)</f>
        <v>6</v>
      </c>
    </row>
    <row r="439" spans="1:981">
      <c r="A439" s="91">
        <v>414</v>
      </c>
      <c r="B439" s="31" t="s">
        <v>165</v>
      </c>
      <c r="C439" s="95" t="s">
        <v>163</v>
      </c>
      <c r="D439" s="49" t="s">
        <v>18</v>
      </c>
      <c r="E439" s="30">
        <v>2.5</v>
      </c>
      <c r="F439" s="30">
        <v>3</v>
      </c>
      <c r="G439" s="30">
        <v>2.5</v>
      </c>
      <c r="H439" s="30">
        <v>1</v>
      </c>
      <c r="I439" s="39">
        <f>SUM(E439:H439)</f>
        <v>9</v>
      </c>
    </row>
    <row r="440" spans="1:981">
      <c r="A440" s="91">
        <v>415</v>
      </c>
      <c r="B440" s="31" t="s">
        <v>476</v>
      </c>
      <c r="C440" s="95" t="s">
        <v>163</v>
      </c>
      <c r="D440" s="49">
        <v>15</v>
      </c>
      <c r="E440" s="30">
        <v>18.5</v>
      </c>
      <c r="F440" s="30">
        <v>7</v>
      </c>
      <c r="G440" s="30">
        <v>4</v>
      </c>
      <c r="H440" s="30">
        <v>1.5</v>
      </c>
      <c r="I440" s="39">
        <f t="shared" ref="I440:I461" si="26">SUM(E440:H440)</f>
        <v>31</v>
      </c>
    </row>
    <row r="441" spans="1:981">
      <c r="A441" s="91">
        <v>416</v>
      </c>
      <c r="B441" s="31" t="s">
        <v>166</v>
      </c>
      <c r="C441" s="95" t="s">
        <v>163</v>
      </c>
      <c r="D441" s="49">
        <v>20</v>
      </c>
      <c r="E441" s="85">
        <v>15</v>
      </c>
      <c r="F441" s="85">
        <v>10</v>
      </c>
      <c r="G441" s="85">
        <v>4.5</v>
      </c>
      <c r="H441" s="85">
        <v>2</v>
      </c>
      <c r="I441" s="39">
        <f t="shared" si="26"/>
        <v>31.5</v>
      </c>
    </row>
    <row r="442" spans="1:981">
      <c r="A442" s="91">
        <v>417</v>
      </c>
      <c r="B442" s="31" t="s">
        <v>167</v>
      </c>
      <c r="C442" s="95" t="s">
        <v>163</v>
      </c>
      <c r="D442" s="49">
        <v>20</v>
      </c>
      <c r="E442" s="85">
        <v>18.5</v>
      </c>
      <c r="F442" s="85">
        <v>9</v>
      </c>
      <c r="G442" s="85">
        <v>3</v>
      </c>
      <c r="H442" s="85">
        <v>2.5</v>
      </c>
      <c r="I442" s="39">
        <f t="shared" si="26"/>
        <v>33</v>
      </c>
    </row>
    <row r="443" spans="1:981">
      <c r="A443" s="91">
        <v>418</v>
      </c>
      <c r="B443" s="31" t="s">
        <v>168</v>
      </c>
      <c r="C443" s="95" t="s">
        <v>163</v>
      </c>
      <c r="D443" s="49">
        <v>20</v>
      </c>
      <c r="E443" s="85">
        <v>18.5</v>
      </c>
      <c r="F443" s="85">
        <v>11</v>
      </c>
      <c r="G443" s="85">
        <v>7.5</v>
      </c>
      <c r="H443" s="85">
        <v>2</v>
      </c>
      <c r="I443" s="39">
        <f t="shared" si="26"/>
        <v>39</v>
      </c>
    </row>
    <row r="444" spans="1:981">
      <c r="A444" s="91">
        <v>419</v>
      </c>
      <c r="B444" s="31" t="s">
        <v>477</v>
      </c>
      <c r="C444" s="95" t="s">
        <v>163</v>
      </c>
      <c r="D444" s="49" t="s">
        <v>18</v>
      </c>
      <c r="E444" s="30">
        <v>3.5</v>
      </c>
      <c r="F444" s="30">
        <v>3</v>
      </c>
      <c r="G444" s="30">
        <v>0.5</v>
      </c>
      <c r="H444" s="30">
        <v>0</v>
      </c>
      <c r="I444" s="39">
        <f t="shared" si="26"/>
        <v>7</v>
      </c>
    </row>
    <row r="445" spans="1:981">
      <c r="A445" s="91">
        <v>420</v>
      </c>
      <c r="B445" s="31" t="s">
        <v>169</v>
      </c>
      <c r="C445" s="95" t="s">
        <v>163</v>
      </c>
      <c r="D445" s="49">
        <v>5</v>
      </c>
      <c r="E445" s="30">
        <v>4</v>
      </c>
      <c r="F445" s="30">
        <v>0</v>
      </c>
      <c r="G445" s="30">
        <v>0.5</v>
      </c>
      <c r="H445" s="30">
        <v>0.5</v>
      </c>
      <c r="I445" s="39">
        <f t="shared" si="26"/>
        <v>5</v>
      </c>
    </row>
    <row r="446" spans="1:981">
      <c r="A446" s="91">
        <v>421</v>
      </c>
      <c r="B446" s="31" t="s">
        <v>170</v>
      </c>
      <c r="C446" s="95" t="s">
        <v>163</v>
      </c>
      <c r="D446" s="49">
        <v>7</v>
      </c>
      <c r="E446" s="30">
        <v>7</v>
      </c>
      <c r="F446" s="30">
        <v>2</v>
      </c>
      <c r="G446" s="30">
        <v>1</v>
      </c>
      <c r="H446" s="30">
        <v>0.5</v>
      </c>
      <c r="I446" s="39">
        <f t="shared" si="26"/>
        <v>10.5</v>
      </c>
    </row>
    <row r="447" spans="1:981">
      <c r="A447" s="91">
        <v>422</v>
      </c>
      <c r="B447" s="31" t="s">
        <v>478</v>
      </c>
      <c r="C447" s="95" t="s">
        <v>163</v>
      </c>
      <c r="D447" s="49">
        <v>15</v>
      </c>
      <c r="E447" s="85">
        <v>19.5</v>
      </c>
      <c r="F447" s="85">
        <v>14</v>
      </c>
      <c r="G447" s="85">
        <v>5</v>
      </c>
      <c r="H447" s="85">
        <v>1</v>
      </c>
      <c r="I447" s="39">
        <f t="shared" si="26"/>
        <v>39.5</v>
      </c>
    </row>
    <row r="448" spans="1:981">
      <c r="A448" s="91">
        <v>423</v>
      </c>
      <c r="B448" s="31" t="s">
        <v>171</v>
      </c>
      <c r="C448" s="95" t="s">
        <v>163</v>
      </c>
      <c r="D448" s="49">
        <v>10</v>
      </c>
      <c r="E448" s="85">
        <v>9</v>
      </c>
      <c r="F448" s="85">
        <v>5</v>
      </c>
      <c r="G448" s="85">
        <v>3</v>
      </c>
      <c r="H448" s="85">
        <v>1</v>
      </c>
      <c r="I448" s="39">
        <f t="shared" si="26"/>
        <v>18</v>
      </c>
    </row>
    <row r="449" spans="1:9">
      <c r="A449" s="91">
        <v>424</v>
      </c>
      <c r="B449" s="31" t="s">
        <v>172</v>
      </c>
      <c r="C449" s="95" t="s">
        <v>163</v>
      </c>
      <c r="D449" s="49" t="s">
        <v>18</v>
      </c>
      <c r="E449" s="30">
        <v>4.5</v>
      </c>
      <c r="F449" s="30">
        <v>3</v>
      </c>
      <c r="G449" s="30">
        <v>1</v>
      </c>
      <c r="H449" s="30">
        <v>0</v>
      </c>
      <c r="I449" s="39">
        <f t="shared" si="26"/>
        <v>8.5</v>
      </c>
    </row>
    <row r="450" spans="1:9">
      <c r="A450" s="91">
        <v>425</v>
      </c>
      <c r="B450" s="31" t="s">
        <v>173</v>
      </c>
      <c r="C450" s="95" t="s">
        <v>163</v>
      </c>
      <c r="D450" s="49" t="s">
        <v>18</v>
      </c>
      <c r="E450" s="30">
        <v>4.5</v>
      </c>
      <c r="F450" s="30">
        <v>3</v>
      </c>
      <c r="G450" s="30">
        <v>2.5</v>
      </c>
      <c r="H450" s="30">
        <v>1</v>
      </c>
      <c r="I450" s="39">
        <f t="shared" si="26"/>
        <v>11</v>
      </c>
    </row>
    <row r="451" spans="1:9">
      <c r="A451" s="91">
        <v>426</v>
      </c>
      <c r="B451" s="31" t="s">
        <v>479</v>
      </c>
      <c r="C451" s="95" t="s">
        <v>163</v>
      </c>
      <c r="D451" s="49">
        <v>50</v>
      </c>
      <c r="E451" s="85">
        <v>36</v>
      </c>
      <c r="F451" s="85">
        <v>21</v>
      </c>
      <c r="G451" s="85">
        <v>14</v>
      </c>
      <c r="H451" s="85">
        <v>2</v>
      </c>
      <c r="I451" s="39">
        <f t="shared" si="26"/>
        <v>73</v>
      </c>
    </row>
    <row r="452" spans="1:9">
      <c r="A452" s="91">
        <v>427</v>
      </c>
      <c r="B452" s="31" t="s">
        <v>174</v>
      </c>
      <c r="C452" s="95" t="s">
        <v>163</v>
      </c>
      <c r="D452" s="49" t="s">
        <v>18</v>
      </c>
      <c r="E452" s="30">
        <v>3.5</v>
      </c>
      <c r="F452" s="30">
        <v>3</v>
      </c>
      <c r="G452" s="30">
        <v>1.5</v>
      </c>
      <c r="H452" s="30">
        <v>0.5</v>
      </c>
      <c r="I452" s="39">
        <f t="shared" si="26"/>
        <v>8.5</v>
      </c>
    </row>
    <row r="453" spans="1:9">
      <c r="A453" s="91">
        <v>428</v>
      </c>
      <c r="B453" s="31" t="s">
        <v>175</v>
      </c>
      <c r="C453" s="95" t="s">
        <v>163</v>
      </c>
      <c r="D453" s="49">
        <v>10</v>
      </c>
      <c r="E453" s="85">
        <v>8</v>
      </c>
      <c r="F453" s="85">
        <v>6</v>
      </c>
      <c r="G453" s="85">
        <v>4</v>
      </c>
      <c r="H453" s="85">
        <v>1</v>
      </c>
      <c r="I453" s="39">
        <f t="shared" si="26"/>
        <v>19</v>
      </c>
    </row>
    <row r="454" spans="1:9">
      <c r="A454" s="91">
        <v>429</v>
      </c>
      <c r="B454" s="31" t="s">
        <v>176</v>
      </c>
      <c r="C454" s="95" t="s">
        <v>163</v>
      </c>
      <c r="D454" s="49">
        <v>10</v>
      </c>
      <c r="E454" s="85">
        <v>7.5</v>
      </c>
      <c r="F454" s="85">
        <v>6</v>
      </c>
      <c r="G454" s="85">
        <v>2</v>
      </c>
      <c r="H454" s="85">
        <v>1</v>
      </c>
      <c r="I454" s="39">
        <f t="shared" si="26"/>
        <v>16.5</v>
      </c>
    </row>
    <row r="455" spans="1:9">
      <c r="A455" s="91">
        <v>430</v>
      </c>
      <c r="B455" s="31" t="s">
        <v>177</v>
      </c>
      <c r="C455" s="95" t="s">
        <v>163</v>
      </c>
      <c r="D455" s="49">
        <v>10</v>
      </c>
      <c r="E455" s="85">
        <v>9.5</v>
      </c>
      <c r="F455" s="85">
        <v>5.5</v>
      </c>
      <c r="G455" s="85">
        <v>3</v>
      </c>
      <c r="H455" s="85">
        <v>1</v>
      </c>
      <c r="I455" s="39">
        <f t="shared" si="26"/>
        <v>19</v>
      </c>
    </row>
    <row r="456" spans="1:9">
      <c r="A456" s="91">
        <v>431</v>
      </c>
      <c r="B456" s="31" t="s">
        <v>178</v>
      </c>
      <c r="C456" s="95" t="s">
        <v>163</v>
      </c>
      <c r="D456" s="49" t="s">
        <v>18</v>
      </c>
      <c r="E456" s="30">
        <v>3</v>
      </c>
      <c r="F456" s="30">
        <v>2.5</v>
      </c>
      <c r="G456" s="30">
        <v>1</v>
      </c>
      <c r="H456" s="30">
        <v>0</v>
      </c>
      <c r="I456" s="39">
        <f t="shared" si="26"/>
        <v>6.5</v>
      </c>
    </row>
    <row r="457" spans="1:9">
      <c r="A457" s="91">
        <v>432</v>
      </c>
      <c r="B457" s="31" t="s">
        <v>179</v>
      </c>
      <c r="C457" s="95" t="s">
        <v>163</v>
      </c>
      <c r="D457" s="49" t="s">
        <v>18</v>
      </c>
      <c r="E457" s="30">
        <v>3.5</v>
      </c>
      <c r="F457" s="30">
        <v>3</v>
      </c>
      <c r="G457" s="30">
        <v>2.5</v>
      </c>
      <c r="H457" s="30">
        <v>1</v>
      </c>
      <c r="I457" s="39">
        <f t="shared" si="26"/>
        <v>10</v>
      </c>
    </row>
    <row r="458" spans="1:9">
      <c r="A458" s="91">
        <v>433</v>
      </c>
      <c r="B458" s="31" t="s">
        <v>180</v>
      </c>
      <c r="C458" s="95" t="s">
        <v>163</v>
      </c>
      <c r="D458" s="49">
        <v>10</v>
      </c>
      <c r="E458" s="85">
        <v>9.5</v>
      </c>
      <c r="F458" s="85">
        <v>5</v>
      </c>
      <c r="G458" s="85">
        <v>2</v>
      </c>
      <c r="H458" s="85">
        <v>1</v>
      </c>
      <c r="I458" s="39">
        <f t="shared" si="26"/>
        <v>17.5</v>
      </c>
    </row>
    <row r="459" spans="1:9">
      <c r="A459" s="91">
        <v>434</v>
      </c>
      <c r="B459" s="31" t="s">
        <v>181</v>
      </c>
      <c r="C459" s="95" t="s">
        <v>163</v>
      </c>
      <c r="D459" s="49" t="s">
        <v>18</v>
      </c>
      <c r="E459" s="30">
        <v>5</v>
      </c>
      <c r="F459" s="30">
        <v>4.5</v>
      </c>
      <c r="G459" s="30">
        <v>2.5</v>
      </c>
      <c r="H459" s="30">
        <v>0</v>
      </c>
      <c r="I459" s="39">
        <f t="shared" si="26"/>
        <v>12</v>
      </c>
    </row>
    <row r="460" spans="1:9">
      <c r="A460" s="91">
        <v>435</v>
      </c>
      <c r="B460" s="31" t="s">
        <v>373</v>
      </c>
      <c r="C460" s="95" t="s">
        <v>163</v>
      </c>
      <c r="D460" s="49" t="s">
        <v>18</v>
      </c>
      <c r="E460" s="30">
        <v>3.5</v>
      </c>
      <c r="F460" s="30">
        <v>4</v>
      </c>
      <c r="G460" s="30">
        <v>2</v>
      </c>
      <c r="H460" s="30">
        <v>1</v>
      </c>
      <c r="I460" s="39">
        <f t="shared" si="26"/>
        <v>10.5</v>
      </c>
    </row>
    <row r="461" spans="1:9">
      <c r="A461" s="91">
        <v>436</v>
      </c>
      <c r="B461" s="63" t="s">
        <v>574</v>
      </c>
      <c r="C461" s="95" t="s">
        <v>163</v>
      </c>
      <c r="D461" s="49" t="s">
        <v>18</v>
      </c>
      <c r="E461" s="30">
        <v>4</v>
      </c>
      <c r="F461" s="30">
        <v>4.5</v>
      </c>
      <c r="G461" s="30">
        <v>2.5</v>
      </c>
      <c r="H461" s="30">
        <v>1</v>
      </c>
      <c r="I461" s="39">
        <f t="shared" si="26"/>
        <v>12</v>
      </c>
    </row>
    <row r="462" spans="1:9">
      <c r="A462" s="91">
        <v>437</v>
      </c>
      <c r="B462" s="64" t="s">
        <v>635</v>
      </c>
      <c r="C462" s="95" t="s">
        <v>163</v>
      </c>
      <c r="D462" s="49" t="s">
        <v>18</v>
      </c>
      <c r="E462" s="30">
        <v>4.5</v>
      </c>
      <c r="F462" s="30">
        <v>3</v>
      </c>
      <c r="G462" s="30">
        <v>2.5</v>
      </c>
      <c r="H462" s="30">
        <v>1.5</v>
      </c>
      <c r="I462" s="39">
        <f t="shared" ref="I462:I468" si="27">SUM(E462:H462)</f>
        <v>11.5</v>
      </c>
    </row>
    <row r="463" spans="1:9">
      <c r="A463" s="91">
        <v>438</v>
      </c>
      <c r="B463" s="64" t="s">
        <v>482</v>
      </c>
      <c r="C463" s="90" t="s">
        <v>163</v>
      </c>
      <c r="D463" s="49">
        <v>5</v>
      </c>
      <c r="E463" s="30">
        <v>4.5</v>
      </c>
      <c r="F463" s="30">
        <v>2</v>
      </c>
      <c r="G463" s="30">
        <v>1</v>
      </c>
      <c r="H463" s="30">
        <v>0.5</v>
      </c>
      <c r="I463" s="39">
        <f t="shared" si="27"/>
        <v>8</v>
      </c>
    </row>
    <row r="464" spans="1:9">
      <c r="A464" s="91">
        <v>439</v>
      </c>
      <c r="B464" s="78" t="s">
        <v>688</v>
      </c>
      <c r="C464" s="90" t="s">
        <v>163</v>
      </c>
      <c r="D464" s="49" t="s">
        <v>18</v>
      </c>
      <c r="E464" s="30">
        <v>3</v>
      </c>
      <c r="F464" s="30">
        <v>2.5</v>
      </c>
      <c r="G464" s="30">
        <v>1</v>
      </c>
      <c r="H464" s="30">
        <v>0</v>
      </c>
      <c r="I464" s="39">
        <f t="shared" si="27"/>
        <v>6.5</v>
      </c>
    </row>
    <row r="465" spans="1:13" s="2" customFormat="1">
      <c r="A465" s="91">
        <v>440</v>
      </c>
      <c r="B465" s="79" t="s">
        <v>702</v>
      </c>
      <c r="C465" s="90" t="s">
        <v>163</v>
      </c>
      <c r="D465" s="49" t="s">
        <v>18</v>
      </c>
      <c r="E465" s="30">
        <v>5</v>
      </c>
      <c r="F465" s="30">
        <v>4.5</v>
      </c>
      <c r="G465" s="30">
        <v>2.5</v>
      </c>
      <c r="H465" s="30">
        <v>0</v>
      </c>
      <c r="I465" s="39">
        <f t="shared" si="27"/>
        <v>12</v>
      </c>
      <c r="J465"/>
      <c r="K465"/>
      <c r="L465"/>
      <c r="M465"/>
    </row>
    <row r="466" spans="1:13" s="2" customFormat="1">
      <c r="A466" s="91">
        <v>441</v>
      </c>
      <c r="B466" s="82" t="s">
        <v>757</v>
      </c>
      <c r="C466" s="81" t="s">
        <v>163</v>
      </c>
      <c r="D466" s="49" t="s">
        <v>18</v>
      </c>
      <c r="E466" s="30">
        <v>3</v>
      </c>
      <c r="F466" s="30">
        <v>2.5</v>
      </c>
      <c r="G466" s="30">
        <v>1</v>
      </c>
      <c r="H466" s="30">
        <v>0</v>
      </c>
      <c r="I466" s="39">
        <f t="shared" si="27"/>
        <v>6.5</v>
      </c>
      <c r="J466"/>
      <c r="K466"/>
      <c r="L466"/>
      <c r="M466"/>
    </row>
    <row r="467" spans="1:13" s="2" customFormat="1">
      <c r="A467" s="91">
        <v>442</v>
      </c>
      <c r="B467" s="82" t="s">
        <v>755</v>
      </c>
      <c r="C467" s="81" t="s">
        <v>163</v>
      </c>
      <c r="D467" s="49">
        <v>5</v>
      </c>
      <c r="E467" s="30">
        <v>8.5</v>
      </c>
      <c r="F467" s="30">
        <v>0</v>
      </c>
      <c r="G467" s="30">
        <v>1</v>
      </c>
      <c r="H467" s="30">
        <v>0.5</v>
      </c>
      <c r="I467" s="39">
        <f t="shared" si="27"/>
        <v>10</v>
      </c>
      <c r="J467"/>
      <c r="K467"/>
      <c r="L467"/>
      <c r="M467"/>
    </row>
    <row r="468" spans="1:13" s="2" customFormat="1">
      <c r="A468" s="91">
        <v>443</v>
      </c>
      <c r="B468" s="80" t="s">
        <v>781</v>
      </c>
      <c r="C468" s="81" t="s">
        <v>163</v>
      </c>
      <c r="D468" s="49" t="s">
        <v>18</v>
      </c>
      <c r="E468" s="30">
        <v>3</v>
      </c>
      <c r="F468" s="30">
        <v>2.5</v>
      </c>
      <c r="G468" s="30">
        <v>1</v>
      </c>
      <c r="H468" s="30">
        <v>0</v>
      </c>
      <c r="I468" s="39">
        <f t="shared" si="27"/>
        <v>6.5</v>
      </c>
      <c r="J468"/>
      <c r="K468"/>
      <c r="L468"/>
      <c r="M468"/>
    </row>
    <row r="469" spans="1:13">
      <c r="A469" s="30"/>
      <c r="B469" s="31"/>
      <c r="C469" s="60" t="s">
        <v>31</v>
      </c>
      <c r="D469" s="41">
        <f t="shared" ref="D469:I469" si="28">SUM(D437:D468)</f>
        <v>224</v>
      </c>
      <c r="E469" s="41">
        <f t="shared" si="28"/>
        <v>264.5</v>
      </c>
      <c r="F469" s="41">
        <f t="shared" si="28"/>
        <v>158.5</v>
      </c>
      <c r="G469" s="41">
        <f t="shared" si="28"/>
        <v>85</v>
      </c>
      <c r="H469" s="41">
        <f t="shared" si="28"/>
        <v>26</v>
      </c>
      <c r="I469" s="41">
        <f t="shared" si="28"/>
        <v>534</v>
      </c>
    </row>
    <row r="470" spans="1:13" ht="31.5" customHeight="1">
      <c r="A470" s="144" t="s">
        <v>182</v>
      </c>
      <c r="B470" s="144"/>
      <c r="C470" s="144"/>
      <c r="D470" s="144"/>
      <c r="E470" s="144"/>
      <c r="F470" s="144"/>
      <c r="G470" s="144"/>
      <c r="H470" s="144"/>
      <c r="I470" s="144"/>
    </row>
    <row r="471" spans="1:13" s="2" customFormat="1">
      <c r="A471" s="91">
        <v>444</v>
      </c>
      <c r="B471" s="31" t="s">
        <v>568</v>
      </c>
      <c r="C471" s="31" t="s">
        <v>182</v>
      </c>
      <c r="D471" s="29" t="s">
        <v>18</v>
      </c>
      <c r="E471" s="30">
        <v>2.5</v>
      </c>
      <c r="F471" s="30">
        <v>3</v>
      </c>
      <c r="G471" s="30">
        <v>1.5</v>
      </c>
      <c r="H471" s="30">
        <v>1</v>
      </c>
      <c r="I471" s="83">
        <f>SUM(E471:H471)</f>
        <v>8</v>
      </c>
      <c r="J471"/>
      <c r="K471"/>
      <c r="L471"/>
      <c r="M471"/>
    </row>
    <row r="472" spans="1:13" s="2" customFormat="1">
      <c r="A472" s="91">
        <v>445</v>
      </c>
      <c r="B472" s="31" t="s">
        <v>480</v>
      </c>
      <c r="C472" s="31" t="s">
        <v>182</v>
      </c>
      <c r="D472" s="29" t="s">
        <v>18</v>
      </c>
      <c r="E472" s="30">
        <v>3.5</v>
      </c>
      <c r="F472" s="30">
        <v>4.5</v>
      </c>
      <c r="G472" s="30">
        <v>2.5</v>
      </c>
      <c r="H472" s="30">
        <v>0</v>
      </c>
      <c r="I472" s="83">
        <f t="shared" ref="I472:I477" si="29">SUM(E472:H472)</f>
        <v>10.5</v>
      </c>
      <c r="J472"/>
      <c r="K472"/>
      <c r="L472"/>
      <c r="M472"/>
    </row>
    <row r="473" spans="1:13" s="2" customFormat="1">
      <c r="A473" s="91">
        <v>446</v>
      </c>
      <c r="B473" s="31" t="s">
        <v>184</v>
      </c>
      <c r="C473" s="31" t="s">
        <v>182</v>
      </c>
      <c r="D473" s="29" t="s">
        <v>18</v>
      </c>
      <c r="E473" s="30">
        <v>2.5</v>
      </c>
      <c r="F473" s="30">
        <v>4.5</v>
      </c>
      <c r="G473" s="30">
        <v>2</v>
      </c>
      <c r="H473" s="30">
        <v>1</v>
      </c>
      <c r="I473" s="83">
        <f t="shared" si="29"/>
        <v>10</v>
      </c>
      <c r="J473"/>
      <c r="K473"/>
      <c r="L473"/>
      <c r="M473"/>
    </row>
    <row r="474" spans="1:13" s="2" customFormat="1">
      <c r="A474" s="91">
        <v>447</v>
      </c>
      <c r="B474" s="32" t="s">
        <v>183</v>
      </c>
      <c r="C474" s="31" t="s">
        <v>182</v>
      </c>
      <c r="D474" s="29" t="s">
        <v>18</v>
      </c>
      <c r="E474" s="30">
        <v>4.5</v>
      </c>
      <c r="F474" s="30">
        <v>2.5</v>
      </c>
      <c r="G474" s="30">
        <v>1</v>
      </c>
      <c r="H474" s="30">
        <v>0</v>
      </c>
      <c r="I474" s="39">
        <f t="shared" si="29"/>
        <v>8</v>
      </c>
      <c r="J474"/>
      <c r="K474"/>
      <c r="L474"/>
      <c r="M474"/>
    </row>
    <row r="475" spans="1:13" s="2" customFormat="1">
      <c r="A475" s="91">
        <v>448</v>
      </c>
      <c r="B475" s="31" t="s">
        <v>482</v>
      </c>
      <c r="C475" s="31" t="s">
        <v>182</v>
      </c>
      <c r="D475" s="29" t="s">
        <v>18</v>
      </c>
      <c r="E475" s="30">
        <v>5.5</v>
      </c>
      <c r="F475" s="30">
        <v>4</v>
      </c>
      <c r="G475" s="30">
        <v>1</v>
      </c>
      <c r="H475" s="30">
        <v>0</v>
      </c>
      <c r="I475" s="39">
        <f t="shared" si="29"/>
        <v>10.5</v>
      </c>
      <c r="J475"/>
      <c r="K475"/>
      <c r="L475"/>
      <c r="M475"/>
    </row>
    <row r="476" spans="1:13" s="2" customFormat="1">
      <c r="A476" s="91">
        <v>449</v>
      </c>
      <c r="B476" s="31" t="s">
        <v>185</v>
      </c>
      <c r="C476" s="31" t="s">
        <v>182</v>
      </c>
      <c r="D476" s="29" t="s">
        <v>18</v>
      </c>
      <c r="E476" s="30">
        <v>4.5</v>
      </c>
      <c r="F476" s="30">
        <v>4</v>
      </c>
      <c r="G476" s="30">
        <v>1.5</v>
      </c>
      <c r="H476" s="30">
        <v>1.5</v>
      </c>
      <c r="I476" s="39">
        <f t="shared" si="29"/>
        <v>11.5</v>
      </c>
      <c r="J476"/>
      <c r="K476"/>
      <c r="L476"/>
      <c r="M476"/>
    </row>
    <row r="477" spans="1:13" s="2" customFormat="1">
      <c r="A477" s="91">
        <v>450</v>
      </c>
      <c r="B477" s="31" t="s">
        <v>481</v>
      </c>
      <c r="C477" s="31" t="s">
        <v>182</v>
      </c>
      <c r="D477" s="29" t="s">
        <v>18</v>
      </c>
      <c r="E477" s="30">
        <v>5.5</v>
      </c>
      <c r="F477" s="30">
        <v>4</v>
      </c>
      <c r="G477" s="30">
        <v>1.5</v>
      </c>
      <c r="H477" s="30">
        <v>1.5</v>
      </c>
      <c r="I477" s="39">
        <f t="shared" si="29"/>
        <v>12.5</v>
      </c>
      <c r="J477"/>
      <c r="K477"/>
      <c r="L477"/>
      <c r="M477"/>
    </row>
    <row r="478" spans="1:13" s="2" customFormat="1">
      <c r="A478" s="91">
        <v>451</v>
      </c>
      <c r="B478" s="31" t="s">
        <v>186</v>
      </c>
      <c r="C478" s="31" t="s">
        <v>182</v>
      </c>
      <c r="D478" s="29" t="s">
        <v>18</v>
      </c>
      <c r="E478" s="30">
        <v>4.5</v>
      </c>
      <c r="F478" s="30">
        <v>2.5</v>
      </c>
      <c r="G478" s="30">
        <v>1</v>
      </c>
      <c r="H478" s="30">
        <v>1.5</v>
      </c>
      <c r="I478" s="39">
        <f t="shared" ref="I478:I489" si="30">SUM(E478:H478)</f>
        <v>9.5</v>
      </c>
      <c r="J478"/>
      <c r="K478"/>
      <c r="L478"/>
      <c r="M478"/>
    </row>
    <row r="479" spans="1:13" s="2" customFormat="1">
      <c r="A479" s="91">
        <v>452</v>
      </c>
      <c r="B479" s="31" t="s">
        <v>187</v>
      </c>
      <c r="C479" s="31" t="s">
        <v>182</v>
      </c>
      <c r="D479" s="29" t="s">
        <v>18</v>
      </c>
      <c r="E479" s="30">
        <v>5.5</v>
      </c>
      <c r="F479" s="30">
        <v>4</v>
      </c>
      <c r="G479" s="30">
        <v>1</v>
      </c>
      <c r="H479" s="30">
        <v>0</v>
      </c>
      <c r="I479" s="39">
        <f t="shared" si="30"/>
        <v>10.5</v>
      </c>
      <c r="J479"/>
      <c r="K479"/>
      <c r="L479"/>
      <c r="M479"/>
    </row>
    <row r="480" spans="1:13" s="2" customFormat="1">
      <c r="A480" s="91">
        <v>453</v>
      </c>
      <c r="B480" s="31" t="s">
        <v>483</v>
      </c>
      <c r="C480" s="31" t="s">
        <v>182</v>
      </c>
      <c r="D480" s="29" t="s">
        <v>18</v>
      </c>
      <c r="E480" s="30">
        <v>5</v>
      </c>
      <c r="F480" s="30">
        <v>4</v>
      </c>
      <c r="G480" s="30">
        <v>1.5</v>
      </c>
      <c r="H480" s="30">
        <v>1.5</v>
      </c>
      <c r="I480" s="39">
        <f t="shared" si="30"/>
        <v>12</v>
      </c>
      <c r="J480"/>
      <c r="K480"/>
      <c r="L480"/>
      <c r="M480"/>
    </row>
    <row r="481" spans="1:13" s="2" customFormat="1">
      <c r="A481" s="91">
        <v>454</v>
      </c>
      <c r="B481" s="31" t="s">
        <v>188</v>
      </c>
      <c r="C481" s="31" t="s">
        <v>182</v>
      </c>
      <c r="D481" s="29" t="s">
        <v>18</v>
      </c>
      <c r="E481" s="30">
        <v>5.5</v>
      </c>
      <c r="F481" s="30">
        <v>4</v>
      </c>
      <c r="G481" s="30">
        <v>1.5</v>
      </c>
      <c r="H481" s="30">
        <v>1.5</v>
      </c>
      <c r="I481" s="39">
        <f t="shared" si="30"/>
        <v>12.5</v>
      </c>
      <c r="J481"/>
      <c r="K481"/>
      <c r="L481"/>
      <c r="M481"/>
    </row>
    <row r="482" spans="1:13" s="2" customFormat="1">
      <c r="A482" s="91">
        <v>455</v>
      </c>
      <c r="B482" s="31" t="s">
        <v>484</v>
      </c>
      <c r="C482" s="31" t="s">
        <v>182</v>
      </c>
      <c r="D482" s="29" t="s">
        <v>18</v>
      </c>
      <c r="E482" s="30">
        <v>4.5</v>
      </c>
      <c r="F482" s="30">
        <v>3</v>
      </c>
      <c r="G482" s="30">
        <v>1.5</v>
      </c>
      <c r="H482" s="30">
        <v>1.5</v>
      </c>
      <c r="I482" s="39">
        <f t="shared" si="30"/>
        <v>10.5</v>
      </c>
      <c r="J482"/>
      <c r="K482"/>
      <c r="L482"/>
      <c r="M482"/>
    </row>
    <row r="483" spans="1:13" s="2" customFormat="1">
      <c r="A483" s="91">
        <v>456</v>
      </c>
      <c r="B483" s="31" t="s">
        <v>739</v>
      </c>
      <c r="C483" s="31" t="s">
        <v>182</v>
      </c>
      <c r="D483" s="29">
        <v>10</v>
      </c>
      <c r="E483" s="30">
        <v>5.5</v>
      </c>
      <c r="F483" s="30">
        <v>3.5</v>
      </c>
      <c r="G483" s="30">
        <v>1</v>
      </c>
      <c r="H483" s="30">
        <v>1</v>
      </c>
      <c r="I483" s="39">
        <f t="shared" si="30"/>
        <v>11</v>
      </c>
      <c r="J483"/>
      <c r="K483"/>
      <c r="L483"/>
      <c r="M483"/>
    </row>
    <row r="484" spans="1:13" s="2" customFormat="1">
      <c r="A484" s="91">
        <v>457</v>
      </c>
      <c r="B484" s="64" t="s">
        <v>628</v>
      </c>
      <c r="C484" s="90" t="s">
        <v>629</v>
      </c>
      <c r="D484" s="29" t="s">
        <v>18</v>
      </c>
      <c r="E484" s="30">
        <v>4</v>
      </c>
      <c r="F484" s="30">
        <v>4.5</v>
      </c>
      <c r="G484" s="30">
        <v>2</v>
      </c>
      <c r="H484" s="30">
        <v>1</v>
      </c>
      <c r="I484" s="39">
        <f t="shared" si="30"/>
        <v>11.5</v>
      </c>
      <c r="J484"/>
      <c r="K484"/>
      <c r="L484"/>
      <c r="M484"/>
    </row>
    <row r="485" spans="1:13" s="2" customFormat="1">
      <c r="A485" s="91">
        <v>458</v>
      </c>
      <c r="B485" s="79" t="s">
        <v>705</v>
      </c>
      <c r="C485" s="90" t="s">
        <v>629</v>
      </c>
      <c r="D485" s="29" t="s">
        <v>18</v>
      </c>
      <c r="E485" s="30">
        <v>5.5</v>
      </c>
      <c r="F485" s="30">
        <v>4</v>
      </c>
      <c r="G485" s="30">
        <v>1</v>
      </c>
      <c r="H485" s="30">
        <v>0</v>
      </c>
      <c r="I485" s="39">
        <f t="shared" si="30"/>
        <v>10.5</v>
      </c>
      <c r="J485"/>
      <c r="K485"/>
      <c r="L485"/>
      <c r="M485"/>
    </row>
    <row r="486" spans="1:13" s="2" customFormat="1">
      <c r="A486" s="91">
        <v>459</v>
      </c>
      <c r="B486" s="79" t="s">
        <v>706</v>
      </c>
      <c r="C486" s="90" t="s">
        <v>629</v>
      </c>
      <c r="D486" s="29" t="s">
        <v>18</v>
      </c>
      <c r="E486" s="30">
        <v>5</v>
      </c>
      <c r="F486" s="30">
        <v>4</v>
      </c>
      <c r="G486" s="30">
        <v>1.5</v>
      </c>
      <c r="H486" s="30">
        <v>1.5</v>
      </c>
      <c r="I486" s="39">
        <f t="shared" si="30"/>
        <v>12</v>
      </c>
      <c r="J486"/>
      <c r="K486"/>
      <c r="L486"/>
      <c r="M486"/>
    </row>
    <row r="487" spans="1:13" s="2" customFormat="1">
      <c r="A487" s="91">
        <v>460</v>
      </c>
      <c r="B487" s="80" t="s">
        <v>729</v>
      </c>
      <c r="C487" s="90" t="s">
        <v>629</v>
      </c>
      <c r="D487" s="29" t="s">
        <v>18</v>
      </c>
      <c r="E487" s="30">
        <v>3.5</v>
      </c>
      <c r="F487" s="30">
        <v>4.5</v>
      </c>
      <c r="G487" s="30">
        <v>2.5</v>
      </c>
      <c r="H487" s="30">
        <v>0</v>
      </c>
      <c r="I487" s="83">
        <f t="shared" si="30"/>
        <v>10.5</v>
      </c>
      <c r="J487"/>
      <c r="K487"/>
      <c r="L487"/>
      <c r="M487"/>
    </row>
    <row r="488" spans="1:13" s="2" customFormat="1">
      <c r="A488" s="91">
        <v>461</v>
      </c>
      <c r="B488" s="80" t="s">
        <v>730</v>
      </c>
      <c r="C488" s="90" t="s">
        <v>629</v>
      </c>
      <c r="D488" s="29">
        <v>1</v>
      </c>
      <c r="E488" s="30">
        <v>5.5</v>
      </c>
      <c r="F488" s="30">
        <v>4</v>
      </c>
      <c r="G488" s="30">
        <v>3</v>
      </c>
      <c r="H488" s="30">
        <v>0</v>
      </c>
      <c r="I488" s="39">
        <f t="shared" si="30"/>
        <v>12.5</v>
      </c>
      <c r="J488"/>
      <c r="K488"/>
      <c r="L488"/>
      <c r="M488"/>
    </row>
    <row r="489" spans="1:13" s="2" customFormat="1">
      <c r="A489" s="91">
        <v>462</v>
      </c>
      <c r="B489" s="82" t="s">
        <v>756</v>
      </c>
      <c r="C489" s="81" t="s">
        <v>629</v>
      </c>
      <c r="D489" s="29" t="s">
        <v>18</v>
      </c>
      <c r="E489" s="30">
        <v>3.5</v>
      </c>
      <c r="F489" s="30">
        <v>2.5</v>
      </c>
      <c r="G489" s="30">
        <v>1.5</v>
      </c>
      <c r="H489" s="30">
        <v>0</v>
      </c>
      <c r="I489" s="83">
        <f t="shared" si="30"/>
        <v>7.5</v>
      </c>
      <c r="J489"/>
      <c r="K489"/>
      <c r="L489"/>
      <c r="M489"/>
    </row>
    <row r="490" spans="1:13">
      <c r="A490" s="46"/>
      <c r="B490" s="31"/>
      <c r="C490" s="60" t="s">
        <v>31</v>
      </c>
      <c r="D490" s="41">
        <f>SUM(D483:D489)</f>
        <v>11</v>
      </c>
      <c r="E490" s="41">
        <f>SUM(E471:E489)</f>
        <v>86</v>
      </c>
      <c r="F490" s="41">
        <f>SUM(F471:F489)</f>
        <v>71</v>
      </c>
      <c r="G490" s="41">
        <f>SUM(G471:G489)</f>
        <v>30</v>
      </c>
      <c r="H490" s="41">
        <f>SUM(H471:H489)</f>
        <v>14.5</v>
      </c>
      <c r="I490" s="41">
        <f>SUM(I471:I489)</f>
        <v>201.5</v>
      </c>
    </row>
    <row r="491" spans="1:13" ht="33.75" customHeight="1">
      <c r="A491" s="144" t="s">
        <v>189</v>
      </c>
      <c r="B491" s="144"/>
      <c r="C491" s="144"/>
      <c r="D491" s="144"/>
      <c r="E491" s="144"/>
      <c r="F491" s="144"/>
      <c r="G491" s="144"/>
      <c r="H491" s="144"/>
      <c r="I491" s="144"/>
    </row>
    <row r="492" spans="1:13" s="2" customFormat="1">
      <c r="A492" s="91">
        <v>463</v>
      </c>
      <c r="B492" s="28" t="s">
        <v>485</v>
      </c>
      <c r="C492" s="27" t="s">
        <v>608</v>
      </c>
      <c r="D492" s="24" t="s">
        <v>18</v>
      </c>
      <c r="E492" s="30">
        <v>2.5</v>
      </c>
      <c r="F492" s="30">
        <v>3</v>
      </c>
      <c r="G492" s="30">
        <v>1.5</v>
      </c>
      <c r="H492" s="30">
        <v>1</v>
      </c>
      <c r="I492" s="83">
        <f>SUM(E492:H492)</f>
        <v>8</v>
      </c>
      <c r="J492"/>
      <c r="K492"/>
      <c r="L492"/>
      <c r="M492"/>
    </row>
    <row r="493" spans="1:13" s="2" customFormat="1">
      <c r="A493" s="91">
        <v>464</v>
      </c>
      <c r="B493" s="31" t="s">
        <v>486</v>
      </c>
      <c r="C493" s="27" t="s">
        <v>608</v>
      </c>
      <c r="D493" s="29" t="s">
        <v>18</v>
      </c>
      <c r="E493" s="30">
        <v>4</v>
      </c>
      <c r="F493" s="30">
        <v>4</v>
      </c>
      <c r="G493" s="30">
        <v>2.5</v>
      </c>
      <c r="H493" s="30">
        <v>0.5</v>
      </c>
      <c r="I493" s="83">
        <f t="shared" ref="I493:I504" si="31">SUM(E493:H493)</f>
        <v>11</v>
      </c>
      <c r="J493"/>
      <c r="K493"/>
      <c r="L493"/>
      <c r="M493"/>
    </row>
    <row r="494" spans="1:13" s="2" customFormat="1">
      <c r="A494" s="91">
        <v>465</v>
      </c>
      <c r="B494" s="31" t="s">
        <v>487</v>
      </c>
      <c r="C494" s="27" t="s">
        <v>608</v>
      </c>
      <c r="D494" s="29" t="s">
        <v>18</v>
      </c>
      <c r="E494" s="30">
        <v>2.5</v>
      </c>
      <c r="F494" s="30">
        <v>4.5</v>
      </c>
      <c r="G494" s="30">
        <v>2</v>
      </c>
      <c r="H494" s="30">
        <v>1</v>
      </c>
      <c r="I494" s="83">
        <f t="shared" si="31"/>
        <v>10</v>
      </c>
      <c r="J494"/>
      <c r="K494"/>
      <c r="L494"/>
      <c r="M494"/>
    </row>
    <row r="495" spans="1:13" s="2" customFormat="1">
      <c r="A495" s="91">
        <v>466</v>
      </c>
      <c r="B495" s="31" t="s">
        <v>488</v>
      </c>
      <c r="C495" s="27" t="s">
        <v>608</v>
      </c>
      <c r="D495" s="29">
        <v>10</v>
      </c>
      <c r="E495" s="30">
        <v>11.5</v>
      </c>
      <c r="F495" s="30">
        <v>5.5</v>
      </c>
      <c r="G495" s="30">
        <v>3.5</v>
      </c>
      <c r="H495" s="30">
        <v>1</v>
      </c>
      <c r="I495" s="83">
        <f t="shared" si="31"/>
        <v>21.5</v>
      </c>
      <c r="J495"/>
      <c r="K495"/>
      <c r="L495"/>
      <c r="M495"/>
    </row>
    <row r="496" spans="1:13" s="2" customFormat="1">
      <c r="A496" s="91">
        <v>467</v>
      </c>
      <c r="B496" s="31" t="s">
        <v>489</v>
      </c>
      <c r="C496" s="27" t="s">
        <v>608</v>
      </c>
      <c r="D496" s="29">
        <v>30</v>
      </c>
      <c r="E496" s="30">
        <v>17.5</v>
      </c>
      <c r="F496" s="30">
        <v>10</v>
      </c>
      <c r="G496" s="30">
        <v>7</v>
      </c>
      <c r="H496" s="30">
        <v>1</v>
      </c>
      <c r="I496" s="83">
        <f t="shared" si="31"/>
        <v>35.5</v>
      </c>
      <c r="J496"/>
      <c r="K496"/>
      <c r="L496"/>
      <c r="M496"/>
    </row>
    <row r="497" spans="1:981" s="2" customFormat="1">
      <c r="A497" s="91">
        <v>468</v>
      </c>
      <c r="B497" s="63" t="s">
        <v>573</v>
      </c>
      <c r="C497" s="27" t="s">
        <v>608</v>
      </c>
      <c r="D497" s="29">
        <v>3</v>
      </c>
      <c r="E497" s="30">
        <v>5</v>
      </c>
      <c r="F497" s="30">
        <v>3</v>
      </c>
      <c r="G497" s="30">
        <v>1.5</v>
      </c>
      <c r="H497" s="30">
        <v>1</v>
      </c>
      <c r="I497" s="83">
        <f t="shared" si="31"/>
        <v>10.5</v>
      </c>
      <c r="J497"/>
      <c r="K497"/>
      <c r="L497"/>
      <c r="M497"/>
    </row>
    <row r="498" spans="1:981" s="2" customFormat="1">
      <c r="A498" s="91">
        <v>469</v>
      </c>
      <c r="B498" s="31" t="s">
        <v>490</v>
      </c>
      <c r="C498" s="27" t="s">
        <v>608</v>
      </c>
      <c r="D498" s="29" t="s">
        <v>18</v>
      </c>
      <c r="E498" s="30">
        <v>4.5</v>
      </c>
      <c r="F498" s="30">
        <v>3.5</v>
      </c>
      <c r="G498" s="30">
        <v>2</v>
      </c>
      <c r="H498" s="30">
        <v>1</v>
      </c>
      <c r="I498" s="83">
        <f t="shared" si="31"/>
        <v>11</v>
      </c>
      <c r="J498"/>
      <c r="K498"/>
      <c r="L498"/>
      <c r="M498"/>
    </row>
    <row r="499" spans="1:981" s="2" customFormat="1">
      <c r="A499" s="91">
        <v>470</v>
      </c>
      <c r="B499" s="31" t="s">
        <v>491</v>
      </c>
      <c r="C499" s="27" t="s">
        <v>608</v>
      </c>
      <c r="D499" s="29">
        <v>7</v>
      </c>
      <c r="E499" s="30">
        <v>7</v>
      </c>
      <c r="F499" s="30">
        <v>5.5</v>
      </c>
      <c r="G499" s="30">
        <v>4</v>
      </c>
      <c r="H499" s="30">
        <v>1</v>
      </c>
      <c r="I499" s="83">
        <f t="shared" si="31"/>
        <v>17.5</v>
      </c>
      <c r="J499"/>
      <c r="K499"/>
      <c r="L499"/>
      <c r="M499"/>
    </row>
    <row r="500" spans="1:981" s="2" customFormat="1">
      <c r="A500" s="91">
        <v>471</v>
      </c>
      <c r="B500" s="31" t="s">
        <v>89</v>
      </c>
      <c r="C500" s="27" t="s">
        <v>608</v>
      </c>
      <c r="D500" s="29">
        <v>10</v>
      </c>
      <c r="E500" s="30">
        <v>9</v>
      </c>
      <c r="F500" s="30">
        <v>5</v>
      </c>
      <c r="G500" s="30">
        <v>2</v>
      </c>
      <c r="H500" s="30">
        <v>1</v>
      </c>
      <c r="I500" s="83">
        <f t="shared" si="31"/>
        <v>17</v>
      </c>
      <c r="J500"/>
      <c r="K500"/>
      <c r="L500"/>
      <c r="M500"/>
    </row>
    <row r="501" spans="1:981" s="2" customFormat="1">
      <c r="A501" s="91">
        <v>472</v>
      </c>
      <c r="B501" s="28" t="s">
        <v>21</v>
      </c>
      <c r="C501" s="27" t="s">
        <v>608</v>
      </c>
      <c r="D501" s="29">
        <v>5</v>
      </c>
      <c r="E501" s="30">
        <v>4</v>
      </c>
      <c r="F501" s="30">
        <v>3</v>
      </c>
      <c r="G501" s="30">
        <v>2</v>
      </c>
      <c r="H501" s="30">
        <v>1</v>
      </c>
      <c r="I501" s="39">
        <f t="shared" si="31"/>
        <v>10</v>
      </c>
      <c r="J501"/>
      <c r="K501"/>
      <c r="L501"/>
      <c r="M501"/>
    </row>
    <row r="502" spans="1:981" s="2" customFormat="1">
      <c r="A502" s="91">
        <v>473</v>
      </c>
      <c r="B502" s="31" t="s">
        <v>190</v>
      </c>
      <c r="C502" s="27" t="s">
        <v>608</v>
      </c>
      <c r="D502" s="29">
        <v>5</v>
      </c>
      <c r="E502" s="30">
        <v>3.5</v>
      </c>
      <c r="F502" s="30">
        <v>3</v>
      </c>
      <c r="G502" s="30">
        <v>2</v>
      </c>
      <c r="H502" s="30">
        <v>0</v>
      </c>
      <c r="I502" s="39">
        <f t="shared" si="31"/>
        <v>8.5</v>
      </c>
      <c r="J502"/>
      <c r="K502"/>
      <c r="L502"/>
      <c r="M502"/>
    </row>
    <row r="503" spans="1:981" s="2" customFormat="1">
      <c r="A503" s="91">
        <v>474</v>
      </c>
      <c r="B503" s="27" t="s">
        <v>492</v>
      </c>
      <c r="C503" s="27" t="s">
        <v>608</v>
      </c>
      <c r="D503" s="29" t="s">
        <v>18</v>
      </c>
      <c r="E503" s="30">
        <v>4.5</v>
      </c>
      <c r="F503" s="30">
        <v>1</v>
      </c>
      <c r="G503" s="30">
        <v>0</v>
      </c>
      <c r="H503" s="30">
        <v>1</v>
      </c>
      <c r="I503" s="39">
        <f t="shared" si="31"/>
        <v>6.5</v>
      </c>
      <c r="J503"/>
      <c r="K503"/>
      <c r="L503"/>
      <c r="M503"/>
    </row>
    <row r="504" spans="1:981" s="2" customFormat="1">
      <c r="A504" s="91">
        <v>475</v>
      </c>
      <c r="B504" s="27" t="s">
        <v>143</v>
      </c>
      <c r="C504" s="27" t="s">
        <v>608</v>
      </c>
      <c r="D504" s="29" t="s">
        <v>18</v>
      </c>
      <c r="E504" s="30">
        <v>6</v>
      </c>
      <c r="F504" s="30">
        <v>5</v>
      </c>
      <c r="G504" s="30">
        <v>4</v>
      </c>
      <c r="H504" s="30">
        <v>1.5</v>
      </c>
      <c r="I504" s="83">
        <f t="shared" si="31"/>
        <v>16.5</v>
      </c>
      <c r="J504"/>
      <c r="K504"/>
      <c r="L504"/>
      <c r="M504"/>
    </row>
    <row r="505" spans="1:981" s="2" customFormat="1">
      <c r="A505" s="91">
        <v>476</v>
      </c>
      <c r="B505" s="79" t="s">
        <v>703</v>
      </c>
      <c r="C505" s="27" t="s">
        <v>608</v>
      </c>
      <c r="D505" s="29" t="s">
        <v>18</v>
      </c>
      <c r="E505" s="30">
        <v>4</v>
      </c>
      <c r="F505" s="30">
        <v>4</v>
      </c>
      <c r="G505" s="30">
        <v>2.5</v>
      </c>
      <c r="H505" s="30">
        <v>0.5</v>
      </c>
      <c r="I505" s="83">
        <f>SUM(E505:H505)</f>
        <v>11</v>
      </c>
      <c r="J505"/>
      <c r="K505"/>
      <c r="L505"/>
      <c r="M505"/>
    </row>
    <row r="506" spans="1:981" s="2" customFormat="1">
      <c r="A506" s="91">
        <v>477</v>
      </c>
      <c r="B506" s="79" t="s">
        <v>704</v>
      </c>
      <c r="C506" s="27" t="s">
        <v>608</v>
      </c>
      <c r="D506" s="29" t="s">
        <v>18</v>
      </c>
      <c r="E506" s="30">
        <v>2.5</v>
      </c>
      <c r="F506" s="30">
        <v>4.5</v>
      </c>
      <c r="G506" s="30">
        <v>2</v>
      </c>
      <c r="H506" s="30">
        <v>1</v>
      </c>
      <c r="I506" s="83">
        <f>SUM(E506:H506)</f>
        <v>10</v>
      </c>
      <c r="J506"/>
      <c r="K506"/>
      <c r="L506"/>
      <c r="M506"/>
    </row>
    <row r="507" spans="1:981" s="2" customFormat="1">
      <c r="A507" s="91">
        <v>478</v>
      </c>
      <c r="B507" s="82" t="s">
        <v>758</v>
      </c>
      <c r="C507" s="27" t="s">
        <v>608</v>
      </c>
      <c r="D507" s="29">
        <v>20</v>
      </c>
      <c r="E507" s="30">
        <v>13.5</v>
      </c>
      <c r="F507" s="30">
        <v>8</v>
      </c>
      <c r="G507" s="30">
        <v>4</v>
      </c>
      <c r="H507" s="30">
        <v>1</v>
      </c>
      <c r="I507" s="83">
        <f>SUM(E507:H507)</f>
        <v>26.5</v>
      </c>
      <c r="J507"/>
      <c r="K507"/>
      <c r="L507"/>
      <c r="M507"/>
    </row>
    <row r="508" spans="1:981">
      <c r="A508" s="91"/>
      <c r="B508" s="33"/>
      <c r="C508" s="60" t="s">
        <v>31</v>
      </c>
      <c r="D508" s="41">
        <f>SUM(D495:D507)</f>
        <v>90</v>
      </c>
      <c r="E508" s="41">
        <f>SUM(E492:E507)</f>
        <v>101.5</v>
      </c>
      <c r="F508" s="41">
        <f>SUM(F492:F507)</f>
        <v>72.5</v>
      </c>
      <c r="G508" s="41">
        <f>SUM(G492:G507)</f>
        <v>42.5</v>
      </c>
      <c r="H508" s="41">
        <f>SUM(H492:H507)</f>
        <v>14.5</v>
      </c>
      <c r="I508" s="41">
        <f>SUM(I492:I507)</f>
        <v>231</v>
      </c>
    </row>
    <row r="509" spans="1:981" ht="27" customHeight="1">
      <c r="A509" s="144" t="s">
        <v>163</v>
      </c>
      <c r="B509" s="144"/>
      <c r="C509" s="144"/>
      <c r="D509" s="144"/>
      <c r="E509" s="144"/>
      <c r="F509" s="144"/>
      <c r="G509" s="144"/>
      <c r="H509" s="144"/>
      <c r="I509" s="144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</row>
    <row r="510" spans="1:981" s="2" customFormat="1">
      <c r="A510" s="85">
        <v>479</v>
      </c>
      <c r="B510" s="95" t="s">
        <v>347</v>
      </c>
      <c r="C510" s="95" t="s">
        <v>163</v>
      </c>
      <c r="D510" s="85">
        <v>6</v>
      </c>
      <c r="E510" s="30">
        <v>7</v>
      </c>
      <c r="F510" s="30">
        <v>3</v>
      </c>
      <c r="G510" s="30">
        <v>2</v>
      </c>
      <c r="H510" s="30">
        <v>0</v>
      </c>
      <c r="I510" s="39">
        <f t="shared" ref="I510:I520" si="32">SUM(E510:H510)</f>
        <v>12</v>
      </c>
      <c r="J510"/>
      <c r="K510"/>
      <c r="L510"/>
      <c r="M510"/>
    </row>
    <row r="511" spans="1:981" s="2" customFormat="1">
      <c r="A511" s="85">
        <v>480</v>
      </c>
      <c r="B511" s="89" t="s">
        <v>806</v>
      </c>
      <c r="C511" s="95" t="s">
        <v>163</v>
      </c>
      <c r="D511" s="88">
        <v>6</v>
      </c>
      <c r="E511" s="30">
        <v>7</v>
      </c>
      <c r="F511" s="30">
        <v>2.5</v>
      </c>
      <c r="G511" s="30">
        <v>3.5</v>
      </c>
      <c r="H511" s="30">
        <v>0.5</v>
      </c>
      <c r="I511" s="39">
        <f t="shared" si="32"/>
        <v>13.5</v>
      </c>
      <c r="J511"/>
      <c r="K511"/>
      <c r="L511"/>
      <c r="M511"/>
    </row>
    <row r="512" spans="1:981" s="2" customFormat="1">
      <c r="A512" s="85">
        <v>481</v>
      </c>
      <c r="B512" s="89" t="s">
        <v>807</v>
      </c>
      <c r="C512" s="95" t="s">
        <v>163</v>
      </c>
      <c r="D512" s="88">
        <v>6</v>
      </c>
      <c r="E512" s="30">
        <v>7</v>
      </c>
      <c r="F512" s="30">
        <v>4.5</v>
      </c>
      <c r="G512" s="30">
        <v>2</v>
      </c>
      <c r="H512" s="30">
        <v>0.5</v>
      </c>
      <c r="I512" s="39">
        <f t="shared" si="32"/>
        <v>14</v>
      </c>
      <c r="J512"/>
      <c r="K512"/>
      <c r="L512"/>
      <c r="M512"/>
    </row>
    <row r="513" spans="1:981" s="2" customFormat="1">
      <c r="A513" s="85">
        <v>482</v>
      </c>
      <c r="B513" s="89" t="s">
        <v>493</v>
      </c>
      <c r="C513" s="95" t="s">
        <v>163</v>
      </c>
      <c r="D513" s="85">
        <v>6</v>
      </c>
      <c r="E513" s="85">
        <v>5</v>
      </c>
      <c r="F513" s="85">
        <v>3</v>
      </c>
      <c r="G513" s="85">
        <v>2</v>
      </c>
      <c r="H513" s="85">
        <v>1</v>
      </c>
      <c r="I513" s="39">
        <f t="shared" si="32"/>
        <v>11</v>
      </c>
      <c r="J513"/>
      <c r="K513"/>
      <c r="L513"/>
      <c r="M513"/>
    </row>
    <row r="514" spans="1:981" s="2" customFormat="1">
      <c r="A514" s="85">
        <v>483</v>
      </c>
      <c r="B514" s="100" t="s">
        <v>805</v>
      </c>
      <c r="C514" s="95" t="s">
        <v>163</v>
      </c>
      <c r="D514" s="85">
        <v>6</v>
      </c>
      <c r="E514" s="30">
        <v>4</v>
      </c>
      <c r="F514" s="30">
        <v>3</v>
      </c>
      <c r="G514" s="30">
        <v>2</v>
      </c>
      <c r="H514" s="30">
        <v>1</v>
      </c>
      <c r="I514" s="39">
        <f t="shared" si="32"/>
        <v>10</v>
      </c>
      <c r="J514"/>
      <c r="K514"/>
      <c r="L514"/>
      <c r="M514"/>
    </row>
    <row r="515" spans="1:981" s="2" customFormat="1">
      <c r="A515" s="85">
        <v>484</v>
      </c>
      <c r="B515" s="100" t="s">
        <v>808</v>
      </c>
      <c r="C515" s="95" t="s">
        <v>163</v>
      </c>
      <c r="D515" s="85">
        <v>6</v>
      </c>
      <c r="E515" s="30">
        <v>3.5</v>
      </c>
      <c r="F515" s="30">
        <v>3</v>
      </c>
      <c r="G515" s="30">
        <v>2</v>
      </c>
      <c r="H515" s="30">
        <v>0</v>
      </c>
      <c r="I515" s="39">
        <f t="shared" si="32"/>
        <v>8.5</v>
      </c>
      <c r="J515"/>
      <c r="K515"/>
      <c r="L515"/>
      <c r="M515"/>
    </row>
    <row r="516" spans="1:981" s="2" customFormat="1">
      <c r="A516" s="85">
        <v>485</v>
      </c>
      <c r="B516" s="100" t="s">
        <v>809</v>
      </c>
      <c r="C516" s="95" t="s">
        <v>163</v>
      </c>
      <c r="D516" s="85">
        <v>6</v>
      </c>
      <c r="E516" s="30">
        <v>3</v>
      </c>
      <c r="F516" s="30">
        <v>2.5</v>
      </c>
      <c r="G516" s="30">
        <v>1</v>
      </c>
      <c r="H516" s="30">
        <v>0</v>
      </c>
      <c r="I516" s="39">
        <f t="shared" si="32"/>
        <v>6.5</v>
      </c>
      <c r="J516"/>
      <c r="K516"/>
      <c r="L516"/>
      <c r="M516"/>
    </row>
    <row r="517" spans="1:981" s="2" customFormat="1">
      <c r="A517" s="85">
        <v>486</v>
      </c>
      <c r="B517" s="100" t="s">
        <v>363</v>
      </c>
      <c r="C517" s="95" t="s">
        <v>163</v>
      </c>
      <c r="D517" s="85">
        <v>6</v>
      </c>
      <c r="E517" s="30">
        <v>2.5</v>
      </c>
      <c r="F517" s="30">
        <v>1</v>
      </c>
      <c r="G517" s="30">
        <v>1</v>
      </c>
      <c r="H517" s="30">
        <v>0.5</v>
      </c>
      <c r="I517" s="39">
        <f t="shared" si="32"/>
        <v>5</v>
      </c>
      <c r="J517"/>
      <c r="K517"/>
      <c r="L517"/>
      <c r="M517"/>
    </row>
    <row r="518" spans="1:981" s="2" customFormat="1">
      <c r="A518" s="85">
        <v>487</v>
      </c>
      <c r="B518" s="100" t="s">
        <v>810</v>
      </c>
      <c r="C518" s="95" t="s">
        <v>163</v>
      </c>
      <c r="D518" s="85">
        <v>6</v>
      </c>
      <c r="E518" s="30">
        <v>3.5</v>
      </c>
      <c r="F518" s="30">
        <v>1</v>
      </c>
      <c r="G518" s="30">
        <v>1</v>
      </c>
      <c r="H518" s="30">
        <v>1</v>
      </c>
      <c r="I518" s="39">
        <f t="shared" si="32"/>
        <v>6.5</v>
      </c>
      <c r="J518"/>
      <c r="K518"/>
      <c r="L518"/>
      <c r="M518"/>
    </row>
    <row r="519" spans="1:981" s="2" customFormat="1">
      <c r="A519" s="85">
        <v>488</v>
      </c>
      <c r="B519" s="95" t="s">
        <v>811</v>
      </c>
      <c r="C519" s="95" t="s">
        <v>163</v>
      </c>
      <c r="D519" s="85">
        <v>6</v>
      </c>
      <c r="E519" s="30">
        <v>2.5</v>
      </c>
      <c r="F519" s="30">
        <v>2</v>
      </c>
      <c r="G519" s="30">
        <v>0</v>
      </c>
      <c r="H519" s="30">
        <v>0</v>
      </c>
      <c r="I519" s="39">
        <f t="shared" si="32"/>
        <v>4.5</v>
      </c>
      <c r="J519"/>
      <c r="K519"/>
      <c r="L519"/>
      <c r="M519"/>
    </row>
    <row r="520" spans="1:981" s="2" customFormat="1">
      <c r="A520" s="85">
        <v>489</v>
      </c>
      <c r="B520" s="95" t="s">
        <v>812</v>
      </c>
      <c r="C520" s="95" t="s">
        <v>163</v>
      </c>
      <c r="D520" s="85">
        <v>6</v>
      </c>
      <c r="E520" s="30">
        <v>7</v>
      </c>
      <c r="F520" s="30">
        <v>4.5</v>
      </c>
      <c r="G520" s="30">
        <v>2</v>
      </c>
      <c r="H520" s="30">
        <v>0.5</v>
      </c>
      <c r="I520" s="39">
        <f t="shared" si="32"/>
        <v>14</v>
      </c>
      <c r="J520"/>
      <c r="K520"/>
      <c r="L520"/>
      <c r="M520"/>
    </row>
    <row r="521" spans="1:981" ht="20.25" customHeight="1">
      <c r="A521" s="88"/>
      <c r="B521" s="88"/>
      <c r="C521" s="48" t="s">
        <v>31</v>
      </c>
      <c r="D521" s="45">
        <f t="shared" ref="D521:I521" si="33">SUM(D510:D520)</f>
        <v>66</v>
      </c>
      <c r="E521" s="45">
        <f t="shared" si="33"/>
        <v>52</v>
      </c>
      <c r="F521" s="45">
        <f t="shared" si="33"/>
        <v>30</v>
      </c>
      <c r="G521" s="45">
        <f t="shared" si="33"/>
        <v>18.5</v>
      </c>
      <c r="H521" s="45">
        <f t="shared" si="33"/>
        <v>5</v>
      </c>
      <c r="I521" s="45">
        <f t="shared" si="33"/>
        <v>105.5</v>
      </c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</row>
    <row r="522" spans="1:981" ht="33" customHeight="1">
      <c r="A522" s="145" t="s">
        <v>191</v>
      </c>
      <c r="B522" s="145"/>
      <c r="C522" s="145"/>
      <c r="D522" s="145"/>
      <c r="E522" s="145"/>
      <c r="F522" s="145"/>
      <c r="G522" s="145"/>
      <c r="H522" s="145"/>
      <c r="I522" s="145"/>
    </row>
    <row r="523" spans="1:981">
      <c r="A523" s="91">
        <v>490</v>
      </c>
      <c r="B523" s="31" t="s">
        <v>494</v>
      </c>
      <c r="C523" s="31" t="s">
        <v>191</v>
      </c>
      <c r="D523" s="29" t="s">
        <v>18</v>
      </c>
      <c r="E523" s="30">
        <v>4.5</v>
      </c>
      <c r="F523" s="30">
        <v>3.5</v>
      </c>
      <c r="G523" s="30">
        <v>1</v>
      </c>
      <c r="H523" s="30">
        <v>0.5</v>
      </c>
      <c r="I523" s="39">
        <f>SUM(E523:H523)</f>
        <v>9.5</v>
      </c>
    </row>
    <row r="524" spans="1:981">
      <c r="A524" s="91">
        <v>491</v>
      </c>
      <c r="B524" s="28" t="s">
        <v>192</v>
      </c>
      <c r="C524" s="31" t="s">
        <v>191</v>
      </c>
      <c r="D524" s="29">
        <v>10</v>
      </c>
      <c r="E524" s="30">
        <v>9.5</v>
      </c>
      <c r="F524" s="30">
        <v>5</v>
      </c>
      <c r="G524" s="30">
        <v>2</v>
      </c>
      <c r="H524" s="30">
        <v>1</v>
      </c>
      <c r="I524" s="39">
        <f t="shared" ref="I524:I560" si="34">SUM(E524:H524)</f>
        <v>17.5</v>
      </c>
    </row>
    <row r="525" spans="1:981">
      <c r="A525" s="91">
        <v>492</v>
      </c>
      <c r="B525" s="28" t="s">
        <v>646</v>
      </c>
      <c r="C525" s="31" t="s">
        <v>191</v>
      </c>
      <c r="D525" s="29">
        <v>60</v>
      </c>
      <c r="E525" s="30">
        <v>42.5</v>
      </c>
      <c r="F525" s="30">
        <v>14</v>
      </c>
      <c r="G525" s="30">
        <v>5</v>
      </c>
      <c r="H525" s="30">
        <v>1</v>
      </c>
      <c r="I525" s="39">
        <f t="shared" si="34"/>
        <v>62.5</v>
      </c>
    </row>
    <row r="526" spans="1:981">
      <c r="A526" s="91">
        <v>493</v>
      </c>
      <c r="B526" s="31" t="s">
        <v>193</v>
      </c>
      <c r="C526" s="31" t="s">
        <v>191</v>
      </c>
      <c r="D526" s="29" t="s">
        <v>18</v>
      </c>
      <c r="E526" s="30">
        <v>4.5</v>
      </c>
      <c r="F526" s="30">
        <v>3.5</v>
      </c>
      <c r="G526" s="30">
        <v>2</v>
      </c>
      <c r="H526" s="30">
        <v>1</v>
      </c>
      <c r="I526" s="39">
        <f t="shared" si="34"/>
        <v>11</v>
      </c>
    </row>
    <row r="527" spans="1:981">
      <c r="A527" s="91">
        <v>494</v>
      </c>
      <c r="B527" s="27" t="s">
        <v>495</v>
      </c>
      <c r="C527" s="31" t="s">
        <v>191</v>
      </c>
      <c r="D527" s="24" t="s">
        <v>18</v>
      </c>
      <c r="E527" s="30">
        <v>4</v>
      </c>
      <c r="F527" s="30">
        <v>3</v>
      </c>
      <c r="G527" s="30">
        <v>2</v>
      </c>
      <c r="H527" s="30">
        <v>0</v>
      </c>
      <c r="I527" s="39">
        <f t="shared" si="34"/>
        <v>9</v>
      </c>
    </row>
    <row r="528" spans="1:981">
      <c r="A528" s="91">
        <v>495</v>
      </c>
      <c r="B528" s="27" t="s">
        <v>496</v>
      </c>
      <c r="C528" s="31" t="s">
        <v>191</v>
      </c>
      <c r="D528" s="29" t="s">
        <v>18</v>
      </c>
      <c r="E528" s="30">
        <v>3.5</v>
      </c>
      <c r="F528" s="30">
        <v>1</v>
      </c>
      <c r="G528" s="30">
        <v>0</v>
      </c>
      <c r="H528" s="30">
        <v>1</v>
      </c>
      <c r="I528" s="39">
        <f t="shared" si="34"/>
        <v>5.5</v>
      </c>
    </row>
    <row r="529" spans="1:9">
      <c r="A529" s="91">
        <v>496</v>
      </c>
      <c r="B529" s="27" t="s">
        <v>497</v>
      </c>
      <c r="C529" s="31" t="s">
        <v>191</v>
      </c>
      <c r="D529" s="29">
        <v>10</v>
      </c>
      <c r="E529" s="30">
        <v>10.5</v>
      </c>
      <c r="F529" s="30">
        <v>4</v>
      </c>
      <c r="G529" s="30">
        <v>3</v>
      </c>
      <c r="H529" s="30">
        <v>1</v>
      </c>
      <c r="I529" s="39">
        <f t="shared" si="34"/>
        <v>18.5</v>
      </c>
    </row>
    <row r="530" spans="1:9">
      <c r="A530" s="91">
        <v>497</v>
      </c>
      <c r="B530" s="31" t="s">
        <v>194</v>
      </c>
      <c r="C530" s="31" t="s">
        <v>191</v>
      </c>
      <c r="D530" s="29">
        <v>20</v>
      </c>
      <c r="E530" s="30">
        <v>12</v>
      </c>
      <c r="F530" s="30">
        <v>6.5</v>
      </c>
      <c r="G530" s="30">
        <v>2.5</v>
      </c>
      <c r="H530" s="30">
        <v>2</v>
      </c>
      <c r="I530" s="39">
        <f t="shared" si="34"/>
        <v>23</v>
      </c>
    </row>
    <row r="531" spans="1:9">
      <c r="A531" s="91">
        <v>498</v>
      </c>
      <c r="B531" s="31" t="s">
        <v>498</v>
      </c>
      <c r="C531" s="31" t="s">
        <v>191</v>
      </c>
      <c r="D531" s="29" t="s">
        <v>18</v>
      </c>
      <c r="E531" s="30">
        <v>3</v>
      </c>
      <c r="F531" s="30">
        <v>3</v>
      </c>
      <c r="G531" s="30">
        <v>1.5</v>
      </c>
      <c r="H531" s="30">
        <v>0.5</v>
      </c>
      <c r="I531" s="39">
        <f t="shared" si="34"/>
        <v>8</v>
      </c>
    </row>
    <row r="532" spans="1:9">
      <c r="A532" s="91">
        <v>499</v>
      </c>
      <c r="B532" s="28" t="s">
        <v>499</v>
      </c>
      <c r="C532" s="31" t="s">
        <v>191</v>
      </c>
      <c r="D532" s="29">
        <v>10</v>
      </c>
      <c r="E532" s="30">
        <v>8</v>
      </c>
      <c r="F532" s="30">
        <v>2</v>
      </c>
      <c r="G532" s="30">
        <v>1.5</v>
      </c>
      <c r="H532" s="30">
        <v>1.5</v>
      </c>
      <c r="I532" s="39">
        <f t="shared" si="34"/>
        <v>13</v>
      </c>
    </row>
    <row r="533" spans="1:9">
      <c r="A533" s="91">
        <v>500</v>
      </c>
      <c r="B533" s="31" t="s">
        <v>500</v>
      </c>
      <c r="C533" s="31" t="s">
        <v>191</v>
      </c>
      <c r="D533" s="29" t="s">
        <v>18</v>
      </c>
      <c r="E533" s="30">
        <v>4.5</v>
      </c>
      <c r="F533" s="30">
        <v>3</v>
      </c>
      <c r="G533" s="30">
        <v>2.5</v>
      </c>
      <c r="H533" s="30">
        <v>0.5</v>
      </c>
      <c r="I533" s="39">
        <f t="shared" si="34"/>
        <v>10.5</v>
      </c>
    </row>
    <row r="534" spans="1:9">
      <c r="A534" s="91">
        <v>501</v>
      </c>
      <c r="B534" s="28" t="s">
        <v>501</v>
      </c>
      <c r="C534" s="31" t="s">
        <v>191</v>
      </c>
      <c r="D534" s="29" t="s">
        <v>18</v>
      </c>
      <c r="E534" s="30">
        <v>3.5</v>
      </c>
      <c r="F534" s="30">
        <v>2.5</v>
      </c>
      <c r="G534" s="30">
        <v>1.5</v>
      </c>
      <c r="H534" s="30">
        <v>0.5</v>
      </c>
      <c r="I534" s="39">
        <f t="shared" si="34"/>
        <v>8</v>
      </c>
    </row>
    <row r="535" spans="1:9">
      <c r="A535" s="91">
        <v>502</v>
      </c>
      <c r="B535" s="31" t="s">
        <v>502</v>
      </c>
      <c r="C535" s="31" t="s">
        <v>191</v>
      </c>
      <c r="D535" s="29" t="s">
        <v>18</v>
      </c>
      <c r="E535" s="47">
        <v>3</v>
      </c>
      <c r="F535" s="47">
        <v>4</v>
      </c>
      <c r="G535" s="47">
        <v>1.5</v>
      </c>
      <c r="H535" s="47">
        <v>0.5</v>
      </c>
      <c r="I535" s="39">
        <f t="shared" si="34"/>
        <v>9</v>
      </c>
    </row>
    <row r="536" spans="1:9">
      <c r="A536" s="91">
        <v>503</v>
      </c>
      <c r="B536" s="28" t="s">
        <v>503</v>
      </c>
      <c r="C536" s="31" t="s">
        <v>191</v>
      </c>
      <c r="D536" s="29">
        <v>15</v>
      </c>
      <c r="E536" s="30">
        <v>30</v>
      </c>
      <c r="F536" s="30">
        <v>15.5</v>
      </c>
      <c r="G536" s="30">
        <v>5</v>
      </c>
      <c r="H536" s="30">
        <v>2.5</v>
      </c>
      <c r="I536" s="39">
        <f t="shared" si="34"/>
        <v>53</v>
      </c>
    </row>
    <row r="537" spans="1:9">
      <c r="A537" s="91">
        <v>504</v>
      </c>
      <c r="B537" s="31" t="s">
        <v>504</v>
      </c>
      <c r="C537" s="31" t="s">
        <v>191</v>
      </c>
      <c r="D537" s="29" t="s">
        <v>18</v>
      </c>
      <c r="E537" s="30">
        <v>3</v>
      </c>
      <c r="F537" s="30">
        <v>2.5</v>
      </c>
      <c r="G537" s="30">
        <v>1</v>
      </c>
      <c r="H537" s="30">
        <v>0.5</v>
      </c>
      <c r="I537" s="39">
        <f t="shared" si="34"/>
        <v>7</v>
      </c>
    </row>
    <row r="538" spans="1:9">
      <c r="A538" s="91">
        <v>505</v>
      </c>
      <c r="B538" s="31" t="s">
        <v>505</v>
      </c>
      <c r="C538" s="31" t="s">
        <v>191</v>
      </c>
      <c r="D538" s="29">
        <v>24</v>
      </c>
      <c r="E538" s="30">
        <v>23.5</v>
      </c>
      <c r="F538" s="30">
        <v>9.5</v>
      </c>
      <c r="G538" s="30">
        <v>3</v>
      </c>
      <c r="H538" s="30">
        <v>2.5</v>
      </c>
      <c r="I538" s="39">
        <f t="shared" si="34"/>
        <v>38.5</v>
      </c>
    </row>
    <row r="539" spans="1:9">
      <c r="A539" s="91">
        <v>506</v>
      </c>
      <c r="B539" s="28" t="s">
        <v>162</v>
      </c>
      <c r="C539" s="31" t="s">
        <v>191</v>
      </c>
      <c r="D539" s="29">
        <v>10</v>
      </c>
      <c r="E539" s="30">
        <v>9</v>
      </c>
      <c r="F539" s="30">
        <v>6</v>
      </c>
      <c r="G539" s="30">
        <v>5</v>
      </c>
      <c r="H539" s="30">
        <v>1</v>
      </c>
      <c r="I539" s="39">
        <f t="shared" si="34"/>
        <v>21</v>
      </c>
    </row>
    <row r="540" spans="1:9">
      <c r="A540" s="91">
        <v>507</v>
      </c>
      <c r="B540" s="32" t="s">
        <v>506</v>
      </c>
      <c r="C540" s="31" t="s">
        <v>191</v>
      </c>
      <c r="D540" s="29">
        <v>55</v>
      </c>
      <c r="E540" s="30">
        <v>34</v>
      </c>
      <c r="F540" s="30">
        <v>14.5</v>
      </c>
      <c r="G540" s="30">
        <v>4.5</v>
      </c>
      <c r="H540" s="30">
        <v>1</v>
      </c>
      <c r="I540" s="39">
        <f t="shared" si="34"/>
        <v>54</v>
      </c>
    </row>
    <row r="541" spans="1:9">
      <c r="A541" s="91">
        <v>508</v>
      </c>
      <c r="B541" s="31" t="s">
        <v>507</v>
      </c>
      <c r="C541" s="31" t="s">
        <v>191</v>
      </c>
      <c r="D541" s="29">
        <v>10</v>
      </c>
      <c r="E541" s="30">
        <v>9.5</v>
      </c>
      <c r="F541" s="30">
        <v>5</v>
      </c>
      <c r="G541" s="30">
        <v>2</v>
      </c>
      <c r="H541" s="30">
        <v>1</v>
      </c>
      <c r="I541" s="39">
        <f t="shared" si="34"/>
        <v>17.5</v>
      </c>
    </row>
    <row r="542" spans="1:9">
      <c r="A542" s="91">
        <v>509</v>
      </c>
      <c r="B542" s="31" t="s">
        <v>508</v>
      </c>
      <c r="C542" s="31" t="s">
        <v>191</v>
      </c>
      <c r="D542" s="29" t="s">
        <v>18</v>
      </c>
      <c r="E542" s="30">
        <v>5</v>
      </c>
      <c r="F542" s="30">
        <v>3.5</v>
      </c>
      <c r="G542" s="30">
        <v>1</v>
      </c>
      <c r="H542" s="30">
        <v>0</v>
      </c>
      <c r="I542" s="39">
        <f t="shared" si="34"/>
        <v>9.5</v>
      </c>
    </row>
    <row r="543" spans="1:9">
      <c r="A543" s="91">
        <v>510</v>
      </c>
      <c r="B543" s="31" t="s">
        <v>509</v>
      </c>
      <c r="C543" s="31" t="s">
        <v>191</v>
      </c>
      <c r="D543" s="29">
        <v>10</v>
      </c>
      <c r="E543" s="30">
        <v>11</v>
      </c>
      <c r="F543" s="30">
        <v>4.5</v>
      </c>
      <c r="G543" s="30">
        <v>3</v>
      </c>
      <c r="H543" s="30">
        <v>0.5</v>
      </c>
      <c r="I543" s="39">
        <f t="shared" si="34"/>
        <v>19</v>
      </c>
    </row>
    <row r="544" spans="1:9">
      <c r="A544" s="91">
        <v>511</v>
      </c>
      <c r="B544" s="28" t="s">
        <v>510</v>
      </c>
      <c r="C544" s="31" t="s">
        <v>191</v>
      </c>
      <c r="D544" s="24" t="s">
        <v>18</v>
      </c>
      <c r="E544" s="30">
        <v>5</v>
      </c>
      <c r="F544" s="30">
        <v>4.5</v>
      </c>
      <c r="G544" s="30">
        <v>1.5</v>
      </c>
      <c r="H544" s="30">
        <v>1</v>
      </c>
      <c r="I544" s="39">
        <f t="shared" si="34"/>
        <v>12</v>
      </c>
    </row>
    <row r="545" spans="1:9">
      <c r="A545" s="91">
        <v>512</v>
      </c>
      <c r="B545" s="31" t="s">
        <v>511</v>
      </c>
      <c r="C545" s="31" t="s">
        <v>191</v>
      </c>
      <c r="D545" s="29" t="s">
        <v>18</v>
      </c>
      <c r="E545" s="30">
        <v>4</v>
      </c>
      <c r="F545" s="30">
        <v>4</v>
      </c>
      <c r="G545" s="30">
        <v>1</v>
      </c>
      <c r="H545" s="30">
        <v>1</v>
      </c>
      <c r="I545" s="39">
        <f t="shared" si="34"/>
        <v>10</v>
      </c>
    </row>
    <row r="546" spans="1:9">
      <c r="A546" s="91">
        <v>513</v>
      </c>
      <c r="B546" s="31" t="s">
        <v>195</v>
      </c>
      <c r="C546" s="31" t="s">
        <v>191</v>
      </c>
      <c r="D546" s="29" t="s">
        <v>18</v>
      </c>
      <c r="E546" s="30">
        <v>3</v>
      </c>
      <c r="F546" s="30">
        <v>2.5</v>
      </c>
      <c r="G546" s="30">
        <v>1.5</v>
      </c>
      <c r="H546" s="30">
        <v>1</v>
      </c>
      <c r="I546" s="39">
        <f t="shared" si="34"/>
        <v>8</v>
      </c>
    </row>
    <row r="547" spans="1:9">
      <c r="A547" s="91">
        <v>514</v>
      </c>
      <c r="B547" s="31" t="s">
        <v>512</v>
      </c>
      <c r="C547" s="31" t="s">
        <v>191</v>
      </c>
      <c r="D547" s="34">
        <v>10</v>
      </c>
      <c r="E547" s="30">
        <v>10.5</v>
      </c>
      <c r="F547" s="30">
        <v>5</v>
      </c>
      <c r="G547" s="30">
        <v>3</v>
      </c>
      <c r="H547" s="30">
        <v>1</v>
      </c>
      <c r="I547" s="39">
        <f t="shared" si="34"/>
        <v>19.5</v>
      </c>
    </row>
    <row r="548" spans="1:9">
      <c r="A548" s="91">
        <v>515</v>
      </c>
      <c r="B548" s="31" t="s">
        <v>513</v>
      </c>
      <c r="C548" s="31" t="s">
        <v>191</v>
      </c>
      <c r="D548" s="34">
        <v>10</v>
      </c>
      <c r="E548" s="30">
        <v>11.5</v>
      </c>
      <c r="F548" s="30">
        <v>7</v>
      </c>
      <c r="G548" s="30">
        <v>3</v>
      </c>
      <c r="H548" s="30">
        <v>1</v>
      </c>
      <c r="I548" s="39">
        <f t="shared" si="34"/>
        <v>22.5</v>
      </c>
    </row>
    <row r="549" spans="1:9">
      <c r="A549" s="91">
        <v>516</v>
      </c>
      <c r="B549" s="31" t="s">
        <v>514</v>
      </c>
      <c r="C549" s="31" t="s">
        <v>191</v>
      </c>
      <c r="D549" s="29" t="s">
        <v>18</v>
      </c>
      <c r="E549" s="30">
        <v>5</v>
      </c>
      <c r="F549" s="30">
        <v>4.5</v>
      </c>
      <c r="G549" s="30">
        <v>1.5</v>
      </c>
      <c r="H549" s="30">
        <v>1</v>
      </c>
      <c r="I549" s="39">
        <f t="shared" si="34"/>
        <v>12</v>
      </c>
    </row>
    <row r="550" spans="1:9">
      <c r="A550" s="91">
        <v>517</v>
      </c>
      <c r="B550" s="31" t="s">
        <v>515</v>
      </c>
      <c r="C550" s="31" t="s">
        <v>191</v>
      </c>
      <c r="D550" s="29" t="s">
        <v>18</v>
      </c>
      <c r="E550" s="30">
        <v>4</v>
      </c>
      <c r="F550" s="30">
        <v>4</v>
      </c>
      <c r="G550" s="30">
        <v>1</v>
      </c>
      <c r="H550" s="30">
        <v>1</v>
      </c>
      <c r="I550" s="39">
        <f t="shared" si="34"/>
        <v>10</v>
      </c>
    </row>
    <row r="551" spans="1:9">
      <c r="A551" s="91">
        <v>518</v>
      </c>
      <c r="B551" s="31" t="s">
        <v>516</v>
      </c>
      <c r="C551" s="31" t="s">
        <v>191</v>
      </c>
      <c r="D551" s="29" t="s">
        <v>18</v>
      </c>
      <c r="E551" s="30">
        <v>3</v>
      </c>
      <c r="F551" s="30">
        <v>2.5</v>
      </c>
      <c r="G551" s="30">
        <v>1.5</v>
      </c>
      <c r="H551" s="30">
        <v>1</v>
      </c>
      <c r="I551" s="39">
        <f t="shared" si="34"/>
        <v>8</v>
      </c>
    </row>
    <row r="552" spans="1:9">
      <c r="A552" s="91">
        <v>519</v>
      </c>
      <c r="B552" s="31" t="s">
        <v>517</v>
      </c>
      <c r="C552" s="31" t="s">
        <v>191</v>
      </c>
      <c r="D552" s="29" t="s">
        <v>18</v>
      </c>
      <c r="E552" s="30">
        <v>3</v>
      </c>
      <c r="F552" s="30">
        <v>2.5</v>
      </c>
      <c r="G552" s="30">
        <v>1.5</v>
      </c>
      <c r="H552" s="30">
        <v>1</v>
      </c>
      <c r="I552" s="39">
        <f t="shared" si="34"/>
        <v>8</v>
      </c>
    </row>
    <row r="553" spans="1:9">
      <c r="A553" s="91">
        <v>520</v>
      </c>
      <c r="B553" s="31" t="s">
        <v>196</v>
      </c>
      <c r="C553" s="31" t="s">
        <v>191</v>
      </c>
      <c r="D553" s="29">
        <v>10</v>
      </c>
      <c r="E553" s="30">
        <v>10.5</v>
      </c>
      <c r="F553" s="30">
        <v>7</v>
      </c>
      <c r="G553" s="30">
        <v>5</v>
      </c>
      <c r="H553" s="30">
        <v>1</v>
      </c>
      <c r="I553" s="39">
        <f t="shared" si="34"/>
        <v>23.5</v>
      </c>
    </row>
    <row r="554" spans="1:9">
      <c r="A554" s="91">
        <v>521</v>
      </c>
      <c r="B554" s="31" t="s">
        <v>518</v>
      </c>
      <c r="C554" s="31" t="s">
        <v>191</v>
      </c>
      <c r="D554" s="29" t="s">
        <v>18</v>
      </c>
      <c r="E554" s="30">
        <v>5</v>
      </c>
      <c r="F554" s="30">
        <v>4.5</v>
      </c>
      <c r="G554" s="30">
        <v>1.5</v>
      </c>
      <c r="H554" s="30">
        <v>1</v>
      </c>
      <c r="I554" s="39">
        <f t="shared" si="34"/>
        <v>12</v>
      </c>
    </row>
    <row r="555" spans="1:9">
      <c r="A555" s="91">
        <v>522</v>
      </c>
      <c r="B555" s="31" t="s">
        <v>519</v>
      </c>
      <c r="C555" s="31" t="s">
        <v>191</v>
      </c>
      <c r="D555" s="29" t="s">
        <v>18</v>
      </c>
      <c r="E555" s="30">
        <v>4</v>
      </c>
      <c r="F555" s="30">
        <v>4</v>
      </c>
      <c r="G555" s="30">
        <v>1</v>
      </c>
      <c r="H555" s="30">
        <v>1</v>
      </c>
      <c r="I555" s="39">
        <f t="shared" si="34"/>
        <v>10</v>
      </c>
    </row>
    <row r="556" spans="1:9">
      <c r="A556" s="91">
        <v>523</v>
      </c>
      <c r="B556" s="31" t="s">
        <v>520</v>
      </c>
      <c r="C556" s="31" t="s">
        <v>191</v>
      </c>
      <c r="D556" s="29" t="s">
        <v>18</v>
      </c>
      <c r="E556" s="30">
        <v>3</v>
      </c>
      <c r="F556" s="30">
        <v>2.5</v>
      </c>
      <c r="G556" s="30">
        <v>1.5</v>
      </c>
      <c r="H556" s="30">
        <v>1</v>
      </c>
      <c r="I556" s="39">
        <f t="shared" si="34"/>
        <v>8</v>
      </c>
    </row>
    <row r="557" spans="1:9">
      <c r="A557" s="91">
        <v>524</v>
      </c>
      <c r="B557" s="31" t="s">
        <v>647</v>
      </c>
      <c r="C557" s="31" t="s">
        <v>191</v>
      </c>
      <c r="D557" s="24">
        <v>5</v>
      </c>
      <c r="E557" s="30">
        <v>11</v>
      </c>
      <c r="F557" s="30">
        <v>7.5</v>
      </c>
      <c r="G557" s="30">
        <v>5</v>
      </c>
      <c r="H557" s="30">
        <v>1</v>
      </c>
      <c r="I557" s="39">
        <f t="shared" si="34"/>
        <v>24.5</v>
      </c>
    </row>
    <row r="558" spans="1:9">
      <c r="A558" s="91">
        <v>525</v>
      </c>
      <c r="B558" s="31" t="s">
        <v>521</v>
      </c>
      <c r="C558" s="31" t="s">
        <v>191</v>
      </c>
      <c r="D558" s="24" t="s">
        <v>18</v>
      </c>
      <c r="E558" s="30">
        <v>1.5</v>
      </c>
      <c r="F558" s="30">
        <v>1.5</v>
      </c>
      <c r="G558" s="30">
        <v>1.5</v>
      </c>
      <c r="H558" s="30">
        <v>0.5</v>
      </c>
      <c r="I558" s="39">
        <f t="shared" si="34"/>
        <v>5</v>
      </c>
    </row>
    <row r="559" spans="1:9">
      <c r="A559" s="91">
        <v>526</v>
      </c>
      <c r="B559" s="31" t="s">
        <v>522</v>
      </c>
      <c r="C559" s="31" t="s">
        <v>191</v>
      </c>
      <c r="D559" s="24" t="s">
        <v>18</v>
      </c>
      <c r="E559" s="30">
        <v>3</v>
      </c>
      <c r="F559" s="30">
        <v>3.5</v>
      </c>
      <c r="G559" s="30">
        <v>2</v>
      </c>
      <c r="H559" s="30">
        <v>0.5</v>
      </c>
      <c r="I559" s="39">
        <f t="shared" si="34"/>
        <v>9</v>
      </c>
    </row>
    <row r="560" spans="1:9">
      <c r="A560" s="91">
        <v>527</v>
      </c>
      <c r="B560" s="35" t="s">
        <v>197</v>
      </c>
      <c r="C560" s="31" t="s">
        <v>191</v>
      </c>
      <c r="D560" s="24">
        <v>4</v>
      </c>
      <c r="E560" s="47">
        <v>9</v>
      </c>
      <c r="F560" s="47">
        <v>2</v>
      </c>
      <c r="G560" s="47">
        <v>2</v>
      </c>
      <c r="H560" s="47">
        <v>1</v>
      </c>
      <c r="I560" s="39">
        <f t="shared" si="34"/>
        <v>14</v>
      </c>
    </row>
    <row r="561" spans="1:9">
      <c r="A561" s="91">
        <v>528</v>
      </c>
      <c r="B561" s="35" t="s">
        <v>198</v>
      </c>
      <c r="C561" s="31" t="s">
        <v>191</v>
      </c>
      <c r="D561" s="24" t="s">
        <v>18</v>
      </c>
      <c r="E561" s="30">
        <v>3.5</v>
      </c>
      <c r="F561" s="30">
        <v>3</v>
      </c>
      <c r="G561" s="30">
        <v>1.5</v>
      </c>
      <c r="H561" s="30">
        <v>1</v>
      </c>
      <c r="I561" s="39">
        <f t="shared" ref="I561:I575" si="35">SUM(E561:H561)</f>
        <v>9</v>
      </c>
    </row>
    <row r="562" spans="1:9">
      <c r="A562" s="91">
        <v>529</v>
      </c>
      <c r="B562" s="35" t="s">
        <v>199</v>
      </c>
      <c r="C562" s="31" t="s">
        <v>191</v>
      </c>
      <c r="D562" s="24" t="s">
        <v>18</v>
      </c>
      <c r="E562" s="30">
        <v>5</v>
      </c>
      <c r="F562" s="30">
        <v>4.5</v>
      </c>
      <c r="G562" s="30">
        <v>2.5</v>
      </c>
      <c r="H562" s="30">
        <v>0</v>
      </c>
      <c r="I562" s="39">
        <f t="shared" si="35"/>
        <v>12</v>
      </c>
    </row>
    <row r="563" spans="1:9">
      <c r="A563" s="91">
        <v>530</v>
      </c>
      <c r="B563" s="35" t="s">
        <v>523</v>
      </c>
      <c r="C563" s="31" t="s">
        <v>191</v>
      </c>
      <c r="D563" s="24" t="s">
        <v>18</v>
      </c>
      <c r="E563" s="30">
        <v>3.5</v>
      </c>
      <c r="F563" s="30">
        <v>4.5</v>
      </c>
      <c r="G563" s="30">
        <v>2</v>
      </c>
      <c r="H563" s="30">
        <v>1</v>
      </c>
      <c r="I563" s="39">
        <f t="shared" si="35"/>
        <v>11</v>
      </c>
    </row>
    <row r="564" spans="1:9">
      <c r="A564" s="91">
        <v>531</v>
      </c>
      <c r="B564" s="35" t="s">
        <v>200</v>
      </c>
      <c r="C564" s="31" t="s">
        <v>191</v>
      </c>
      <c r="D564" s="24" t="s">
        <v>18</v>
      </c>
      <c r="E564" s="30">
        <v>5</v>
      </c>
      <c r="F564" s="30">
        <v>4.5</v>
      </c>
      <c r="G564" s="30">
        <v>2.5</v>
      </c>
      <c r="H564" s="30">
        <v>1</v>
      </c>
      <c r="I564" s="39">
        <f t="shared" si="35"/>
        <v>13</v>
      </c>
    </row>
    <row r="565" spans="1:9">
      <c r="A565" s="91">
        <v>532</v>
      </c>
      <c r="B565" s="35" t="s">
        <v>524</v>
      </c>
      <c r="C565" s="31" t="s">
        <v>191</v>
      </c>
      <c r="D565" s="24" t="s">
        <v>18</v>
      </c>
      <c r="E565" s="30">
        <v>3.5</v>
      </c>
      <c r="F565" s="30">
        <v>3.5</v>
      </c>
      <c r="G565" s="30">
        <v>2.5</v>
      </c>
      <c r="H565" s="30">
        <v>2</v>
      </c>
      <c r="I565" s="39">
        <f t="shared" si="35"/>
        <v>11.5</v>
      </c>
    </row>
    <row r="566" spans="1:9">
      <c r="A566" s="91">
        <v>533</v>
      </c>
      <c r="B566" s="35" t="s">
        <v>525</v>
      </c>
      <c r="C566" s="31" t="s">
        <v>191</v>
      </c>
      <c r="D566" s="24">
        <v>15</v>
      </c>
      <c r="E566" s="30">
        <v>11</v>
      </c>
      <c r="F566" s="30">
        <v>4</v>
      </c>
      <c r="G566" s="30">
        <v>3</v>
      </c>
      <c r="H566" s="30">
        <v>0.5</v>
      </c>
      <c r="I566" s="39">
        <f t="shared" si="35"/>
        <v>18.5</v>
      </c>
    </row>
    <row r="567" spans="1:9">
      <c r="A567" s="91">
        <v>534</v>
      </c>
      <c r="B567" s="35" t="s">
        <v>201</v>
      </c>
      <c r="C567" s="31" t="s">
        <v>191</v>
      </c>
      <c r="D567" s="24" t="s">
        <v>18</v>
      </c>
      <c r="E567" s="30">
        <v>3.5</v>
      </c>
      <c r="F567" s="30">
        <v>4</v>
      </c>
      <c r="G567" s="30">
        <v>2</v>
      </c>
      <c r="H567" s="30">
        <v>1</v>
      </c>
      <c r="I567" s="39">
        <f t="shared" si="35"/>
        <v>10.5</v>
      </c>
    </row>
    <row r="568" spans="1:9">
      <c r="A568" s="91">
        <v>535</v>
      </c>
      <c r="B568" s="35" t="s">
        <v>203</v>
      </c>
      <c r="C568" s="31" t="s">
        <v>191</v>
      </c>
      <c r="D568" s="24" t="s">
        <v>18</v>
      </c>
      <c r="E568" s="30">
        <v>4.5</v>
      </c>
      <c r="F568" s="30">
        <v>4.5</v>
      </c>
      <c r="G568" s="30">
        <v>1.5</v>
      </c>
      <c r="H568" s="30">
        <v>1</v>
      </c>
      <c r="I568" s="39">
        <f t="shared" si="35"/>
        <v>11.5</v>
      </c>
    </row>
    <row r="569" spans="1:9">
      <c r="A569" s="91">
        <v>536</v>
      </c>
      <c r="B569" s="35" t="s">
        <v>204</v>
      </c>
      <c r="C569" s="31" t="s">
        <v>191</v>
      </c>
      <c r="D569" s="24" t="s">
        <v>18</v>
      </c>
      <c r="E569" s="30">
        <v>3</v>
      </c>
      <c r="F569" s="30">
        <v>4</v>
      </c>
      <c r="G569" s="30">
        <v>1</v>
      </c>
      <c r="H569" s="30">
        <v>1</v>
      </c>
      <c r="I569" s="39">
        <f t="shared" si="35"/>
        <v>9</v>
      </c>
    </row>
    <row r="570" spans="1:9">
      <c r="A570" s="91">
        <v>537</v>
      </c>
      <c r="B570" s="35" t="s">
        <v>205</v>
      </c>
      <c r="C570" s="31" t="s">
        <v>191</v>
      </c>
      <c r="D570" s="24" t="s">
        <v>18</v>
      </c>
      <c r="E570" s="30">
        <v>3</v>
      </c>
      <c r="F570" s="30">
        <v>2.5</v>
      </c>
      <c r="G570" s="30">
        <v>1.5</v>
      </c>
      <c r="H570" s="30">
        <v>1</v>
      </c>
      <c r="I570" s="39">
        <f t="shared" si="35"/>
        <v>8</v>
      </c>
    </row>
    <row r="571" spans="1:9">
      <c r="A571" s="91">
        <v>538</v>
      </c>
      <c r="B571" s="31" t="s">
        <v>206</v>
      </c>
      <c r="C571" s="31" t="s">
        <v>191</v>
      </c>
      <c r="D571" s="29" t="s">
        <v>18</v>
      </c>
      <c r="E571" s="30">
        <v>4</v>
      </c>
      <c r="F571" s="30">
        <v>3.5</v>
      </c>
      <c r="G571" s="30">
        <v>2</v>
      </c>
      <c r="H571" s="30">
        <v>1</v>
      </c>
      <c r="I571" s="39">
        <f t="shared" si="35"/>
        <v>10.5</v>
      </c>
    </row>
    <row r="572" spans="1:9">
      <c r="A572" s="91">
        <v>539</v>
      </c>
      <c r="B572" s="36" t="s">
        <v>207</v>
      </c>
      <c r="C572" s="31" t="s">
        <v>191</v>
      </c>
      <c r="D572" s="29">
        <v>5</v>
      </c>
      <c r="E572" s="30">
        <v>3.5</v>
      </c>
      <c r="F572" s="30">
        <v>3</v>
      </c>
      <c r="G572" s="30">
        <v>2</v>
      </c>
      <c r="H572" s="30">
        <v>0</v>
      </c>
      <c r="I572" s="39">
        <f t="shared" si="35"/>
        <v>8.5</v>
      </c>
    </row>
    <row r="573" spans="1:9">
      <c r="A573" s="91">
        <v>540</v>
      </c>
      <c r="B573" s="31" t="s">
        <v>328</v>
      </c>
      <c r="C573" s="31" t="s">
        <v>191</v>
      </c>
      <c r="D573" s="29">
        <v>8</v>
      </c>
      <c r="E573" s="30">
        <v>6</v>
      </c>
      <c r="F573" s="30">
        <v>1.5</v>
      </c>
      <c r="G573" s="30">
        <v>0</v>
      </c>
      <c r="H573" s="30">
        <v>1</v>
      </c>
      <c r="I573" s="39">
        <f>SUM(E573:H573)</f>
        <v>8.5</v>
      </c>
    </row>
    <row r="574" spans="1:9">
      <c r="A574" s="91">
        <v>541</v>
      </c>
      <c r="B574" s="36" t="s">
        <v>526</v>
      </c>
      <c r="C574" s="33" t="s">
        <v>191</v>
      </c>
      <c r="D574" s="29" t="s">
        <v>18</v>
      </c>
      <c r="E574" s="30">
        <v>5.5</v>
      </c>
      <c r="F574" s="30">
        <v>4.5</v>
      </c>
      <c r="G574" s="30">
        <v>2.5</v>
      </c>
      <c r="H574" s="30">
        <v>0.5</v>
      </c>
      <c r="I574" s="39">
        <f t="shared" si="35"/>
        <v>13</v>
      </c>
    </row>
    <row r="575" spans="1:9">
      <c r="A575" s="91">
        <v>542</v>
      </c>
      <c r="B575" s="36" t="s">
        <v>329</v>
      </c>
      <c r="C575" s="33" t="s">
        <v>191</v>
      </c>
      <c r="D575" s="29" t="s">
        <v>18</v>
      </c>
      <c r="E575" s="30">
        <v>4</v>
      </c>
      <c r="F575" s="30">
        <v>4.5</v>
      </c>
      <c r="G575" s="30">
        <v>3.5</v>
      </c>
      <c r="H575" s="30">
        <v>0.5</v>
      </c>
      <c r="I575" s="39">
        <f t="shared" si="35"/>
        <v>12.5</v>
      </c>
    </row>
    <row r="576" spans="1:9">
      <c r="A576" s="91">
        <v>543</v>
      </c>
      <c r="B576" s="36" t="s">
        <v>371</v>
      </c>
      <c r="C576" s="33" t="s">
        <v>191</v>
      </c>
      <c r="D576" s="29">
        <v>10</v>
      </c>
      <c r="E576" s="30">
        <v>10.5</v>
      </c>
      <c r="F576" s="30">
        <v>3</v>
      </c>
      <c r="G576" s="30">
        <v>2</v>
      </c>
      <c r="H576" s="30">
        <v>1</v>
      </c>
      <c r="I576" s="39">
        <f t="shared" ref="I576:I588" si="36">SUM(E576:H576)</f>
        <v>16.5</v>
      </c>
    </row>
    <row r="577" spans="1:13">
      <c r="A577" s="91">
        <v>544</v>
      </c>
      <c r="B577" s="36" t="s">
        <v>372</v>
      </c>
      <c r="C577" s="33" t="s">
        <v>191</v>
      </c>
      <c r="D577" s="29" t="s">
        <v>18</v>
      </c>
      <c r="E577" s="30">
        <v>4.5</v>
      </c>
      <c r="F577" s="30">
        <v>2</v>
      </c>
      <c r="G577" s="30">
        <v>0.5</v>
      </c>
      <c r="H577" s="30">
        <v>0</v>
      </c>
      <c r="I577" s="39">
        <f t="shared" si="36"/>
        <v>7</v>
      </c>
    </row>
    <row r="578" spans="1:13">
      <c r="A578" s="91">
        <v>545</v>
      </c>
      <c r="B578" s="36" t="s">
        <v>374</v>
      </c>
      <c r="C578" s="33" t="s">
        <v>191</v>
      </c>
      <c r="D578" s="29" t="s">
        <v>18</v>
      </c>
      <c r="E578" s="30">
        <v>3.5</v>
      </c>
      <c r="F578" s="30">
        <v>3</v>
      </c>
      <c r="G578" s="30">
        <v>1</v>
      </c>
      <c r="H578" s="30">
        <v>0</v>
      </c>
      <c r="I578" s="39">
        <f t="shared" si="36"/>
        <v>7.5</v>
      </c>
    </row>
    <row r="579" spans="1:13">
      <c r="A579" s="91">
        <v>546</v>
      </c>
      <c r="B579" s="63" t="s">
        <v>569</v>
      </c>
      <c r="C579" s="58" t="s">
        <v>191</v>
      </c>
      <c r="D579" s="29" t="s">
        <v>18</v>
      </c>
      <c r="E579" s="30">
        <v>4.5</v>
      </c>
      <c r="F579" s="30">
        <v>3</v>
      </c>
      <c r="G579" s="30">
        <v>1</v>
      </c>
      <c r="H579" s="30">
        <v>1</v>
      </c>
      <c r="I579" s="39">
        <f t="shared" si="36"/>
        <v>9.5</v>
      </c>
    </row>
    <row r="580" spans="1:13">
      <c r="A580" s="91">
        <v>547</v>
      </c>
      <c r="B580" s="63" t="s">
        <v>570</v>
      </c>
      <c r="C580" s="58" t="s">
        <v>191</v>
      </c>
      <c r="D580" s="29" t="s">
        <v>18</v>
      </c>
      <c r="E580" s="30">
        <v>3.5</v>
      </c>
      <c r="F580" s="30">
        <v>2.5</v>
      </c>
      <c r="G580" s="30">
        <v>2.5</v>
      </c>
      <c r="H580" s="30">
        <v>0.5</v>
      </c>
      <c r="I580" s="39">
        <f t="shared" si="36"/>
        <v>9</v>
      </c>
    </row>
    <row r="581" spans="1:13">
      <c r="A581" s="91">
        <v>548</v>
      </c>
      <c r="B581" s="63" t="s">
        <v>571</v>
      </c>
      <c r="C581" s="58" t="s">
        <v>191</v>
      </c>
      <c r="D581" s="29" t="s">
        <v>18</v>
      </c>
      <c r="E581" s="30">
        <v>3.5</v>
      </c>
      <c r="F581" s="30">
        <v>1.5</v>
      </c>
      <c r="G581" s="30">
        <v>0</v>
      </c>
      <c r="H581" s="30">
        <v>1</v>
      </c>
      <c r="I581" s="39">
        <f t="shared" si="36"/>
        <v>6</v>
      </c>
    </row>
    <row r="582" spans="1:13">
      <c r="A582" s="91">
        <v>549</v>
      </c>
      <c r="B582" s="64" t="s">
        <v>621</v>
      </c>
      <c r="C582" s="58" t="s">
        <v>191</v>
      </c>
      <c r="D582" s="29" t="s">
        <v>18</v>
      </c>
      <c r="E582" s="30">
        <v>4.5</v>
      </c>
      <c r="F582" s="30">
        <v>3</v>
      </c>
      <c r="G582" s="30">
        <v>1</v>
      </c>
      <c r="H582" s="30">
        <v>1</v>
      </c>
      <c r="I582" s="39">
        <f t="shared" si="36"/>
        <v>9.5</v>
      </c>
    </row>
    <row r="583" spans="1:13">
      <c r="A583" s="91">
        <v>550</v>
      </c>
      <c r="B583" s="64" t="s">
        <v>622</v>
      </c>
      <c r="C583" s="58" t="s">
        <v>191</v>
      </c>
      <c r="D583" s="29" t="s">
        <v>18</v>
      </c>
      <c r="E583" s="30">
        <v>3.5</v>
      </c>
      <c r="F583" s="30">
        <v>2.5</v>
      </c>
      <c r="G583" s="30">
        <v>2.5</v>
      </c>
      <c r="H583" s="30">
        <v>0.5</v>
      </c>
      <c r="I583" s="39">
        <f t="shared" si="36"/>
        <v>9</v>
      </c>
    </row>
    <row r="584" spans="1:13">
      <c r="A584" s="91">
        <v>551</v>
      </c>
      <c r="B584" s="64" t="s">
        <v>623</v>
      </c>
      <c r="C584" s="58" t="s">
        <v>191</v>
      </c>
      <c r="D584" s="29">
        <v>0</v>
      </c>
      <c r="E584" s="30">
        <v>5.5</v>
      </c>
      <c r="F584" s="30">
        <v>4.5</v>
      </c>
      <c r="G584" s="30">
        <v>2.5</v>
      </c>
      <c r="H584" s="30">
        <v>0.5</v>
      </c>
      <c r="I584" s="39">
        <f t="shared" si="36"/>
        <v>13</v>
      </c>
    </row>
    <row r="585" spans="1:13">
      <c r="A585" s="91">
        <v>552</v>
      </c>
      <c r="B585" s="64" t="s">
        <v>662</v>
      </c>
      <c r="C585" s="58" t="s">
        <v>191</v>
      </c>
      <c r="D585" s="24" t="s">
        <v>18</v>
      </c>
      <c r="E585" s="30">
        <v>3.5</v>
      </c>
      <c r="F585" s="30">
        <v>3</v>
      </c>
      <c r="G585" s="30">
        <v>1.5</v>
      </c>
      <c r="H585" s="30">
        <v>1</v>
      </c>
      <c r="I585" s="39">
        <f t="shared" si="36"/>
        <v>9</v>
      </c>
    </row>
    <row r="586" spans="1:13">
      <c r="A586" s="91">
        <v>553</v>
      </c>
      <c r="B586" s="64" t="s">
        <v>663</v>
      </c>
      <c r="C586" s="58" t="s">
        <v>191</v>
      </c>
      <c r="D586" s="24" t="s">
        <v>18</v>
      </c>
      <c r="E586" s="30">
        <v>5</v>
      </c>
      <c r="F586" s="30">
        <v>4.5</v>
      </c>
      <c r="G586" s="30">
        <v>2.5</v>
      </c>
      <c r="H586" s="30">
        <v>0</v>
      </c>
      <c r="I586" s="39">
        <f t="shared" si="36"/>
        <v>12</v>
      </c>
    </row>
    <row r="587" spans="1:13">
      <c r="A587" s="91">
        <v>554</v>
      </c>
      <c r="B587" s="64" t="s">
        <v>664</v>
      </c>
      <c r="C587" s="58" t="s">
        <v>191</v>
      </c>
      <c r="D587" s="24" t="s">
        <v>18</v>
      </c>
      <c r="E587" s="30">
        <v>3.5</v>
      </c>
      <c r="F587" s="30">
        <v>4.5</v>
      </c>
      <c r="G587" s="30">
        <v>2</v>
      </c>
      <c r="H587" s="30">
        <v>1</v>
      </c>
      <c r="I587" s="39">
        <f t="shared" si="36"/>
        <v>11</v>
      </c>
    </row>
    <row r="588" spans="1:13">
      <c r="A588" s="91">
        <v>555</v>
      </c>
      <c r="B588" s="64" t="s">
        <v>665</v>
      </c>
      <c r="C588" s="58" t="s">
        <v>191</v>
      </c>
      <c r="D588" s="24" t="s">
        <v>18</v>
      </c>
      <c r="E588" s="30">
        <v>4.5</v>
      </c>
      <c r="F588" s="30">
        <v>4.5</v>
      </c>
      <c r="G588" s="30">
        <v>2.5</v>
      </c>
      <c r="H588" s="30">
        <v>1</v>
      </c>
      <c r="I588" s="39">
        <f t="shared" si="36"/>
        <v>12.5</v>
      </c>
    </row>
    <row r="589" spans="1:13" s="2" customFormat="1">
      <c r="A589" s="91">
        <v>556</v>
      </c>
      <c r="B589" s="78" t="s">
        <v>687</v>
      </c>
      <c r="C589" s="58" t="s">
        <v>191</v>
      </c>
      <c r="D589" s="24" t="s">
        <v>18</v>
      </c>
      <c r="E589" s="30">
        <v>5.5</v>
      </c>
      <c r="F589" s="30">
        <v>4.5</v>
      </c>
      <c r="G589" s="30">
        <v>2.5</v>
      </c>
      <c r="H589" s="30">
        <v>0.5</v>
      </c>
      <c r="I589" s="39">
        <f t="shared" ref="I589:I594" si="37">SUM(E589:H589)</f>
        <v>13</v>
      </c>
      <c r="J589"/>
      <c r="K589"/>
      <c r="L589"/>
      <c r="M589"/>
    </row>
    <row r="590" spans="1:13" s="2" customFormat="1">
      <c r="A590" s="91">
        <v>557</v>
      </c>
      <c r="B590" s="79" t="s">
        <v>711</v>
      </c>
      <c r="C590" s="58" t="s">
        <v>191</v>
      </c>
      <c r="D590" s="24" t="s">
        <v>18</v>
      </c>
      <c r="E590" s="30">
        <v>3.5</v>
      </c>
      <c r="F590" s="30">
        <v>3</v>
      </c>
      <c r="G590" s="30">
        <v>1.5</v>
      </c>
      <c r="H590" s="30">
        <v>1</v>
      </c>
      <c r="I590" s="39">
        <f t="shared" si="37"/>
        <v>9</v>
      </c>
      <c r="J590"/>
      <c r="K590"/>
      <c r="L590"/>
      <c r="M590"/>
    </row>
    <row r="591" spans="1:13" s="2" customFormat="1">
      <c r="A591" s="91">
        <v>558</v>
      </c>
      <c r="B591" s="79" t="s">
        <v>712</v>
      </c>
      <c r="C591" s="58" t="s">
        <v>191</v>
      </c>
      <c r="D591" s="24" t="s">
        <v>18</v>
      </c>
      <c r="E591" s="30">
        <v>5</v>
      </c>
      <c r="F591" s="30">
        <v>4.5</v>
      </c>
      <c r="G591" s="30">
        <v>2.5</v>
      </c>
      <c r="H591" s="30">
        <v>0</v>
      </c>
      <c r="I591" s="39">
        <f t="shared" si="37"/>
        <v>12</v>
      </c>
      <c r="J591"/>
      <c r="K591"/>
      <c r="L591"/>
      <c r="M591"/>
    </row>
    <row r="592" spans="1:13" s="2" customFormat="1">
      <c r="A592" s="91">
        <v>559</v>
      </c>
      <c r="B592" s="79" t="s">
        <v>713</v>
      </c>
      <c r="C592" s="58" t="s">
        <v>191</v>
      </c>
      <c r="D592" s="24" t="s">
        <v>18</v>
      </c>
      <c r="E592" s="30">
        <v>3.5</v>
      </c>
      <c r="F592" s="30">
        <v>4.5</v>
      </c>
      <c r="G592" s="30">
        <v>2</v>
      </c>
      <c r="H592" s="30">
        <v>1</v>
      </c>
      <c r="I592" s="39">
        <f t="shared" si="37"/>
        <v>11</v>
      </c>
      <c r="J592"/>
      <c r="K592"/>
      <c r="L592"/>
      <c r="M592"/>
    </row>
    <row r="593" spans="1:13" s="2" customFormat="1">
      <c r="A593" s="91">
        <v>560</v>
      </c>
      <c r="B593" s="79" t="s">
        <v>714</v>
      </c>
      <c r="C593" s="58" t="s">
        <v>191</v>
      </c>
      <c r="D593" s="24">
        <v>2</v>
      </c>
      <c r="E593" s="30">
        <v>5.5</v>
      </c>
      <c r="F593" s="30">
        <v>4.5</v>
      </c>
      <c r="G593" s="30">
        <v>2.5</v>
      </c>
      <c r="H593" s="30">
        <v>0.5</v>
      </c>
      <c r="I593" s="39">
        <f t="shared" si="37"/>
        <v>13</v>
      </c>
      <c r="J593"/>
      <c r="K593"/>
      <c r="L593"/>
      <c r="M593"/>
    </row>
    <row r="594" spans="1:13" s="2" customFormat="1">
      <c r="A594" s="91">
        <v>561</v>
      </c>
      <c r="B594" s="80" t="s">
        <v>732</v>
      </c>
      <c r="C594" s="58" t="s">
        <v>191</v>
      </c>
      <c r="D594" s="24">
        <v>9</v>
      </c>
      <c r="E594" s="30">
        <v>10.5</v>
      </c>
      <c r="F594" s="30">
        <v>3</v>
      </c>
      <c r="G594" s="30">
        <v>2</v>
      </c>
      <c r="H594" s="30">
        <v>1</v>
      </c>
      <c r="I594" s="39">
        <f t="shared" si="37"/>
        <v>16.5</v>
      </c>
      <c r="J594"/>
      <c r="K594"/>
      <c r="L594"/>
      <c r="M594"/>
    </row>
    <row r="595" spans="1:13" s="2" customFormat="1">
      <c r="A595" s="91">
        <v>562</v>
      </c>
      <c r="B595" s="80" t="s">
        <v>734</v>
      </c>
      <c r="C595" s="58" t="s">
        <v>191</v>
      </c>
      <c r="D595" s="24" t="s">
        <v>18</v>
      </c>
      <c r="E595" s="30">
        <v>3.5</v>
      </c>
      <c r="F595" s="30">
        <v>1.5</v>
      </c>
      <c r="G595" s="30">
        <v>0</v>
      </c>
      <c r="H595" s="30">
        <v>1</v>
      </c>
      <c r="I595" s="39">
        <f t="shared" ref="I595:I600" si="38">SUM(E595:H595)</f>
        <v>6</v>
      </c>
      <c r="J595"/>
      <c r="K595"/>
      <c r="L595"/>
      <c r="M595"/>
    </row>
    <row r="596" spans="1:13" s="2" customFormat="1">
      <c r="A596" s="91">
        <v>563</v>
      </c>
      <c r="B596" s="82" t="s">
        <v>760</v>
      </c>
      <c r="C596" s="81" t="s">
        <v>191</v>
      </c>
      <c r="D596" s="24" t="s">
        <v>18</v>
      </c>
      <c r="E596" s="30">
        <v>3.5</v>
      </c>
      <c r="F596" s="30">
        <v>3</v>
      </c>
      <c r="G596" s="30">
        <v>1.5</v>
      </c>
      <c r="H596" s="30">
        <v>1</v>
      </c>
      <c r="I596" s="39">
        <f t="shared" si="38"/>
        <v>9</v>
      </c>
      <c r="J596"/>
      <c r="K596"/>
      <c r="L596"/>
      <c r="M596"/>
    </row>
    <row r="597" spans="1:13" s="2" customFormat="1">
      <c r="A597" s="91">
        <v>564</v>
      </c>
      <c r="B597" s="82" t="s">
        <v>761</v>
      </c>
      <c r="C597" s="81" t="s">
        <v>191</v>
      </c>
      <c r="D597" s="24" t="s">
        <v>18</v>
      </c>
      <c r="E597" s="30">
        <v>5</v>
      </c>
      <c r="F597" s="30">
        <v>4.5</v>
      </c>
      <c r="G597" s="30">
        <v>2.5</v>
      </c>
      <c r="H597" s="30">
        <v>0</v>
      </c>
      <c r="I597" s="39">
        <f t="shared" si="38"/>
        <v>12</v>
      </c>
      <c r="J597"/>
      <c r="K597"/>
      <c r="L597"/>
      <c r="M597"/>
    </row>
    <row r="598" spans="1:13" s="2" customFormat="1">
      <c r="A598" s="91">
        <v>565</v>
      </c>
      <c r="B598" s="80" t="s">
        <v>782</v>
      </c>
      <c r="C598" s="81" t="s">
        <v>191</v>
      </c>
      <c r="D598" s="29" t="s">
        <v>18</v>
      </c>
      <c r="E598" s="30">
        <v>3.5</v>
      </c>
      <c r="F598" s="30">
        <v>2.5</v>
      </c>
      <c r="G598" s="30">
        <v>2.5</v>
      </c>
      <c r="H598" s="30">
        <v>0.5</v>
      </c>
      <c r="I598" s="39">
        <f t="shared" si="38"/>
        <v>9</v>
      </c>
      <c r="J598"/>
      <c r="K598"/>
      <c r="L598"/>
      <c r="M598"/>
    </row>
    <row r="599" spans="1:13" s="2" customFormat="1">
      <c r="A599" s="91">
        <v>566</v>
      </c>
      <c r="B599" s="80" t="s">
        <v>783</v>
      </c>
      <c r="C599" s="81" t="s">
        <v>191</v>
      </c>
      <c r="D599" s="29" t="s">
        <v>18</v>
      </c>
      <c r="E599" s="30">
        <v>3.5</v>
      </c>
      <c r="F599" s="30">
        <v>1.5</v>
      </c>
      <c r="G599" s="30">
        <v>0</v>
      </c>
      <c r="H599" s="30">
        <v>1</v>
      </c>
      <c r="I599" s="39">
        <f t="shared" si="38"/>
        <v>6</v>
      </c>
      <c r="J599"/>
      <c r="K599"/>
      <c r="L599"/>
      <c r="M599"/>
    </row>
    <row r="600" spans="1:13" s="2" customFormat="1">
      <c r="A600" s="91">
        <v>567</v>
      </c>
      <c r="B600" s="80" t="s">
        <v>784</v>
      </c>
      <c r="C600" s="81" t="s">
        <v>191</v>
      </c>
      <c r="D600" s="29" t="s">
        <v>18</v>
      </c>
      <c r="E600" s="30">
        <v>4.5</v>
      </c>
      <c r="F600" s="30">
        <v>3</v>
      </c>
      <c r="G600" s="30">
        <v>1</v>
      </c>
      <c r="H600" s="30">
        <v>1</v>
      </c>
      <c r="I600" s="39">
        <f t="shared" si="38"/>
        <v>9.5</v>
      </c>
      <c r="J600"/>
      <c r="K600"/>
      <c r="L600"/>
      <c r="M600"/>
    </row>
    <row r="601" spans="1:13" ht="14.25" customHeight="1">
      <c r="A601" s="30"/>
      <c r="B601" s="31"/>
      <c r="C601" s="60" t="s">
        <v>31</v>
      </c>
      <c r="D601" s="41">
        <f>SUM(D524:D600)</f>
        <v>322</v>
      </c>
      <c r="E601" s="41">
        <f>SUM(E523:E600)</f>
        <v>519.5</v>
      </c>
      <c r="F601" s="41">
        <f>SUM(F523:F600)</f>
        <v>322.5</v>
      </c>
      <c r="G601" s="41">
        <f>SUM(G523:G600)</f>
        <v>157.5</v>
      </c>
      <c r="H601" s="41">
        <f>SUM(H523:H600)</f>
        <v>65.5</v>
      </c>
      <c r="I601" s="41">
        <f>SUM(I523:I600)</f>
        <v>1065</v>
      </c>
    </row>
    <row r="602" spans="1:13" ht="29.25" customHeight="1">
      <c r="A602" s="129" t="s">
        <v>208</v>
      </c>
      <c r="B602" s="130"/>
      <c r="C602" s="130"/>
      <c r="D602" s="130"/>
      <c r="E602" s="130"/>
      <c r="F602" s="130"/>
      <c r="G602" s="130"/>
      <c r="H602" s="130"/>
      <c r="I602" s="131"/>
    </row>
    <row r="603" spans="1:13" s="2" customFormat="1">
      <c r="A603" s="91">
        <v>568</v>
      </c>
      <c r="B603" s="31" t="s">
        <v>528</v>
      </c>
      <c r="C603" s="31" t="s">
        <v>209</v>
      </c>
      <c r="D603" s="29" t="s">
        <v>18</v>
      </c>
      <c r="E603" s="30">
        <v>4.5</v>
      </c>
      <c r="F603" s="30">
        <v>2.5</v>
      </c>
      <c r="G603" s="30">
        <v>1</v>
      </c>
      <c r="H603" s="30">
        <v>0</v>
      </c>
      <c r="I603" s="39">
        <f t="shared" ref="I603:I613" si="39">SUM(E603:H603)</f>
        <v>8</v>
      </c>
      <c r="J603"/>
      <c r="K603"/>
      <c r="L603"/>
      <c r="M603"/>
    </row>
    <row r="604" spans="1:13" s="2" customFormat="1">
      <c r="A604" s="91">
        <v>569</v>
      </c>
      <c r="B604" s="31" t="s">
        <v>210</v>
      </c>
      <c r="C604" s="31" t="s">
        <v>209</v>
      </c>
      <c r="D604" s="29" t="s">
        <v>18</v>
      </c>
      <c r="E604" s="30">
        <v>5.5</v>
      </c>
      <c r="F604" s="30">
        <v>4</v>
      </c>
      <c r="G604" s="30">
        <v>1</v>
      </c>
      <c r="H604" s="30">
        <v>0</v>
      </c>
      <c r="I604" s="39">
        <f t="shared" si="39"/>
        <v>10.5</v>
      </c>
      <c r="J604"/>
      <c r="K604"/>
      <c r="L604"/>
      <c r="M604"/>
    </row>
    <row r="605" spans="1:13" s="2" customFormat="1">
      <c r="A605" s="91">
        <v>570</v>
      </c>
      <c r="B605" s="31" t="s">
        <v>211</v>
      </c>
      <c r="C605" s="31" t="s">
        <v>209</v>
      </c>
      <c r="D605" s="29" t="s">
        <v>18</v>
      </c>
      <c r="E605" s="30">
        <v>5</v>
      </c>
      <c r="F605" s="30">
        <v>4</v>
      </c>
      <c r="G605" s="30">
        <v>1.5</v>
      </c>
      <c r="H605" s="30">
        <v>1.5</v>
      </c>
      <c r="I605" s="39">
        <f t="shared" si="39"/>
        <v>12</v>
      </c>
      <c r="J605"/>
      <c r="K605"/>
      <c r="L605"/>
      <c r="M605"/>
    </row>
    <row r="606" spans="1:13" s="2" customFormat="1">
      <c r="A606" s="91">
        <v>571</v>
      </c>
      <c r="B606" s="31" t="s">
        <v>212</v>
      </c>
      <c r="C606" s="31" t="s">
        <v>209</v>
      </c>
      <c r="D606" s="29" t="s">
        <v>18</v>
      </c>
      <c r="E606" s="30">
        <v>5.5</v>
      </c>
      <c r="F606" s="30">
        <v>4</v>
      </c>
      <c r="G606" s="30">
        <v>1.5</v>
      </c>
      <c r="H606" s="30">
        <v>1.5</v>
      </c>
      <c r="I606" s="39">
        <f t="shared" si="39"/>
        <v>12.5</v>
      </c>
      <c r="J606"/>
      <c r="K606"/>
      <c r="L606"/>
      <c r="M606"/>
    </row>
    <row r="607" spans="1:13" s="2" customFormat="1">
      <c r="A607" s="91">
        <v>572</v>
      </c>
      <c r="B607" s="31" t="s">
        <v>527</v>
      </c>
      <c r="C607" s="31" t="s">
        <v>209</v>
      </c>
      <c r="D607" s="29" t="s">
        <v>18</v>
      </c>
      <c r="E607" s="30">
        <v>4.5</v>
      </c>
      <c r="F607" s="30">
        <v>2.5</v>
      </c>
      <c r="G607" s="30">
        <v>1</v>
      </c>
      <c r="H607" s="30">
        <v>0</v>
      </c>
      <c r="I607" s="39">
        <f t="shared" si="39"/>
        <v>8</v>
      </c>
      <c r="J607"/>
      <c r="K607"/>
      <c r="L607"/>
      <c r="M607"/>
    </row>
    <row r="608" spans="1:13" s="2" customFormat="1">
      <c r="A608" s="91">
        <v>573</v>
      </c>
      <c r="B608" s="31" t="s">
        <v>529</v>
      </c>
      <c r="C608" s="31" t="s">
        <v>209</v>
      </c>
      <c r="D608" s="29" t="s">
        <v>18</v>
      </c>
      <c r="E608" s="30">
        <v>5.5</v>
      </c>
      <c r="F608" s="30">
        <v>4</v>
      </c>
      <c r="G608" s="30">
        <v>1</v>
      </c>
      <c r="H608" s="30">
        <v>0</v>
      </c>
      <c r="I608" s="39">
        <f t="shared" si="39"/>
        <v>10.5</v>
      </c>
      <c r="J608"/>
      <c r="K608"/>
      <c r="L608"/>
      <c r="M608"/>
    </row>
    <row r="609" spans="1:13" s="2" customFormat="1">
      <c r="A609" s="91">
        <v>574</v>
      </c>
      <c r="B609" s="31" t="s">
        <v>645</v>
      </c>
      <c r="C609" s="31" t="s">
        <v>209</v>
      </c>
      <c r="D609" s="29" t="s">
        <v>18</v>
      </c>
      <c r="E609" s="30">
        <v>5</v>
      </c>
      <c r="F609" s="30">
        <v>4</v>
      </c>
      <c r="G609" s="30">
        <v>1.5</v>
      </c>
      <c r="H609" s="30">
        <v>1</v>
      </c>
      <c r="I609" s="39">
        <f t="shared" si="39"/>
        <v>11.5</v>
      </c>
      <c r="J609"/>
      <c r="K609"/>
      <c r="L609"/>
      <c r="M609"/>
    </row>
    <row r="610" spans="1:13" s="2" customFormat="1">
      <c r="A610" s="91">
        <v>575</v>
      </c>
      <c r="B610" s="31" t="s">
        <v>213</v>
      </c>
      <c r="C610" s="31" t="s">
        <v>209</v>
      </c>
      <c r="D610" s="29" t="s">
        <v>18</v>
      </c>
      <c r="E610" s="30">
        <v>5.5</v>
      </c>
      <c r="F610" s="30">
        <v>4</v>
      </c>
      <c r="G610" s="30">
        <v>1.5</v>
      </c>
      <c r="H610" s="30">
        <v>1</v>
      </c>
      <c r="I610" s="39">
        <f t="shared" si="39"/>
        <v>12</v>
      </c>
      <c r="J610"/>
      <c r="K610"/>
      <c r="L610"/>
      <c r="M610"/>
    </row>
    <row r="611" spans="1:13" s="2" customFormat="1">
      <c r="A611" s="91">
        <v>576</v>
      </c>
      <c r="B611" s="31" t="s">
        <v>214</v>
      </c>
      <c r="C611" s="31" t="s">
        <v>209</v>
      </c>
      <c r="D611" s="49" t="s">
        <v>18</v>
      </c>
      <c r="E611" s="30">
        <v>4.5</v>
      </c>
      <c r="F611" s="30">
        <v>3</v>
      </c>
      <c r="G611" s="30">
        <v>1.5</v>
      </c>
      <c r="H611" s="30">
        <v>1</v>
      </c>
      <c r="I611" s="39">
        <f t="shared" si="39"/>
        <v>10</v>
      </c>
      <c r="J611"/>
      <c r="K611"/>
      <c r="L611"/>
      <c r="M611"/>
    </row>
    <row r="612" spans="1:13" s="2" customFormat="1">
      <c r="A612" s="91">
        <v>577</v>
      </c>
      <c r="B612" s="35" t="s">
        <v>707</v>
      </c>
      <c r="C612" s="31" t="s">
        <v>209</v>
      </c>
      <c r="D612" s="29" t="s">
        <v>18</v>
      </c>
      <c r="E612" s="30">
        <v>5</v>
      </c>
      <c r="F612" s="30">
        <v>4</v>
      </c>
      <c r="G612" s="30">
        <v>1.5</v>
      </c>
      <c r="H612" s="30">
        <v>1.5</v>
      </c>
      <c r="I612" s="39">
        <f t="shared" si="39"/>
        <v>12</v>
      </c>
      <c r="J612"/>
      <c r="K612"/>
      <c r="L612"/>
      <c r="M612"/>
    </row>
    <row r="613" spans="1:13" s="2" customFormat="1">
      <c r="A613" s="91">
        <v>578</v>
      </c>
      <c r="B613" s="80" t="s">
        <v>733</v>
      </c>
      <c r="C613" s="31" t="s">
        <v>209</v>
      </c>
      <c r="D613" s="29">
        <v>1</v>
      </c>
      <c r="E613" s="30">
        <v>5.5</v>
      </c>
      <c r="F613" s="30">
        <v>4</v>
      </c>
      <c r="G613" s="30">
        <v>1</v>
      </c>
      <c r="H613" s="30">
        <v>0</v>
      </c>
      <c r="I613" s="39">
        <f t="shared" si="39"/>
        <v>10.5</v>
      </c>
      <c r="J613"/>
      <c r="K613"/>
      <c r="L613"/>
      <c r="M613"/>
    </row>
    <row r="614" spans="1:13">
      <c r="A614" s="91"/>
      <c r="B614" s="33"/>
      <c r="C614" s="60" t="s">
        <v>31</v>
      </c>
      <c r="D614" s="41">
        <f>SUM(D613)</f>
        <v>1</v>
      </c>
      <c r="E614" s="41">
        <f>SUM(E603:E613)</f>
        <v>56</v>
      </c>
      <c r="F614" s="41">
        <f>SUM(F603:F613)</f>
        <v>40</v>
      </c>
      <c r="G614" s="41">
        <f>SUM(G603:G613)</f>
        <v>14</v>
      </c>
      <c r="H614" s="41">
        <f>SUM(H603:H613)</f>
        <v>7.5</v>
      </c>
      <c r="I614" s="41">
        <f>SUM(I603:I613)</f>
        <v>117.5</v>
      </c>
    </row>
    <row r="615" spans="1:13" ht="33" customHeight="1">
      <c r="A615" s="129" t="s">
        <v>215</v>
      </c>
      <c r="B615" s="130"/>
      <c r="C615" s="130"/>
      <c r="D615" s="130"/>
      <c r="E615" s="130"/>
      <c r="F615" s="130"/>
      <c r="G615" s="130"/>
      <c r="H615" s="130"/>
      <c r="I615" s="131"/>
    </row>
    <row r="616" spans="1:13" s="2" customFormat="1">
      <c r="A616" s="91">
        <v>579</v>
      </c>
      <c r="B616" s="31" t="s">
        <v>216</v>
      </c>
      <c r="C616" s="31" t="s">
        <v>215</v>
      </c>
      <c r="D616" s="29">
        <v>5</v>
      </c>
      <c r="E616" s="30">
        <v>7</v>
      </c>
      <c r="F616" s="30">
        <v>3</v>
      </c>
      <c r="G616" s="30">
        <v>2.5</v>
      </c>
      <c r="H616" s="30">
        <v>1</v>
      </c>
      <c r="I616" s="39">
        <f t="shared" ref="I616:I635" si="40">SUM(E616:H616)</f>
        <v>13.5</v>
      </c>
      <c r="J616"/>
      <c r="K616"/>
      <c r="L616"/>
      <c r="M616"/>
    </row>
    <row r="617" spans="1:13" s="2" customFormat="1">
      <c r="A617" s="91">
        <v>580</v>
      </c>
      <c r="B617" s="31" t="s">
        <v>217</v>
      </c>
      <c r="C617" s="31" t="s">
        <v>215</v>
      </c>
      <c r="D617" s="29">
        <v>10</v>
      </c>
      <c r="E617" s="30">
        <v>12</v>
      </c>
      <c r="F617" s="30">
        <v>5.5</v>
      </c>
      <c r="G617" s="30">
        <v>3</v>
      </c>
      <c r="H617" s="30">
        <v>1.5</v>
      </c>
      <c r="I617" s="39">
        <f t="shared" si="40"/>
        <v>22</v>
      </c>
      <c r="J617"/>
      <c r="K617"/>
      <c r="L617"/>
      <c r="M617"/>
    </row>
    <row r="618" spans="1:13" s="2" customFormat="1">
      <c r="A618" s="91">
        <v>581</v>
      </c>
      <c r="B618" s="31" t="s">
        <v>218</v>
      </c>
      <c r="C618" s="31" t="s">
        <v>215</v>
      </c>
      <c r="D618" s="29">
        <v>10</v>
      </c>
      <c r="E618" s="30">
        <v>10</v>
      </c>
      <c r="F618" s="30">
        <v>5.5</v>
      </c>
      <c r="G618" s="30">
        <v>3</v>
      </c>
      <c r="H618" s="30">
        <v>1.5</v>
      </c>
      <c r="I618" s="39">
        <f t="shared" si="40"/>
        <v>20</v>
      </c>
      <c r="J618"/>
      <c r="K618"/>
      <c r="L618"/>
      <c r="M618"/>
    </row>
    <row r="619" spans="1:13" s="2" customFormat="1">
      <c r="A619" s="91">
        <v>582</v>
      </c>
      <c r="B619" s="31" t="s">
        <v>219</v>
      </c>
      <c r="C619" s="31" t="s">
        <v>215</v>
      </c>
      <c r="D619" s="29" t="s">
        <v>18</v>
      </c>
      <c r="E619" s="30">
        <v>4</v>
      </c>
      <c r="F619" s="30">
        <v>3</v>
      </c>
      <c r="G619" s="30">
        <v>2.5</v>
      </c>
      <c r="H619" s="30">
        <v>1.5</v>
      </c>
      <c r="I619" s="39">
        <f t="shared" si="40"/>
        <v>11</v>
      </c>
      <c r="J619"/>
      <c r="K619"/>
      <c r="L619"/>
      <c r="M619"/>
    </row>
    <row r="620" spans="1:13" s="2" customFormat="1">
      <c r="A620" s="91">
        <v>583</v>
      </c>
      <c r="B620" s="31" t="s">
        <v>220</v>
      </c>
      <c r="C620" s="31" t="s">
        <v>215</v>
      </c>
      <c r="D620" s="29">
        <v>10</v>
      </c>
      <c r="E620" s="30">
        <v>9</v>
      </c>
      <c r="F620" s="30">
        <v>7</v>
      </c>
      <c r="G620" s="30">
        <v>6</v>
      </c>
      <c r="H620" s="30">
        <v>1.5</v>
      </c>
      <c r="I620" s="39">
        <f t="shared" si="40"/>
        <v>23.5</v>
      </c>
      <c r="J620"/>
      <c r="K620"/>
      <c r="L620"/>
      <c r="M620"/>
    </row>
    <row r="621" spans="1:13" s="2" customFormat="1">
      <c r="A621" s="91">
        <v>584</v>
      </c>
      <c r="B621" s="31" t="s">
        <v>221</v>
      </c>
      <c r="C621" s="31" t="s">
        <v>215</v>
      </c>
      <c r="D621" s="29" t="s">
        <v>18</v>
      </c>
      <c r="E621" s="30">
        <v>3</v>
      </c>
      <c r="F621" s="30">
        <v>4</v>
      </c>
      <c r="G621" s="30">
        <v>2</v>
      </c>
      <c r="H621" s="30">
        <v>1.5</v>
      </c>
      <c r="I621" s="39">
        <f t="shared" si="40"/>
        <v>10.5</v>
      </c>
      <c r="J621"/>
      <c r="K621"/>
      <c r="L621"/>
      <c r="M621"/>
    </row>
    <row r="622" spans="1:13" s="2" customFormat="1">
      <c r="A622" s="91">
        <v>585</v>
      </c>
      <c r="B622" s="31" t="s">
        <v>240</v>
      </c>
      <c r="C622" s="31" t="s">
        <v>215</v>
      </c>
      <c r="D622" s="29" t="s">
        <v>18</v>
      </c>
      <c r="E622" s="30">
        <v>3.5</v>
      </c>
      <c r="F622" s="30">
        <v>2</v>
      </c>
      <c r="G622" s="30">
        <v>1</v>
      </c>
      <c r="H622" s="30">
        <v>1</v>
      </c>
      <c r="I622" s="39">
        <f t="shared" si="40"/>
        <v>7.5</v>
      </c>
      <c r="J622"/>
      <c r="K622"/>
      <c r="L622"/>
      <c r="M622"/>
    </row>
    <row r="623" spans="1:13" s="2" customFormat="1">
      <c r="A623" s="91">
        <v>586</v>
      </c>
      <c r="B623" s="31" t="s">
        <v>222</v>
      </c>
      <c r="C623" s="31" t="s">
        <v>215</v>
      </c>
      <c r="D623" s="29">
        <v>10</v>
      </c>
      <c r="E623" s="30">
        <v>11</v>
      </c>
      <c r="F623" s="30">
        <v>10.5</v>
      </c>
      <c r="G623" s="30">
        <v>7</v>
      </c>
      <c r="H623" s="30">
        <v>1.5</v>
      </c>
      <c r="I623" s="39">
        <f t="shared" si="40"/>
        <v>30</v>
      </c>
      <c r="J623"/>
      <c r="K623"/>
      <c r="L623"/>
      <c r="M623"/>
    </row>
    <row r="624" spans="1:13" s="2" customFormat="1">
      <c r="A624" s="91">
        <v>587</v>
      </c>
      <c r="B624" s="31" t="s">
        <v>223</v>
      </c>
      <c r="C624" s="31" t="s">
        <v>215</v>
      </c>
      <c r="D624" s="29">
        <v>10</v>
      </c>
      <c r="E624" s="30">
        <v>11.5</v>
      </c>
      <c r="F624" s="30">
        <v>9.5</v>
      </c>
      <c r="G624" s="30">
        <v>8.5</v>
      </c>
      <c r="H624" s="30">
        <v>2</v>
      </c>
      <c r="I624" s="39">
        <f t="shared" si="40"/>
        <v>31.5</v>
      </c>
      <c r="J624"/>
      <c r="K624"/>
      <c r="L624"/>
      <c r="M624"/>
    </row>
    <row r="625" spans="1:13" s="2" customFormat="1">
      <c r="A625" s="91">
        <v>588</v>
      </c>
      <c r="B625" s="31" t="s">
        <v>506</v>
      </c>
      <c r="C625" s="31" t="s">
        <v>215</v>
      </c>
      <c r="D625" s="29">
        <v>10</v>
      </c>
      <c r="E625" s="30">
        <v>12.5</v>
      </c>
      <c r="F625" s="30">
        <v>5.5</v>
      </c>
      <c r="G625" s="30">
        <v>3</v>
      </c>
      <c r="H625" s="30">
        <v>1</v>
      </c>
      <c r="I625" s="39">
        <f t="shared" si="40"/>
        <v>22</v>
      </c>
      <c r="J625"/>
      <c r="K625"/>
      <c r="L625"/>
      <c r="M625"/>
    </row>
    <row r="626" spans="1:13" s="2" customFormat="1">
      <c r="A626" s="91">
        <v>589</v>
      </c>
      <c r="B626" s="31" t="s">
        <v>224</v>
      </c>
      <c r="C626" s="31" t="s">
        <v>215</v>
      </c>
      <c r="D626" s="29">
        <v>10</v>
      </c>
      <c r="E626" s="30">
        <v>10.5</v>
      </c>
      <c r="F626" s="30">
        <v>10.5</v>
      </c>
      <c r="G626" s="30">
        <v>7</v>
      </c>
      <c r="H626" s="30">
        <v>2.5</v>
      </c>
      <c r="I626" s="39">
        <f t="shared" si="40"/>
        <v>30.5</v>
      </c>
      <c r="J626"/>
      <c r="K626"/>
      <c r="L626"/>
      <c r="M626"/>
    </row>
    <row r="627" spans="1:13" s="2" customFormat="1">
      <c r="A627" s="91">
        <v>590</v>
      </c>
      <c r="B627" s="31" t="s">
        <v>225</v>
      </c>
      <c r="C627" s="31" t="s">
        <v>215</v>
      </c>
      <c r="D627" s="29">
        <v>10</v>
      </c>
      <c r="E627" s="30">
        <v>9</v>
      </c>
      <c r="F627" s="30">
        <v>6</v>
      </c>
      <c r="G627" s="30">
        <v>3</v>
      </c>
      <c r="H627" s="30">
        <v>1</v>
      </c>
      <c r="I627" s="39">
        <f t="shared" si="40"/>
        <v>19</v>
      </c>
      <c r="J627"/>
      <c r="K627"/>
      <c r="L627"/>
      <c r="M627"/>
    </row>
    <row r="628" spans="1:13" s="2" customFormat="1">
      <c r="A628" s="91">
        <v>591</v>
      </c>
      <c r="B628" s="31" t="s">
        <v>226</v>
      </c>
      <c r="C628" s="31" t="s">
        <v>215</v>
      </c>
      <c r="D628" s="29" t="s">
        <v>18</v>
      </c>
      <c r="E628" s="30">
        <v>5.5</v>
      </c>
      <c r="F628" s="30">
        <v>4</v>
      </c>
      <c r="G628" s="30">
        <v>1</v>
      </c>
      <c r="H628" s="30">
        <v>0</v>
      </c>
      <c r="I628" s="39">
        <f>SUM(E628:H628)</f>
        <v>10.5</v>
      </c>
      <c r="J628"/>
      <c r="K628"/>
      <c r="L628"/>
      <c r="M628"/>
    </row>
    <row r="629" spans="1:13" s="2" customFormat="1">
      <c r="A629" s="91">
        <v>592</v>
      </c>
      <c r="B629" s="31" t="s">
        <v>227</v>
      </c>
      <c r="C629" s="31" t="s">
        <v>215</v>
      </c>
      <c r="D629" s="29" t="s">
        <v>18</v>
      </c>
      <c r="E629" s="30">
        <v>4.5</v>
      </c>
      <c r="F629" s="30">
        <v>4.5</v>
      </c>
      <c r="G629" s="30">
        <v>1.5</v>
      </c>
      <c r="H629" s="30">
        <v>1.5</v>
      </c>
      <c r="I629" s="39">
        <f>SUM(E629:H629)</f>
        <v>12</v>
      </c>
      <c r="J629"/>
      <c r="K629"/>
      <c r="L629"/>
      <c r="M629"/>
    </row>
    <row r="630" spans="1:13" s="2" customFormat="1">
      <c r="A630" s="91">
        <v>593</v>
      </c>
      <c r="B630" s="31" t="s">
        <v>534</v>
      </c>
      <c r="C630" s="31" t="s">
        <v>215</v>
      </c>
      <c r="D630" s="29" t="s">
        <v>18</v>
      </c>
      <c r="E630" s="30">
        <v>5.5</v>
      </c>
      <c r="F630" s="30">
        <v>4</v>
      </c>
      <c r="G630" s="30">
        <v>1.5</v>
      </c>
      <c r="H630" s="30">
        <v>1.5</v>
      </c>
      <c r="I630" s="39">
        <f>SUM(E630:H630)</f>
        <v>12.5</v>
      </c>
      <c r="J630"/>
      <c r="K630"/>
      <c r="L630"/>
      <c r="M630"/>
    </row>
    <row r="631" spans="1:13" s="2" customFormat="1">
      <c r="A631" s="91">
        <v>594</v>
      </c>
      <c r="B631" s="31" t="s">
        <v>530</v>
      </c>
      <c r="C631" s="31" t="s">
        <v>215</v>
      </c>
      <c r="D631" s="29">
        <v>10</v>
      </c>
      <c r="E631" s="30">
        <v>10.5</v>
      </c>
      <c r="F631" s="30">
        <v>3</v>
      </c>
      <c r="G631" s="30">
        <v>5</v>
      </c>
      <c r="H631" s="30">
        <v>1</v>
      </c>
      <c r="I631" s="39">
        <f t="shared" si="40"/>
        <v>19.5</v>
      </c>
      <c r="J631"/>
      <c r="K631"/>
      <c r="L631"/>
      <c r="M631"/>
    </row>
    <row r="632" spans="1:13" s="2" customFormat="1">
      <c r="A632" s="91">
        <v>595</v>
      </c>
      <c r="B632" s="31" t="s">
        <v>228</v>
      </c>
      <c r="C632" s="31" t="s">
        <v>215</v>
      </c>
      <c r="D632" s="29" t="s">
        <v>18</v>
      </c>
      <c r="E632" s="30">
        <v>4.5</v>
      </c>
      <c r="F632" s="30">
        <v>2</v>
      </c>
      <c r="G632" s="30">
        <v>1</v>
      </c>
      <c r="H632" s="30">
        <v>0</v>
      </c>
      <c r="I632" s="39">
        <f t="shared" si="40"/>
        <v>7.5</v>
      </c>
      <c r="J632"/>
      <c r="K632"/>
      <c r="L632"/>
      <c r="M632"/>
    </row>
    <row r="633" spans="1:13" s="5" customFormat="1">
      <c r="A633" s="91">
        <v>596</v>
      </c>
      <c r="B633" s="31" t="s">
        <v>147</v>
      </c>
      <c r="C633" s="31" t="s">
        <v>215</v>
      </c>
      <c r="D633" s="29" t="s">
        <v>18</v>
      </c>
      <c r="E633" s="30">
        <v>5.5</v>
      </c>
      <c r="F633" s="30">
        <v>4</v>
      </c>
      <c r="G633" s="30">
        <v>1</v>
      </c>
      <c r="H633" s="30">
        <v>0</v>
      </c>
      <c r="I633" s="39">
        <f t="shared" si="40"/>
        <v>10.5</v>
      </c>
      <c r="J633"/>
      <c r="K633"/>
      <c r="L633"/>
      <c r="M633"/>
    </row>
    <row r="634" spans="1:13" s="5" customFormat="1">
      <c r="A634" s="91">
        <v>597</v>
      </c>
      <c r="B634" s="31" t="s">
        <v>229</v>
      </c>
      <c r="C634" s="31" t="s">
        <v>215</v>
      </c>
      <c r="D634" s="29" t="s">
        <v>18</v>
      </c>
      <c r="E634" s="30">
        <v>4.5</v>
      </c>
      <c r="F634" s="30">
        <v>4</v>
      </c>
      <c r="G634" s="30">
        <v>1.5</v>
      </c>
      <c r="H634" s="30">
        <v>1.5</v>
      </c>
      <c r="I634" s="39">
        <f t="shared" si="40"/>
        <v>11.5</v>
      </c>
      <c r="J634"/>
      <c r="K634"/>
      <c r="L634"/>
      <c r="M634"/>
    </row>
    <row r="635" spans="1:13" s="2" customFormat="1">
      <c r="A635" s="91">
        <v>598</v>
      </c>
      <c r="B635" s="31" t="s">
        <v>332</v>
      </c>
      <c r="C635" s="31" t="s">
        <v>215</v>
      </c>
      <c r="D635" s="29" t="s">
        <v>18</v>
      </c>
      <c r="E635" s="30">
        <v>5.5</v>
      </c>
      <c r="F635" s="30">
        <v>4</v>
      </c>
      <c r="G635" s="30">
        <v>1.5</v>
      </c>
      <c r="H635" s="30">
        <v>1.5</v>
      </c>
      <c r="I635" s="39">
        <f t="shared" si="40"/>
        <v>12.5</v>
      </c>
      <c r="J635"/>
      <c r="K635"/>
      <c r="L635"/>
      <c r="M635"/>
    </row>
    <row r="636" spans="1:13">
      <c r="A636" s="91">
        <v>599</v>
      </c>
      <c r="B636" s="36" t="s">
        <v>327</v>
      </c>
      <c r="C636" s="31" t="s">
        <v>215</v>
      </c>
      <c r="D636" s="29" t="s">
        <v>18</v>
      </c>
      <c r="E636" s="30">
        <v>4.5</v>
      </c>
      <c r="F636" s="30">
        <v>2.5</v>
      </c>
      <c r="G636" s="30">
        <v>1</v>
      </c>
      <c r="H636" s="30">
        <v>0</v>
      </c>
      <c r="I636" s="39">
        <f t="shared" ref="I636:I650" si="41">SUM(E636:H636)</f>
        <v>8</v>
      </c>
    </row>
    <row r="637" spans="1:13">
      <c r="A637" s="91">
        <v>600</v>
      </c>
      <c r="B637" s="35" t="s">
        <v>202</v>
      </c>
      <c r="C637" s="31" t="s">
        <v>215</v>
      </c>
      <c r="D637" s="24" t="s">
        <v>18</v>
      </c>
      <c r="E637" s="30">
        <v>5.5</v>
      </c>
      <c r="F637" s="30">
        <v>4</v>
      </c>
      <c r="G637" s="30">
        <v>1</v>
      </c>
      <c r="H637" s="30">
        <v>0</v>
      </c>
      <c r="I637" s="39">
        <f t="shared" si="41"/>
        <v>10.5</v>
      </c>
    </row>
    <row r="638" spans="1:13">
      <c r="A638" s="91">
        <v>601</v>
      </c>
      <c r="B638" s="63" t="s">
        <v>572</v>
      </c>
      <c r="C638" s="31" t="s">
        <v>215</v>
      </c>
      <c r="D638" s="24" t="s">
        <v>18</v>
      </c>
      <c r="E638" s="30">
        <v>5</v>
      </c>
      <c r="F638" s="30">
        <v>4</v>
      </c>
      <c r="G638" s="30">
        <v>1.5</v>
      </c>
      <c r="H638" s="30">
        <v>1.5</v>
      </c>
      <c r="I638" s="39">
        <f t="shared" si="41"/>
        <v>12</v>
      </c>
    </row>
    <row r="639" spans="1:13">
      <c r="A639" s="91">
        <v>602</v>
      </c>
      <c r="B639" s="64" t="s">
        <v>626</v>
      </c>
      <c r="C639" s="90" t="s">
        <v>215</v>
      </c>
      <c r="D639" s="24" t="s">
        <v>18</v>
      </c>
      <c r="E639" s="30">
        <v>5.5</v>
      </c>
      <c r="F639" s="30">
        <v>4</v>
      </c>
      <c r="G639" s="30">
        <v>1.5</v>
      </c>
      <c r="H639" s="30">
        <v>1.5</v>
      </c>
      <c r="I639" s="39">
        <f t="shared" si="41"/>
        <v>12.5</v>
      </c>
    </row>
    <row r="640" spans="1:13">
      <c r="A640" s="91">
        <v>603</v>
      </c>
      <c r="B640" s="64" t="s">
        <v>624</v>
      </c>
      <c r="C640" s="90" t="s">
        <v>215</v>
      </c>
      <c r="D640" s="24">
        <v>8</v>
      </c>
      <c r="E640" s="30">
        <v>11.5</v>
      </c>
      <c r="F640" s="30">
        <v>3</v>
      </c>
      <c r="G640" s="30">
        <v>2</v>
      </c>
      <c r="H640" s="30">
        <v>1</v>
      </c>
      <c r="I640" s="39">
        <f t="shared" si="41"/>
        <v>17.5</v>
      </c>
    </row>
    <row r="641" spans="1:13">
      <c r="A641" s="91">
        <v>604</v>
      </c>
      <c r="B641" s="64" t="s">
        <v>625</v>
      </c>
      <c r="C641" s="90" t="s">
        <v>215</v>
      </c>
      <c r="D641" s="24" t="s">
        <v>18</v>
      </c>
      <c r="E641" s="30">
        <v>4</v>
      </c>
      <c r="F641" s="30">
        <v>4</v>
      </c>
      <c r="G641" s="30">
        <v>2</v>
      </c>
      <c r="H641" s="30">
        <v>1.5</v>
      </c>
      <c r="I641" s="39">
        <f t="shared" si="41"/>
        <v>11.5</v>
      </c>
    </row>
    <row r="642" spans="1:13">
      <c r="A642" s="91">
        <v>605</v>
      </c>
      <c r="B642" s="64" t="s">
        <v>627</v>
      </c>
      <c r="C642" s="90" t="s">
        <v>215</v>
      </c>
      <c r="D642" s="24">
        <v>10</v>
      </c>
      <c r="E642" s="85">
        <v>11.5</v>
      </c>
      <c r="F642" s="85">
        <v>8</v>
      </c>
      <c r="G642" s="85">
        <v>4</v>
      </c>
      <c r="H642" s="85">
        <v>1</v>
      </c>
      <c r="I642" s="39">
        <f t="shared" si="41"/>
        <v>24.5</v>
      </c>
    </row>
    <row r="643" spans="1:13">
      <c r="A643" s="91">
        <v>606</v>
      </c>
      <c r="B643" s="64" t="s">
        <v>661</v>
      </c>
      <c r="C643" s="90" t="s">
        <v>215</v>
      </c>
      <c r="D643" s="24" t="s">
        <v>18</v>
      </c>
      <c r="E643" s="30">
        <v>4</v>
      </c>
      <c r="F643" s="30">
        <v>4</v>
      </c>
      <c r="G643" s="30">
        <v>2</v>
      </c>
      <c r="H643" s="30">
        <v>1.5</v>
      </c>
      <c r="I643" s="39">
        <f t="shared" si="41"/>
        <v>11.5</v>
      </c>
    </row>
    <row r="644" spans="1:13">
      <c r="A644" s="91">
        <v>607</v>
      </c>
      <c r="B644" s="64" t="s">
        <v>675</v>
      </c>
      <c r="C644" s="90" t="s">
        <v>215</v>
      </c>
      <c r="D644" s="24" t="s">
        <v>18</v>
      </c>
      <c r="E644" s="30">
        <v>4.5</v>
      </c>
      <c r="F644" s="30">
        <v>2.5</v>
      </c>
      <c r="G644" s="30">
        <v>1</v>
      </c>
      <c r="H644" s="30">
        <v>0</v>
      </c>
      <c r="I644" s="39">
        <f t="shared" si="41"/>
        <v>8</v>
      </c>
    </row>
    <row r="645" spans="1:13">
      <c r="A645" s="91">
        <v>608</v>
      </c>
      <c r="B645" s="64" t="s">
        <v>676</v>
      </c>
      <c r="C645" s="90" t="s">
        <v>215</v>
      </c>
      <c r="D645" s="24" t="s">
        <v>18</v>
      </c>
      <c r="E645" s="30">
        <v>5.5</v>
      </c>
      <c r="F645" s="30">
        <v>4</v>
      </c>
      <c r="G645" s="30">
        <v>1</v>
      </c>
      <c r="H645" s="30">
        <v>0</v>
      </c>
      <c r="I645" s="39">
        <f t="shared" si="41"/>
        <v>10.5</v>
      </c>
    </row>
    <row r="646" spans="1:13" s="2" customFormat="1">
      <c r="A646" s="91">
        <v>609</v>
      </c>
      <c r="B646" s="79" t="s">
        <v>708</v>
      </c>
      <c r="C646" s="38" t="s">
        <v>215</v>
      </c>
      <c r="D646" s="24" t="s">
        <v>18</v>
      </c>
      <c r="E646" s="30">
        <v>4.5</v>
      </c>
      <c r="F646" s="30">
        <v>2.5</v>
      </c>
      <c r="G646" s="30">
        <v>1</v>
      </c>
      <c r="H646" s="30">
        <v>0</v>
      </c>
      <c r="I646" s="39">
        <f t="shared" si="41"/>
        <v>8</v>
      </c>
      <c r="J646"/>
      <c r="K646"/>
      <c r="L646"/>
      <c r="M646"/>
    </row>
    <row r="647" spans="1:13" s="2" customFormat="1">
      <c r="A647" s="91">
        <v>610</v>
      </c>
      <c r="B647" s="79" t="s">
        <v>709</v>
      </c>
      <c r="C647" s="38" t="s">
        <v>215</v>
      </c>
      <c r="D647" s="24" t="s">
        <v>18</v>
      </c>
      <c r="E647" s="30">
        <v>5.5</v>
      </c>
      <c r="F647" s="30">
        <v>4</v>
      </c>
      <c r="G647" s="30">
        <v>1</v>
      </c>
      <c r="H647" s="30">
        <v>0</v>
      </c>
      <c r="I647" s="39">
        <f t="shared" si="41"/>
        <v>10.5</v>
      </c>
      <c r="J647"/>
      <c r="K647"/>
      <c r="L647"/>
      <c r="M647"/>
    </row>
    <row r="648" spans="1:13" s="2" customFormat="1">
      <c r="A648" s="91">
        <v>611</v>
      </c>
      <c r="B648" s="80" t="s">
        <v>192</v>
      </c>
      <c r="C648" s="38" t="s">
        <v>215</v>
      </c>
      <c r="D648" s="24" t="s">
        <v>18</v>
      </c>
      <c r="E648" s="30">
        <v>4</v>
      </c>
      <c r="F648" s="30">
        <v>4</v>
      </c>
      <c r="G648" s="30">
        <v>2</v>
      </c>
      <c r="H648" s="30">
        <v>1.5</v>
      </c>
      <c r="I648" s="39">
        <f t="shared" si="41"/>
        <v>11.5</v>
      </c>
      <c r="J648"/>
      <c r="K648"/>
      <c r="L648"/>
      <c r="M648"/>
    </row>
    <row r="649" spans="1:13" s="2" customFormat="1">
      <c r="A649" s="91">
        <v>612</v>
      </c>
      <c r="B649" s="82" t="s">
        <v>663</v>
      </c>
      <c r="C649" s="81" t="s">
        <v>215</v>
      </c>
      <c r="D649" s="24" t="s">
        <v>18</v>
      </c>
      <c r="E649" s="30">
        <v>5</v>
      </c>
      <c r="F649" s="30">
        <v>4</v>
      </c>
      <c r="G649" s="30">
        <v>1.5</v>
      </c>
      <c r="H649" s="30">
        <v>1.5</v>
      </c>
      <c r="I649" s="39">
        <f t="shared" si="41"/>
        <v>12</v>
      </c>
      <c r="J649"/>
      <c r="K649"/>
      <c r="L649"/>
      <c r="M649"/>
    </row>
    <row r="650" spans="1:13" s="2" customFormat="1">
      <c r="A650" s="91">
        <v>613</v>
      </c>
      <c r="B650" s="80" t="s">
        <v>778</v>
      </c>
      <c r="C650" s="81" t="s">
        <v>215</v>
      </c>
      <c r="D650" s="24">
        <v>4</v>
      </c>
      <c r="E650" s="30">
        <v>7</v>
      </c>
      <c r="F650" s="30">
        <v>3</v>
      </c>
      <c r="G650" s="30">
        <v>2.5</v>
      </c>
      <c r="H650" s="30">
        <v>1</v>
      </c>
      <c r="I650" s="39">
        <f t="shared" si="41"/>
        <v>13.5</v>
      </c>
      <c r="J650"/>
      <c r="K650"/>
      <c r="L650"/>
      <c r="M650"/>
    </row>
    <row r="651" spans="1:13">
      <c r="A651" s="90"/>
      <c r="B651" s="33"/>
      <c r="C651" s="60" t="s">
        <v>31</v>
      </c>
      <c r="D651" s="41">
        <f t="shared" ref="D651:I651" si="42">SUM(D616:D650)</f>
        <v>117</v>
      </c>
      <c r="E651" s="41">
        <f t="shared" si="42"/>
        <v>236.5</v>
      </c>
      <c r="F651" s="41">
        <f t="shared" si="42"/>
        <v>159</v>
      </c>
      <c r="G651" s="41">
        <f t="shared" si="42"/>
        <v>87.5</v>
      </c>
      <c r="H651" s="41">
        <f t="shared" si="42"/>
        <v>36.5</v>
      </c>
      <c r="I651" s="41">
        <f t="shared" si="42"/>
        <v>519.5</v>
      </c>
    </row>
    <row r="652" spans="1:13" ht="30" customHeight="1">
      <c r="A652" s="129" t="s">
        <v>230</v>
      </c>
      <c r="B652" s="130"/>
      <c r="C652" s="130"/>
      <c r="D652" s="130"/>
      <c r="E652" s="130"/>
      <c r="F652" s="130"/>
      <c r="G652" s="130"/>
      <c r="H652" s="130"/>
      <c r="I652" s="131"/>
    </row>
    <row r="653" spans="1:13" s="2" customFormat="1">
      <c r="A653" s="30">
        <v>614</v>
      </c>
      <c r="B653" s="31" t="s">
        <v>531</v>
      </c>
      <c r="C653" s="31" t="s">
        <v>230</v>
      </c>
      <c r="D653" s="29" t="s">
        <v>18</v>
      </c>
      <c r="E653" s="30">
        <v>4.5</v>
      </c>
      <c r="F653" s="30">
        <v>2</v>
      </c>
      <c r="G653" s="30">
        <v>1</v>
      </c>
      <c r="H653" s="30">
        <v>0</v>
      </c>
      <c r="I653" s="39">
        <f t="shared" ref="I653:I658" si="43">SUM(E653:H653)</f>
        <v>7.5</v>
      </c>
      <c r="J653"/>
      <c r="K653"/>
      <c r="L653"/>
      <c r="M653"/>
    </row>
    <row r="654" spans="1:13" s="2" customFormat="1">
      <c r="A654" s="30">
        <v>615</v>
      </c>
      <c r="B654" s="31" t="s">
        <v>533</v>
      </c>
      <c r="C654" s="31" t="s">
        <v>230</v>
      </c>
      <c r="D654" s="29" t="s">
        <v>18</v>
      </c>
      <c r="E654" s="30">
        <v>5.5</v>
      </c>
      <c r="F654" s="30">
        <v>4</v>
      </c>
      <c r="G654" s="30">
        <v>1</v>
      </c>
      <c r="H654" s="30">
        <v>0</v>
      </c>
      <c r="I654" s="39">
        <f t="shared" si="43"/>
        <v>10.5</v>
      </c>
      <c r="J654"/>
      <c r="K654"/>
      <c r="L654"/>
      <c r="M654"/>
    </row>
    <row r="655" spans="1:13" s="2" customFormat="1">
      <c r="A655" s="30">
        <v>616</v>
      </c>
      <c r="B655" s="31" t="s">
        <v>653</v>
      </c>
      <c r="C655" s="31" t="s">
        <v>230</v>
      </c>
      <c r="D655" s="29" t="s">
        <v>18</v>
      </c>
      <c r="E655" s="30">
        <v>4.5</v>
      </c>
      <c r="F655" s="30">
        <v>4</v>
      </c>
      <c r="G655" s="30">
        <v>1</v>
      </c>
      <c r="H655" s="30">
        <v>1.5</v>
      </c>
      <c r="I655" s="39">
        <f t="shared" si="43"/>
        <v>11</v>
      </c>
      <c r="J655"/>
      <c r="K655"/>
      <c r="L655"/>
      <c r="M655"/>
    </row>
    <row r="656" spans="1:13" s="2" customFormat="1">
      <c r="A656" s="30">
        <v>617</v>
      </c>
      <c r="B656" s="31" t="s">
        <v>532</v>
      </c>
      <c r="C656" s="31" t="s">
        <v>230</v>
      </c>
      <c r="D656" s="29" t="s">
        <v>18</v>
      </c>
      <c r="E656" s="30">
        <v>5.5</v>
      </c>
      <c r="F656" s="30">
        <v>4</v>
      </c>
      <c r="G656" s="30">
        <v>1.5</v>
      </c>
      <c r="H656" s="30">
        <v>1</v>
      </c>
      <c r="I656" s="39">
        <f t="shared" si="43"/>
        <v>12</v>
      </c>
      <c r="J656"/>
      <c r="K656"/>
      <c r="L656"/>
      <c r="M656"/>
    </row>
    <row r="657" spans="1:981" s="2" customFormat="1">
      <c r="A657" s="30">
        <v>618</v>
      </c>
      <c r="B657" s="78" t="s">
        <v>686</v>
      </c>
      <c r="C657" s="58" t="s">
        <v>230</v>
      </c>
      <c r="D657" s="24" t="s">
        <v>18</v>
      </c>
      <c r="E657" s="30">
        <v>4.5</v>
      </c>
      <c r="F657" s="30">
        <v>3</v>
      </c>
      <c r="G657" s="30">
        <v>1</v>
      </c>
      <c r="H657" s="30">
        <v>1</v>
      </c>
      <c r="I657" s="39">
        <f t="shared" si="43"/>
        <v>9.5</v>
      </c>
      <c r="J657"/>
      <c r="K657"/>
      <c r="L657"/>
      <c r="M657"/>
    </row>
    <row r="658" spans="1:981" s="2" customFormat="1">
      <c r="A658" s="30">
        <v>619</v>
      </c>
      <c r="B658" s="79" t="s">
        <v>710</v>
      </c>
      <c r="C658" s="31" t="s">
        <v>230</v>
      </c>
      <c r="D658" s="29" t="s">
        <v>18</v>
      </c>
      <c r="E658" s="30">
        <v>5.5</v>
      </c>
      <c r="F658" s="30">
        <v>4</v>
      </c>
      <c r="G658" s="30">
        <v>1</v>
      </c>
      <c r="H658" s="30">
        <v>0</v>
      </c>
      <c r="I658" s="39">
        <f t="shared" si="43"/>
        <v>10.5</v>
      </c>
      <c r="J658"/>
      <c r="K658"/>
      <c r="L658"/>
      <c r="M658"/>
    </row>
    <row r="659" spans="1:981" s="2" customFormat="1">
      <c r="A659" s="30">
        <v>620</v>
      </c>
      <c r="B659" s="80" t="s">
        <v>731</v>
      </c>
      <c r="C659" s="31" t="s">
        <v>230</v>
      </c>
      <c r="D659" s="29" t="s">
        <v>18</v>
      </c>
      <c r="E659" s="30">
        <v>4.5</v>
      </c>
      <c r="F659" s="30">
        <v>4</v>
      </c>
      <c r="G659" s="30">
        <v>1</v>
      </c>
      <c r="H659" s="30">
        <v>1.5</v>
      </c>
      <c r="I659" s="39">
        <f>SUM(E659:H659)</f>
        <v>11</v>
      </c>
      <c r="J659"/>
      <c r="K659"/>
      <c r="L659"/>
      <c r="M659"/>
    </row>
    <row r="660" spans="1:981">
      <c r="A660" s="38"/>
      <c r="B660" s="33"/>
      <c r="C660" s="60" t="s">
        <v>31</v>
      </c>
      <c r="D660" s="41">
        <f>SUM(D653:D656)</f>
        <v>0</v>
      </c>
      <c r="E660" s="41">
        <f>SUM(E653:E659)</f>
        <v>34.5</v>
      </c>
      <c r="F660" s="41">
        <f>SUM(F653:F659)</f>
        <v>25</v>
      </c>
      <c r="G660" s="41">
        <f>SUM(G653:G659)</f>
        <v>7.5</v>
      </c>
      <c r="H660" s="41">
        <f>SUM(H653:H659)</f>
        <v>5</v>
      </c>
      <c r="I660" s="41">
        <f>SUM(I653:I659)</f>
        <v>72</v>
      </c>
    </row>
    <row r="661" spans="1:981" ht="28.5" customHeight="1">
      <c r="A661" s="129" t="s">
        <v>340</v>
      </c>
      <c r="B661" s="130"/>
      <c r="C661" s="130"/>
      <c r="D661" s="130"/>
      <c r="E661" s="130"/>
      <c r="F661" s="130"/>
      <c r="G661" s="130"/>
      <c r="H661" s="130"/>
      <c r="I661" s="131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</row>
    <row r="662" spans="1:981" s="2" customFormat="1">
      <c r="A662" s="85">
        <v>621</v>
      </c>
      <c r="B662" s="89" t="s">
        <v>319</v>
      </c>
      <c r="C662" s="89" t="s">
        <v>191</v>
      </c>
      <c r="D662" s="85">
        <v>6</v>
      </c>
      <c r="E662" s="30">
        <v>7</v>
      </c>
      <c r="F662" s="30">
        <v>3</v>
      </c>
      <c r="G662" s="30">
        <v>2.5</v>
      </c>
      <c r="H662" s="30">
        <v>0</v>
      </c>
      <c r="I662" s="39">
        <f t="shared" ref="I662:I668" si="44">SUM(E662:H662)</f>
        <v>12.5</v>
      </c>
      <c r="J662"/>
      <c r="K662"/>
      <c r="L662"/>
      <c r="M662"/>
    </row>
    <row r="663" spans="1:981" s="2" customFormat="1">
      <c r="A663" s="85">
        <v>622</v>
      </c>
      <c r="B663" s="89" t="s">
        <v>341</v>
      </c>
      <c r="C663" s="89" t="s">
        <v>191</v>
      </c>
      <c r="D663" s="85">
        <v>6</v>
      </c>
      <c r="E663" s="30">
        <v>8</v>
      </c>
      <c r="F663" s="30">
        <v>2.5</v>
      </c>
      <c r="G663" s="30">
        <v>3</v>
      </c>
      <c r="H663" s="30">
        <v>0</v>
      </c>
      <c r="I663" s="39">
        <f t="shared" si="44"/>
        <v>13.5</v>
      </c>
      <c r="J663"/>
      <c r="K663"/>
      <c r="L663"/>
      <c r="M663"/>
    </row>
    <row r="664" spans="1:981" s="2" customFormat="1">
      <c r="A664" s="85">
        <v>623</v>
      </c>
      <c r="B664" s="89" t="s">
        <v>342</v>
      </c>
      <c r="C664" s="89" t="s">
        <v>191</v>
      </c>
      <c r="D664" s="85">
        <v>6</v>
      </c>
      <c r="E664" s="30">
        <v>9</v>
      </c>
      <c r="F664" s="30">
        <v>4.5</v>
      </c>
      <c r="G664" s="30">
        <v>2.5</v>
      </c>
      <c r="H664" s="30">
        <v>0.5</v>
      </c>
      <c r="I664" s="39">
        <f t="shared" si="44"/>
        <v>16.5</v>
      </c>
      <c r="J664"/>
      <c r="K664"/>
      <c r="L664"/>
      <c r="M664"/>
    </row>
    <row r="665" spans="1:981" s="2" customFormat="1">
      <c r="A665" s="85">
        <v>624</v>
      </c>
      <c r="B665" s="89" t="s">
        <v>343</v>
      </c>
      <c r="C665" s="89" t="s">
        <v>191</v>
      </c>
      <c r="D665" s="85">
        <v>6</v>
      </c>
      <c r="E665" s="85">
        <v>6</v>
      </c>
      <c r="F665" s="85">
        <v>2</v>
      </c>
      <c r="G665" s="85">
        <v>1</v>
      </c>
      <c r="H665" s="85">
        <v>1</v>
      </c>
      <c r="I665" s="39">
        <f t="shared" si="44"/>
        <v>10</v>
      </c>
      <c r="J665"/>
      <c r="K665"/>
      <c r="L665"/>
      <c r="M665"/>
    </row>
    <row r="666" spans="1:981" s="2" customFormat="1">
      <c r="A666" s="85">
        <v>625</v>
      </c>
      <c r="B666" s="89" t="s">
        <v>344</v>
      </c>
      <c r="C666" s="89" t="s">
        <v>191</v>
      </c>
      <c r="D666" s="85">
        <v>6</v>
      </c>
      <c r="E666" s="30">
        <v>5.5</v>
      </c>
      <c r="F666" s="30">
        <v>4</v>
      </c>
      <c r="G666" s="30">
        <v>3</v>
      </c>
      <c r="H666" s="30">
        <v>1</v>
      </c>
      <c r="I666" s="39">
        <f t="shared" si="44"/>
        <v>13.5</v>
      </c>
      <c r="J666"/>
      <c r="K666"/>
      <c r="L666"/>
      <c r="M666"/>
    </row>
    <row r="667" spans="1:981" s="2" customFormat="1">
      <c r="A667" s="85">
        <v>626</v>
      </c>
      <c r="B667" s="95" t="s">
        <v>345</v>
      </c>
      <c r="C667" s="89" t="s">
        <v>191</v>
      </c>
      <c r="D667" s="85">
        <v>6</v>
      </c>
      <c r="E667" s="30">
        <v>7</v>
      </c>
      <c r="F667" s="30">
        <v>2.5</v>
      </c>
      <c r="G667" s="30">
        <v>1</v>
      </c>
      <c r="H667" s="30">
        <v>0.5</v>
      </c>
      <c r="I667" s="39">
        <f t="shared" si="44"/>
        <v>11</v>
      </c>
      <c r="J667"/>
      <c r="K667"/>
      <c r="L667"/>
      <c r="M667"/>
    </row>
    <row r="668" spans="1:981" s="2" customFormat="1">
      <c r="A668" s="85">
        <v>627</v>
      </c>
      <c r="B668" s="95" t="s">
        <v>346</v>
      </c>
      <c r="C668" s="89" t="s">
        <v>191</v>
      </c>
      <c r="D668" s="85">
        <v>6</v>
      </c>
      <c r="E668" s="30">
        <v>7</v>
      </c>
      <c r="F668" s="30">
        <v>2.5</v>
      </c>
      <c r="G668" s="30">
        <v>1.5</v>
      </c>
      <c r="H668" s="30">
        <v>0.5</v>
      </c>
      <c r="I668" s="39">
        <f t="shared" si="44"/>
        <v>11.5</v>
      </c>
      <c r="J668"/>
      <c r="K668"/>
      <c r="L668"/>
      <c r="M668"/>
    </row>
    <row r="669" spans="1:981" s="2" customFormat="1">
      <c r="A669" s="85">
        <v>628</v>
      </c>
      <c r="B669" s="99" t="s">
        <v>804</v>
      </c>
      <c r="C669" s="89" t="s">
        <v>191</v>
      </c>
      <c r="D669" s="85">
        <v>6</v>
      </c>
      <c r="E669" s="30">
        <v>2.5</v>
      </c>
      <c r="F669" s="30">
        <v>1</v>
      </c>
      <c r="G669" s="30">
        <v>1</v>
      </c>
      <c r="H669" s="30">
        <v>0.5</v>
      </c>
      <c r="I669" s="39">
        <f t="shared" ref="I669:I674" si="45">SUM(E669:H669)</f>
        <v>5</v>
      </c>
      <c r="J669"/>
      <c r="K669"/>
      <c r="L669"/>
      <c r="M669"/>
    </row>
    <row r="670" spans="1:981" s="2" customFormat="1">
      <c r="A670" s="85">
        <v>629</v>
      </c>
      <c r="B670" s="99" t="s">
        <v>802</v>
      </c>
      <c r="C670" s="89" t="s">
        <v>191</v>
      </c>
      <c r="D670" s="85">
        <v>6</v>
      </c>
      <c r="E670" s="30">
        <v>3.5</v>
      </c>
      <c r="F670" s="30">
        <v>1</v>
      </c>
      <c r="G670" s="30">
        <v>1</v>
      </c>
      <c r="H670" s="30">
        <v>1</v>
      </c>
      <c r="I670" s="39">
        <f t="shared" si="45"/>
        <v>6.5</v>
      </c>
      <c r="J670"/>
      <c r="K670"/>
      <c r="L670"/>
      <c r="M670"/>
    </row>
    <row r="671" spans="1:981" s="2" customFormat="1">
      <c r="A671" s="85">
        <v>630</v>
      </c>
      <c r="B671" s="99" t="s">
        <v>803</v>
      </c>
      <c r="C671" s="89" t="s">
        <v>191</v>
      </c>
      <c r="D671" s="85">
        <v>6</v>
      </c>
      <c r="E671" s="30">
        <v>2.5</v>
      </c>
      <c r="F671" s="30">
        <v>2</v>
      </c>
      <c r="G671" s="30">
        <v>0</v>
      </c>
      <c r="H671" s="30">
        <v>0</v>
      </c>
      <c r="I671" s="39">
        <f t="shared" si="45"/>
        <v>4.5</v>
      </c>
      <c r="J671"/>
      <c r="K671"/>
      <c r="L671"/>
      <c r="M671"/>
    </row>
    <row r="672" spans="1:981" s="2" customFormat="1">
      <c r="A672" s="85">
        <v>631</v>
      </c>
      <c r="B672" s="99" t="s">
        <v>813</v>
      </c>
      <c r="C672" s="89" t="s">
        <v>191</v>
      </c>
      <c r="D672" s="85">
        <v>2</v>
      </c>
      <c r="E672" s="30">
        <v>4</v>
      </c>
      <c r="F672" s="30">
        <v>2</v>
      </c>
      <c r="G672" s="30">
        <v>1</v>
      </c>
      <c r="H672" s="30">
        <v>0.5</v>
      </c>
      <c r="I672" s="39">
        <f t="shared" si="45"/>
        <v>7.5</v>
      </c>
      <c r="J672"/>
      <c r="K672"/>
      <c r="L672"/>
      <c r="M672"/>
    </row>
    <row r="673" spans="1:981" s="2" customFormat="1">
      <c r="A673" s="85">
        <v>632</v>
      </c>
      <c r="B673" s="99" t="s">
        <v>814</v>
      </c>
      <c r="C673" s="89" t="s">
        <v>191</v>
      </c>
      <c r="D673" s="85">
        <v>2</v>
      </c>
      <c r="E673" s="30">
        <v>3</v>
      </c>
      <c r="F673" s="30">
        <v>2</v>
      </c>
      <c r="G673" s="30">
        <v>1</v>
      </c>
      <c r="H673" s="30">
        <v>0.5</v>
      </c>
      <c r="I673" s="39">
        <f t="shared" si="45"/>
        <v>6.5</v>
      </c>
      <c r="J673"/>
      <c r="K673"/>
      <c r="L673"/>
      <c r="M673"/>
    </row>
    <row r="674" spans="1:981" s="2" customFormat="1">
      <c r="A674" s="85">
        <v>633</v>
      </c>
      <c r="B674" s="99" t="s">
        <v>801</v>
      </c>
      <c r="C674" s="89" t="s">
        <v>191</v>
      </c>
      <c r="D674" s="85">
        <v>2</v>
      </c>
      <c r="E674" s="30">
        <v>4</v>
      </c>
      <c r="F674" s="30">
        <v>1.4</v>
      </c>
      <c r="G674" s="30">
        <v>1</v>
      </c>
      <c r="H674" s="30">
        <v>0.5</v>
      </c>
      <c r="I674" s="39">
        <f t="shared" si="45"/>
        <v>6.9</v>
      </c>
      <c r="J674"/>
      <c r="K674"/>
      <c r="L674"/>
      <c r="M674"/>
    </row>
    <row r="675" spans="1:981" ht="18.75" customHeight="1">
      <c r="A675" s="88"/>
      <c r="B675" s="105"/>
      <c r="C675" s="60" t="s">
        <v>31</v>
      </c>
      <c r="D675" s="45">
        <f t="shared" ref="D675:I675" si="46">SUM(D662:D674)</f>
        <v>66</v>
      </c>
      <c r="E675" s="45">
        <f t="shared" si="46"/>
        <v>69</v>
      </c>
      <c r="F675" s="45">
        <f t="shared" si="46"/>
        <v>30.4</v>
      </c>
      <c r="G675" s="45">
        <f t="shared" si="46"/>
        <v>19.5</v>
      </c>
      <c r="H675" s="45">
        <f t="shared" si="46"/>
        <v>6.5</v>
      </c>
      <c r="I675" s="45">
        <f t="shared" si="46"/>
        <v>125.4</v>
      </c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</row>
    <row r="676" spans="1:981" ht="33" customHeight="1">
      <c r="A676" s="129" t="s">
        <v>231</v>
      </c>
      <c r="B676" s="130"/>
      <c r="C676" s="130"/>
      <c r="D676" s="130"/>
      <c r="E676" s="130"/>
      <c r="F676" s="130"/>
      <c r="G676" s="130"/>
      <c r="H676" s="130"/>
      <c r="I676" s="131"/>
    </row>
    <row r="677" spans="1:981" s="2" customFormat="1">
      <c r="A677" s="91">
        <v>634</v>
      </c>
      <c r="B677" s="31" t="s">
        <v>260</v>
      </c>
      <c r="C677" s="31" t="s">
        <v>232</v>
      </c>
      <c r="D677" s="29" t="s">
        <v>18</v>
      </c>
      <c r="E677" s="30">
        <v>3.5</v>
      </c>
      <c r="F677" s="30">
        <v>4</v>
      </c>
      <c r="G677" s="30">
        <v>2.5</v>
      </c>
      <c r="H677" s="30">
        <v>1</v>
      </c>
      <c r="I677" s="39">
        <f>SUM(E677:H677)</f>
        <v>11</v>
      </c>
      <c r="J677"/>
      <c r="K677"/>
      <c r="L677"/>
      <c r="M677"/>
    </row>
    <row r="678" spans="1:981" s="2" customFormat="1">
      <c r="A678" s="91">
        <v>635</v>
      </c>
      <c r="B678" s="31" t="s">
        <v>233</v>
      </c>
      <c r="C678" s="31" t="s">
        <v>232</v>
      </c>
      <c r="D678" s="29" t="s">
        <v>18</v>
      </c>
      <c r="E678" s="47">
        <v>4</v>
      </c>
      <c r="F678" s="47">
        <v>3</v>
      </c>
      <c r="G678" s="47">
        <v>1</v>
      </c>
      <c r="H678" s="47">
        <v>1</v>
      </c>
      <c r="I678" s="83">
        <f>SUM(E678:H678)</f>
        <v>9</v>
      </c>
      <c r="J678"/>
      <c r="K678"/>
      <c r="L678"/>
      <c r="M678"/>
    </row>
    <row r="679" spans="1:981" s="2" customFormat="1">
      <c r="A679" s="91">
        <v>636</v>
      </c>
      <c r="B679" s="31" t="s">
        <v>535</v>
      </c>
      <c r="C679" s="31" t="s">
        <v>232</v>
      </c>
      <c r="D679" s="29" t="s">
        <v>18</v>
      </c>
      <c r="E679" s="30">
        <v>5.5</v>
      </c>
      <c r="F679" s="30">
        <v>5.5</v>
      </c>
      <c r="G679" s="30">
        <v>3.5</v>
      </c>
      <c r="H679" s="30">
        <v>1</v>
      </c>
      <c r="I679" s="83">
        <f>SUM(E679:H679)</f>
        <v>15.5</v>
      </c>
      <c r="J679"/>
      <c r="K679"/>
      <c r="L679"/>
      <c r="M679"/>
    </row>
    <row r="680" spans="1:981" s="2" customFormat="1">
      <c r="A680" s="91">
        <v>637</v>
      </c>
      <c r="B680" s="31" t="s">
        <v>536</v>
      </c>
      <c r="C680" s="31" t="s">
        <v>232</v>
      </c>
      <c r="D680" s="29">
        <v>12</v>
      </c>
      <c r="E680" s="30">
        <v>13</v>
      </c>
      <c r="F680" s="30">
        <v>4.5</v>
      </c>
      <c r="G680" s="30">
        <v>1</v>
      </c>
      <c r="H680" s="30">
        <v>1</v>
      </c>
      <c r="I680" s="83">
        <f>SUM(E680:H680)</f>
        <v>19.5</v>
      </c>
      <c r="J680"/>
      <c r="K680"/>
      <c r="L680"/>
      <c r="M680"/>
    </row>
    <row r="681" spans="1:981" s="2" customFormat="1">
      <c r="A681" s="91">
        <v>638</v>
      </c>
      <c r="B681" s="31" t="s">
        <v>234</v>
      </c>
      <c r="C681" s="31" t="s">
        <v>232</v>
      </c>
      <c r="D681" s="29" t="s">
        <v>18</v>
      </c>
      <c r="E681" s="30">
        <v>4</v>
      </c>
      <c r="F681" s="30">
        <v>3.5</v>
      </c>
      <c r="G681" s="30">
        <v>1</v>
      </c>
      <c r="H681" s="30">
        <v>1</v>
      </c>
      <c r="I681" s="39">
        <f t="shared" ref="I681:I716" si="47">SUM(E681:H681)</f>
        <v>9.5</v>
      </c>
      <c r="J681"/>
      <c r="K681"/>
      <c r="L681"/>
      <c r="M681"/>
    </row>
    <row r="682" spans="1:981" s="2" customFormat="1">
      <c r="A682" s="91">
        <v>639</v>
      </c>
      <c r="B682" s="31" t="s">
        <v>235</v>
      </c>
      <c r="C682" s="31" t="s">
        <v>232</v>
      </c>
      <c r="D682" s="29">
        <v>30</v>
      </c>
      <c r="E682" s="30">
        <v>15</v>
      </c>
      <c r="F682" s="30">
        <v>14.5</v>
      </c>
      <c r="G682" s="30">
        <v>9.5</v>
      </c>
      <c r="H682" s="30">
        <v>4</v>
      </c>
      <c r="I682" s="39">
        <f t="shared" si="47"/>
        <v>43</v>
      </c>
      <c r="J682"/>
      <c r="K682"/>
      <c r="L682"/>
      <c r="M682"/>
    </row>
    <row r="683" spans="1:981" s="2" customFormat="1">
      <c r="A683" s="91">
        <v>640</v>
      </c>
      <c r="B683" s="31" t="s">
        <v>537</v>
      </c>
      <c r="C683" s="31" t="s">
        <v>232</v>
      </c>
      <c r="D683" s="29" t="s">
        <v>18</v>
      </c>
      <c r="E683" s="30">
        <v>4</v>
      </c>
      <c r="F683" s="30">
        <v>4.5</v>
      </c>
      <c r="G683" s="30">
        <v>1.5</v>
      </c>
      <c r="H683" s="30">
        <v>1</v>
      </c>
      <c r="I683" s="39">
        <f t="shared" si="47"/>
        <v>11</v>
      </c>
      <c r="J683"/>
      <c r="K683"/>
      <c r="L683"/>
      <c r="M683"/>
    </row>
    <row r="684" spans="1:981" s="2" customFormat="1">
      <c r="A684" s="91">
        <v>641</v>
      </c>
      <c r="B684" s="31" t="s">
        <v>236</v>
      </c>
      <c r="C684" s="31" t="s">
        <v>232</v>
      </c>
      <c r="D684" s="29">
        <v>45</v>
      </c>
      <c r="E684" s="30">
        <v>25</v>
      </c>
      <c r="F684" s="30">
        <v>10</v>
      </c>
      <c r="G684" s="30">
        <v>8.5</v>
      </c>
      <c r="H684" s="30">
        <v>3.5</v>
      </c>
      <c r="I684" s="39">
        <f t="shared" si="47"/>
        <v>47</v>
      </c>
      <c r="J684"/>
      <c r="K684"/>
      <c r="L684"/>
      <c r="M684"/>
    </row>
    <row r="685" spans="1:981" s="2" customFormat="1">
      <c r="A685" s="91">
        <v>642</v>
      </c>
      <c r="B685" s="31" t="s">
        <v>237</v>
      </c>
      <c r="C685" s="31" t="s">
        <v>232</v>
      </c>
      <c r="D685" s="29" t="s">
        <v>18</v>
      </c>
      <c r="E685" s="30">
        <v>3</v>
      </c>
      <c r="F685" s="30">
        <v>3</v>
      </c>
      <c r="G685" s="30">
        <v>2.5</v>
      </c>
      <c r="H685" s="30">
        <v>1</v>
      </c>
      <c r="I685" s="39">
        <f t="shared" si="47"/>
        <v>9.5</v>
      </c>
      <c r="J685"/>
      <c r="K685"/>
      <c r="L685"/>
      <c r="M685"/>
    </row>
    <row r="686" spans="1:981" s="2" customFormat="1">
      <c r="A686" s="91">
        <v>643</v>
      </c>
      <c r="B686" s="31" t="s">
        <v>238</v>
      </c>
      <c r="C686" s="31" t="s">
        <v>232</v>
      </c>
      <c r="D686" s="29" t="s">
        <v>18</v>
      </c>
      <c r="E686" s="30">
        <v>4</v>
      </c>
      <c r="F686" s="30">
        <v>5</v>
      </c>
      <c r="G686" s="30">
        <v>1.5</v>
      </c>
      <c r="H686" s="30">
        <v>1.5</v>
      </c>
      <c r="I686" s="39">
        <f t="shared" si="47"/>
        <v>12</v>
      </c>
      <c r="J686"/>
      <c r="K686"/>
      <c r="L686"/>
      <c r="M686"/>
    </row>
    <row r="687" spans="1:981" s="2" customFormat="1">
      <c r="A687" s="91">
        <v>644</v>
      </c>
      <c r="B687" s="111" t="s">
        <v>26</v>
      </c>
      <c r="C687" s="31" t="s">
        <v>232</v>
      </c>
      <c r="D687" s="29">
        <v>50</v>
      </c>
      <c r="E687" s="30">
        <v>33</v>
      </c>
      <c r="F687" s="30">
        <v>19</v>
      </c>
      <c r="G687" s="30">
        <v>12.5</v>
      </c>
      <c r="H687" s="30">
        <v>1.5</v>
      </c>
      <c r="I687" s="39">
        <f t="shared" si="47"/>
        <v>66</v>
      </c>
      <c r="J687"/>
      <c r="K687"/>
      <c r="L687"/>
      <c r="M687"/>
    </row>
    <row r="688" spans="1:981" s="2" customFormat="1">
      <c r="A688" s="91">
        <v>645</v>
      </c>
      <c r="B688" s="31" t="s">
        <v>690</v>
      </c>
      <c r="C688" s="31" t="s">
        <v>232</v>
      </c>
      <c r="D688" s="29">
        <v>20</v>
      </c>
      <c r="E688" s="30">
        <v>12.5</v>
      </c>
      <c r="F688" s="30">
        <v>10.5</v>
      </c>
      <c r="G688" s="30">
        <v>9</v>
      </c>
      <c r="H688" s="30">
        <v>1</v>
      </c>
      <c r="I688" s="39">
        <f t="shared" si="47"/>
        <v>33</v>
      </c>
      <c r="J688"/>
      <c r="K688"/>
      <c r="L688"/>
      <c r="M688"/>
    </row>
    <row r="689" spans="1:13" s="2" customFormat="1">
      <c r="A689" s="91">
        <v>646</v>
      </c>
      <c r="B689" s="31" t="s">
        <v>239</v>
      </c>
      <c r="C689" s="31" t="s">
        <v>232</v>
      </c>
      <c r="D689" s="29" t="s">
        <v>18</v>
      </c>
      <c r="E689" s="30">
        <v>3.5</v>
      </c>
      <c r="F689" s="30">
        <v>3</v>
      </c>
      <c r="G689" s="30">
        <v>2.5</v>
      </c>
      <c r="H689" s="30">
        <v>1</v>
      </c>
      <c r="I689" s="39">
        <f t="shared" si="47"/>
        <v>10</v>
      </c>
      <c r="J689"/>
      <c r="K689"/>
      <c r="L689"/>
      <c r="M689"/>
    </row>
    <row r="690" spans="1:13" s="2" customFormat="1">
      <c r="A690" s="91">
        <v>647</v>
      </c>
      <c r="B690" s="31" t="s">
        <v>240</v>
      </c>
      <c r="C690" s="31" t="s">
        <v>232</v>
      </c>
      <c r="D690" s="29" t="s">
        <v>18</v>
      </c>
      <c r="E690" s="30">
        <v>3.5</v>
      </c>
      <c r="F690" s="30">
        <v>3</v>
      </c>
      <c r="G690" s="30">
        <v>1</v>
      </c>
      <c r="H690" s="30">
        <v>1</v>
      </c>
      <c r="I690" s="39">
        <f t="shared" si="47"/>
        <v>8.5</v>
      </c>
      <c r="J690"/>
      <c r="K690"/>
      <c r="L690"/>
      <c r="M690"/>
    </row>
    <row r="691" spans="1:13" s="2" customFormat="1">
      <c r="A691" s="91">
        <v>648</v>
      </c>
      <c r="B691" s="31" t="s">
        <v>241</v>
      </c>
      <c r="C691" s="31" t="s">
        <v>232</v>
      </c>
      <c r="D691" s="29" t="s">
        <v>18</v>
      </c>
      <c r="E691" s="30">
        <v>4.5</v>
      </c>
      <c r="F691" s="30">
        <v>3</v>
      </c>
      <c r="G691" s="30">
        <v>2.5</v>
      </c>
      <c r="H691" s="30">
        <v>1</v>
      </c>
      <c r="I691" s="39">
        <f t="shared" si="47"/>
        <v>11</v>
      </c>
      <c r="J691"/>
      <c r="K691"/>
      <c r="L691"/>
      <c r="M691"/>
    </row>
    <row r="692" spans="1:13" s="2" customFormat="1">
      <c r="A692" s="91">
        <v>649</v>
      </c>
      <c r="B692" s="31" t="s">
        <v>242</v>
      </c>
      <c r="C692" s="31" t="s">
        <v>232</v>
      </c>
      <c r="D692" s="29" t="s">
        <v>18</v>
      </c>
      <c r="E692" s="30">
        <v>2.5</v>
      </c>
      <c r="F692" s="30">
        <v>3</v>
      </c>
      <c r="G692" s="30">
        <v>1</v>
      </c>
      <c r="H692" s="30">
        <v>1</v>
      </c>
      <c r="I692" s="39">
        <f t="shared" si="47"/>
        <v>7.5</v>
      </c>
      <c r="J692"/>
      <c r="K692"/>
      <c r="L692"/>
      <c r="M692"/>
    </row>
    <row r="693" spans="1:13" s="2" customFormat="1">
      <c r="A693" s="91">
        <v>650</v>
      </c>
      <c r="B693" s="31" t="s">
        <v>172</v>
      </c>
      <c r="C693" s="31" t="s">
        <v>232</v>
      </c>
      <c r="D693" s="29">
        <v>6</v>
      </c>
      <c r="E693" s="30">
        <v>6</v>
      </c>
      <c r="F693" s="30">
        <v>4</v>
      </c>
      <c r="G693" s="30">
        <v>2</v>
      </c>
      <c r="H693" s="30">
        <v>1</v>
      </c>
      <c r="I693" s="39">
        <f t="shared" si="47"/>
        <v>13</v>
      </c>
      <c r="J693"/>
      <c r="K693"/>
      <c r="L693"/>
      <c r="M693"/>
    </row>
    <row r="694" spans="1:13" s="2" customFormat="1">
      <c r="A694" s="91">
        <v>651</v>
      </c>
      <c r="B694" s="31" t="s">
        <v>538</v>
      </c>
      <c r="C694" s="31" t="s">
        <v>232</v>
      </c>
      <c r="D694" s="29" t="s">
        <v>18</v>
      </c>
      <c r="E694" s="30">
        <v>5.5</v>
      </c>
      <c r="F694" s="30">
        <v>3</v>
      </c>
      <c r="G694" s="30">
        <v>2.5</v>
      </c>
      <c r="H694" s="30">
        <v>0.5</v>
      </c>
      <c r="I694" s="39">
        <f t="shared" si="47"/>
        <v>11.5</v>
      </c>
      <c r="J694"/>
      <c r="K694"/>
      <c r="L694"/>
      <c r="M694"/>
    </row>
    <row r="695" spans="1:13" s="2" customFormat="1">
      <c r="A695" s="91">
        <v>652</v>
      </c>
      <c r="B695" s="31" t="s">
        <v>243</v>
      </c>
      <c r="C695" s="31" t="s">
        <v>232</v>
      </c>
      <c r="D695" s="29">
        <v>24</v>
      </c>
      <c r="E695" s="30">
        <v>17.5</v>
      </c>
      <c r="F695" s="30">
        <v>5</v>
      </c>
      <c r="G695" s="30">
        <v>3</v>
      </c>
      <c r="H695" s="30">
        <v>3</v>
      </c>
      <c r="I695" s="39">
        <f t="shared" si="47"/>
        <v>28.5</v>
      </c>
      <c r="J695"/>
      <c r="K695"/>
      <c r="L695"/>
      <c r="M695"/>
    </row>
    <row r="696" spans="1:13">
      <c r="A696" s="91">
        <v>653</v>
      </c>
      <c r="B696" s="31" t="s">
        <v>539</v>
      </c>
      <c r="C696" s="31" t="s">
        <v>232</v>
      </c>
      <c r="D696" s="29">
        <v>20</v>
      </c>
      <c r="E696" s="30">
        <v>15.5</v>
      </c>
      <c r="F696" s="30">
        <v>9</v>
      </c>
      <c r="G696" s="30">
        <v>5.5</v>
      </c>
      <c r="H696" s="30">
        <v>1</v>
      </c>
      <c r="I696" s="39">
        <f t="shared" si="47"/>
        <v>31</v>
      </c>
    </row>
    <row r="697" spans="1:13">
      <c r="A697" s="91">
        <v>654</v>
      </c>
      <c r="B697" s="31" t="s">
        <v>244</v>
      </c>
      <c r="C697" s="31" t="s">
        <v>232</v>
      </c>
      <c r="D697" s="29">
        <v>10</v>
      </c>
      <c r="E697" s="30">
        <v>10</v>
      </c>
      <c r="F697" s="30">
        <v>7</v>
      </c>
      <c r="G697" s="30">
        <v>3.5</v>
      </c>
      <c r="H697" s="30">
        <v>0</v>
      </c>
      <c r="I697" s="39">
        <f t="shared" si="47"/>
        <v>20.5</v>
      </c>
    </row>
    <row r="698" spans="1:13">
      <c r="A698" s="91">
        <v>655</v>
      </c>
      <c r="B698" s="31" t="s">
        <v>245</v>
      </c>
      <c r="C698" s="31" t="s">
        <v>232</v>
      </c>
      <c r="D698" s="29">
        <v>35</v>
      </c>
      <c r="E698" s="30">
        <v>24.5</v>
      </c>
      <c r="F698" s="30">
        <v>3</v>
      </c>
      <c r="G698" s="30">
        <v>2.5</v>
      </c>
      <c r="H698" s="30">
        <v>1.5</v>
      </c>
      <c r="I698" s="39">
        <f t="shared" si="47"/>
        <v>31.5</v>
      </c>
    </row>
    <row r="699" spans="1:13">
      <c r="A699" s="91">
        <v>656</v>
      </c>
      <c r="B699" s="31" t="s">
        <v>246</v>
      </c>
      <c r="C699" s="31" t="s">
        <v>232</v>
      </c>
      <c r="D699" s="29">
        <v>25</v>
      </c>
      <c r="E699" s="30">
        <v>13.5</v>
      </c>
      <c r="F699" s="30">
        <v>10</v>
      </c>
      <c r="G699" s="30">
        <v>8</v>
      </c>
      <c r="H699" s="30">
        <v>1.5</v>
      </c>
      <c r="I699" s="39">
        <f t="shared" si="47"/>
        <v>33</v>
      </c>
    </row>
    <row r="700" spans="1:13">
      <c r="A700" s="91">
        <v>657</v>
      </c>
      <c r="B700" s="31" t="s">
        <v>540</v>
      </c>
      <c r="C700" s="31" t="s">
        <v>232</v>
      </c>
      <c r="D700" s="29" t="s">
        <v>18</v>
      </c>
      <c r="E700" s="30">
        <v>4.5</v>
      </c>
      <c r="F700" s="30">
        <v>4</v>
      </c>
      <c r="G700" s="30">
        <v>1</v>
      </c>
      <c r="H700" s="30">
        <v>1</v>
      </c>
      <c r="I700" s="39">
        <f t="shared" si="47"/>
        <v>10.5</v>
      </c>
    </row>
    <row r="701" spans="1:13">
      <c r="A701" s="91">
        <v>658</v>
      </c>
      <c r="B701" s="31" t="s">
        <v>247</v>
      </c>
      <c r="C701" s="31" t="s">
        <v>232</v>
      </c>
      <c r="D701" s="29" t="s">
        <v>18</v>
      </c>
      <c r="E701" s="30">
        <v>5.5</v>
      </c>
      <c r="F701" s="30">
        <v>2</v>
      </c>
      <c r="G701" s="30">
        <v>1</v>
      </c>
      <c r="H701" s="30">
        <v>1</v>
      </c>
      <c r="I701" s="39">
        <f t="shared" si="47"/>
        <v>9.5</v>
      </c>
    </row>
    <row r="702" spans="1:13">
      <c r="A702" s="91">
        <v>659</v>
      </c>
      <c r="B702" s="31" t="s">
        <v>55</v>
      </c>
      <c r="C702" s="31" t="s">
        <v>232</v>
      </c>
      <c r="D702" s="29">
        <v>20</v>
      </c>
      <c r="E702" s="30">
        <v>20.5</v>
      </c>
      <c r="F702" s="30">
        <v>12</v>
      </c>
      <c r="G702" s="30">
        <v>4</v>
      </c>
      <c r="H702" s="30">
        <v>1</v>
      </c>
      <c r="I702" s="39">
        <f t="shared" si="47"/>
        <v>37.5</v>
      </c>
    </row>
    <row r="703" spans="1:13">
      <c r="A703" s="91">
        <v>660</v>
      </c>
      <c r="B703" s="31" t="s">
        <v>248</v>
      </c>
      <c r="C703" s="31" t="s">
        <v>232</v>
      </c>
      <c r="D703" s="29" t="s">
        <v>18</v>
      </c>
      <c r="E703" s="30">
        <v>3.5</v>
      </c>
      <c r="F703" s="30">
        <v>3</v>
      </c>
      <c r="G703" s="30">
        <v>2</v>
      </c>
      <c r="H703" s="30">
        <v>1</v>
      </c>
      <c r="I703" s="39">
        <f t="shared" ref="I703:I712" si="48">SUM(E703:H703)</f>
        <v>9.5</v>
      </c>
    </row>
    <row r="704" spans="1:13">
      <c r="A704" s="91">
        <v>661</v>
      </c>
      <c r="B704" s="31" t="s">
        <v>249</v>
      </c>
      <c r="C704" s="31" t="s">
        <v>232</v>
      </c>
      <c r="D704" s="29" t="s">
        <v>18</v>
      </c>
      <c r="E704" s="30">
        <v>3.5</v>
      </c>
      <c r="F704" s="30">
        <v>3.5</v>
      </c>
      <c r="G704" s="30">
        <v>1</v>
      </c>
      <c r="H704" s="30">
        <v>1</v>
      </c>
      <c r="I704" s="39">
        <f t="shared" si="48"/>
        <v>9</v>
      </c>
    </row>
    <row r="705" spans="1:9">
      <c r="A705" s="91">
        <v>662</v>
      </c>
      <c r="B705" s="31" t="s">
        <v>643</v>
      </c>
      <c r="C705" s="31" t="s">
        <v>232</v>
      </c>
      <c r="D705" s="29" t="s">
        <v>18</v>
      </c>
      <c r="E705" s="30">
        <v>4.5</v>
      </c>
      <c r="F705" s="30">
        <v>3</v>
      </c>
      <c r="G705" s="30">
        <v>2</v>
      </c>
      <c r="H705" s="30">
        <v>1</v>
      </c>
      <c r="I705" s="39">
        <f t="shared" si="48"/>
        <v>10.5</v>
      </c>
    </row>
    <row r="706" spans="1:9">
      <c r="A706" s="91">
        <v>663</v>
      </c>
      <c r="B706" s="31" t="s">
        <v>250</v>
      </c>
      <c r="C706" s="31" t="s">
        <v>232</v>
      </c>
      <c r="D706" s="29" t="s">
        <v>18</v>
      </c>
      <c r="E706" s="30">
        <v>2.5</v>
      </c>
      <c r="F706" s="30">
        <v>3</v>
      </c>
      <c r="G706" s="30">
        <v>1</v>
      </c>
      <c r="H706" s="30">
        <v>1</v>
      </c>
      <c r="I706" s="39">
        <f t="shared" si="48"/>
        <v>7.5</v>
      </c>
    </row>
    <row r="707" spans="1:9">
      <c r="A707" s="91">
        <v>664</v>
      </c>
      <c r="B707" s="31" t="s">
        <v>541</v>
      </c>
      <c r="C707" s="31" t="s">
        <v>232</v>
      </c>
      <c r="D707" s="29" t="s">
        <v>18</v>
      </c>
      <c r="E707" s="30">
        <v>3.5</v>
      </c>
      <c r="F707" s="30">
        <v>4</v>
      </c>
      <c r="G707" s="30">
        <v>2</v>
      </c>
      <c r="H707" s="30">
        <v>1</v>
      </c>
      <c r="I707" s="39">
        <f t="shared" si="48"/>
        <v>10.5</v>
      </c>
    </row>
    <row r="708" spans="1:9">
      <c r="A708" s="91">
        <v>665</v>
      </c>
      <c r="B708" s="31" t="s">
        <v>542</v>
      </c>
      <c r="C708" s="31" t="s">
        <v>232</v>
      </c>
      <c r="D708" s="29" t="s">
        <v>18</v>
      </c>
      <c r="E708" s="30">
        <v>4</v>
      </c>
      <c r="F708" s="30">
        <v>4</v>
      </c>
      <c r="G708" s="30">
        <v>1.5</v>
      </c>
      <c r="H708" s="30">
        <v>1</v>
      </c>
      <c r="I708" s="39">
        <f t="shared" si="48"/>
        <v>10.5</v>
      </c>
    </row>
    <row r="709" spans="1:9">
      <c r="A709" s="91">
        <v>666</v>
      </c>
      <c r="B709" s="31" t="s">
        <v>251</v>
      </c>
      <c r="C709" s="31" t="s">
        <v>232</v>
      </c>
      <c r="D709" s="29" t="s">
        <v>18</v>
      </c>
      <c r="E709" s="30">
        <v>2.5</v>
      </c>
      <c r="F709" s="30">
        <v>4</v>
      </c>
      <c r="G709" s="30">
        <v>1</v>
      </c>
      <c r="H709" s="30">
        <v>1</v>
      </c>
      <c r="I709" s="39">
        <f t="shared" si="48"/>
        <v>8.5</v>
      </c>
    </row>
    <row r="710" spans="1:9">
      <c r="A710" s="91">
        <v>667</v>
      </c>
      <c r="B710" s="31" t="s">
        <v>543</v>
      </c>
      <c r="C710" s="31" t="s">
        <v>232</v>
      </c>
      <c r="D710" s="29" t="s">
        <v>18</v>
      </c>
      <c r="E710" s="30">
        <v>2.5</v>
      </c>
      <c r="F710" s="30">
        <v>2.5</v>
      </c>
      <c r="G710" s="30">
        <v>1</v>
      </c>
      <c r="H710" s="30">
        <v>1</v>
      </c>
      <c r="I710" s="39">
        <f t="shared" si="48"/>
        <v>7</v>
      </c>
    </row>
    <row r="711" spans="1:9">
      <c r="A711" s="91">
        <v>668</v>
      </c>
      <c r="B711" s="31" t="s">
        <v>593</v>
      </c>
      <c r="C711" s="31" t="s">
        <v>232</v>
      </c>
      <c r="D711" s="29" t="s">
        <v>18</v>
      </c>
      <c r="E711" s="30">
        <v>4</v>
      </c>
      <c r="F711" s="30">
        <v>3.5</v>
      </c>
      <c r="G711" s="30">
        <v>2</v>
      </c>
      <c r="H711" s="30">
        <v>1</v>
      </c>
      <c r="I711" s="39">
        <f t="shared" si="48"/>
        <v>10.5</v>
      </c>
    </row>
    <row r="712" spans="1:9">
      <c r="A712" s="91">
        <v>669</v>
      </c>
      <c r="B712" s="31" t="s">
        <v>594</v>
      </c>
      <c r="C712" s="31" t="s">
        <v>232</v>
      </c>
      <c r="D712" s="29" t="s">
        <v>18</v>
      </c>
      <c r="E712" s="30">
        <v>3.5</v>
      </c>
      <c r="F712" s="30">
        <v>3</v>
      </c>
      <c r="G712" s="30">
        <v>2</v>
      </c>
      <c r="H712" s="30">
        <v>0</v>
      </c>
      <c r="I712" s="39">
        <f t="shared" si="48"/>
        <v>8.5</v>
      </c>
    </row>
    <row r="713" spans="1:9">
      <c r="A713" s="91">
        <v>670</v>
      </c>
      <c r="B713" s="31" t="s">
        <v>595</v>
      </c>
      <c r="C713" s="31" t="s">
        <v>232</v>
      </c>
      <c r="D713" s="29" t="s">
        <v>18</v>
      </c>
      <c r="E713" s="30">
        <v>3</v>
      </c>
      <c r="F713" s="30">
        <v>1</v>
      </c>
      <c r="G713" s="30">
        <v>0</v>
      </c>
      <c r="H713" s="30">
        <v>1</v>
      </c>
      <c r="I713" s="39">
        <f>SUM(E713:H713)</f>
        <v>5</v>
      </c>
    </row>
    <row r="714" spans="1:9">
      <c r="A714" s="91">
        <v>671</v>
      </c>
      <c r="B714" s="31" t="s">
        <v>596</v>
      </c>
      <c r="C714" s="31" t="s">
        <v>232</v>
      </c>
      <c r="D714" s="29" t="s">
        <v>18</v>
      </c>
      <c r="E714" s="30">
        <v>4.5</v>
      </c>
      <c r="F714" s="30">
        <v>3</v>
      </c>
      <c r="G714" s="30">
        <v>1</v>
      </c>
      <c r="H714" s="30">
        <v>1</v>
      </c>
      <c r="I714" s="39">
        <f>SUM(E714:H714)</f>
        <v>9.5</v>
      </c>
    </row>
    <row r="715" spans="1:9">
      <c r="A715" s="91">
        <v>672</v>
      </c>
      <c r="B715" s="31" t="s">
        <v>597</v>
      </c>
      <c r="C715" s="31" t="s">
        <v>232</v>
      </c>
      <c r="D715" s="29" t="s">
        <v>18</v>
      </c>
      <c r="E715" s="30">
        <v>3</v>
      </c>
      <c r="F715" s="30">
        <v>2.5</v>
      </c>
      <c r="G715" s="30">
        <v>2.5</v>
      </c>
      <c r="H715" s="30">
        <v>0.5</v>
      </c>
      <c r="I715" s="39">
        <f>SUM(E715:H715)</f>
        <v>8.5</v>
      </c>
    </row>
    <row r="716" spans="1:9">
      <c r="A716" s="91">
        <v>673</v>
      </c>
      <c r="B716" s="31" t="s">
        <v>598</v>
      </c>
      <c r="C716" s="31" t="s">
        <v>232</v>
      </c>
      <c r="D716" s="29" t="s">
        <v>18</v>
      </c>
      <c r="E716" s="30">
        <v>2.5</v>
      </c>
      <c r="F716" s="30">
        <v>3</v>
      </c>
      <c r="G716" s="30">
        <v>1</v>
      </c>
      <c r="H716" s="30">
        <v>1</v>
      </c>
      <c r="I716" s="39">
        <f t="shared" si="47"/>
        <v>7.5</v>
      </c>
    </row>
    <row r="717" spans="1:9">
      <c r="A717" s="91">
        <v>674</v>
      </c>
      <c r="B717" s="31" t="s">
        <v>599</v>
      </c>
      <c r="C717" s="31" t="s">
        <v>232</v>
      </c>
      <c r="D717" s="29" t="s">
        <v>18</v>
      </c>
      <c r="E717" s="30">
        <v>2.5</v>
      </c>
      <c r="F717" s="30">
        <v>2.5</v>
      </c>
      <c r="G717" s="30">
        <v>1.5</v>
      </c>
      <c r="H717" s="30">
        <v>1</v>
      </c>
      <c r="I717" s="39">
        <f>SUM(E717:H717)</f>
        <v>7.5</v>
      </c>
    </row>
    <row r="718" spans="1:9">
      <c r="A718" s="91">
        <v>675</v>
      </c>
      <c r="B718" s="28" t="s">
        <v>600</v>
      </c>
      <c r="C718" s="31" t="s">
        <v>232</v>
      </c>
      <c r="D718" s="29" t="s">
        <v>18</v>
      </c>
      <c r="E718" s="30">
        <v>4</v>
      </c>
      <c r="F718" s="30">
        <v>3.5</v>
      </c>
      <c r="G718" s="30">
        <v>2</v>
      </c>
      <c r="H718" s="30">
        <v>1</v>
      </c>
      <c r="I718" s="39">
        <f>SUM(E718:H718)</f>
        <v>10.5</v>
      </c>
    </row>
    <row r="719" spans="1:9">
      <c r="A719" s="91">
        <v>676</v>
      </c>
      <c r="B719" s="31" t="s">
        <v>252</v>
      </c>
      <c r="C719" s="31" t="s">
        <v>232</v>
      </c>
      <c r="D719" s="29" t="s">
        <v>18</v>
      </c>
      <c r="E719" s="30">
        <v>3.5</v>
      </c>
      <c r="F719" s="30">
        <v>3</v>
      </c>
      <c r="G719" s="30">
        <v>2</v>
      </c>
      <c r="H719" s="30">
        <v>0</v>
      </c>
      <c r="I719" s="39">
        <f>SUM(E719:H719)</f>
        <v>8.5</v>
      </c>
    </row>
    <row r="720" spans="1:9">
      <c r="A720" s="91">
        <v>677</v>
      </c>
      <c r="B720" s="28" t="s">
        <v>253</v>
      </c>
      <c r="C720" s="31" t="s">
        <v>232</v>
      </c>
      <c r="D720" s="29" t="s">
        <v>18</v>
      </c>
      <c r="E720" s="30">
        <v>3</v>
      </c>
      <c r="F720" s="30">
        <v>1</v>
      </c>
      <c r="G720" s="30">
        <v>0</v>
      </c>
      <c r="H720" s="30">
        <v>1</v>
      </c>
      <c r="I720" s="39">
        <f t="shared" ref="I720:I728" si="49">SUM(E720:H720)</f>
        <v>5</v>
      </c>
    </row>
    <row r="721" spans="1:9">
      <c r="A721" s="91">
        <v>678</v>
      </c>
      <c r="B721" s="28" t="s">
        <v>254</v>
      </c>
      <c r="C721" s="31" t="s">
        <v>232</v>
      </c>
      <c r="D721" s="29" t="s">
        <v>18</v>
      </c>
      <c r="E721" s="30">
        <v>4.5</v>
      </c>
      <c r="F721" s="30">
        <v>3</v>
      </c>
      <c r="G721" s="30">
        <v>1</v>
      </c>
      <c r="H721" s="30">
        <v>1</v>
      </c>
      <c r="I721" s="39">
        <f t="shared" si="49"/>
        <v>9.5</v>
      </c>
    </row>
    <row r="722" spans="1:9">
      <c r="A722" s="91">
        <v>679</v>
      </c>
      <c r="B722" s="36" t="s">
        <v>601</v>
      </c>
      <c r="C722" s="31" t="s">
        <v>232</v>
      </c>
      <c r="D722" s="29" t="s">
        <v>18</v>
      </c>
      <c r="E722" s="30">
        <v>3</v>
      </c>
      <c r="F722" s="30">
        <v>2</v>
      </c>
      <c r="G722" s="30">
        <v>2.5</v>
      </c>
      <c r="H722" s="30">
        <v>0.5</v>
      </c>
      <c r="I722" s="39">
        <f t="shared" si="49"/>
        <v>8</v>
      </c>
    </row>
    <row r="723" spans="1:9">
      <c r="A723" s="91">
        <v>680</v>
      </c>
      <c r="B723" s="36" t="s">
        <v>333</v>
      </c>
      <c r="C723" s="31" t="s">
        <v>232</v>
      </c>
      <c r="D723" s="49" t="s">
        <v>18</v>
      </c>
      <c r="E723" s="30">
        <v>3</v>
      </c>
      <c r="F723" s="30">
        <v>1</v>
      </c>
      <c r="G723" s="30">
        <v>0</v>
      </c>
      <c r="H723" s="30">
        <v>1</v>
      </c>
      <c r="I723" s="39">
        <f t="shared" si="49"/>
        <v>5</v>
      </c>
    </row>
    <row r="724" spans="1:9">
      <c r="A724" s="91">
        <v>681</v>
      </c>
      <c r="B724" s="63" t="s">
        <v>577</v>
      </c>
      <c r="C724" s="31" t="s">
        <v>232</v>
      </c>
      <c r="D724" s="49" t="s">
        <v>18</v>
      </c>
      <c r="E724" s="30">
        <v>4.5</v>
      </c>
      <c r="F724" s="30">
        <v>3</v>
      </c>
      <c r="G724" s="30">
        <v>1</v>
      </c>
      <c r="H724" s="30">
        <v>1</v>
      </c>
      <c r="I724" s="39">
        <f t="shared" si="49"/>
        <v>9.5</v>
      </c>
    </row>
    <row r="725" spans="1:9">
      <c r="A725" s="91">
        <v>682</v>
      </c>
      <c r="B725" s="63" t="s">
        <v>578</v>
      </c>
      <c r="C725" s="31" t="s">
        <v>232</v>
      </c>
      <c r="D725" s="49" t="s">
        <v>18</v>
      </c>
      <c r="E725" s="30">
        <v>3.5</v>
      </c>
      <c r="F725" s="30">
        <v>2.5</v>
      </c>
      <c r="G725" s="30">
        <v>2.5</v>
      </c>
      <c r="H725" s="30">
        <v>0.5</v>
      </c>
      <c r="I725" s="39">
        <f t="shared" si="49"/>
        <v>9</v>
      </c>
    </row>
    <row r="726" spans="1:9">
      <c r="A726" s="91">
        <v>683</v>
      </c>
      <c r="B726" s="63" t="s">
        <v>579</v>
      </c>
      <c r="C726" s="31" t="s">
        <v>232</v>
      </c>
      <c r="D726" s="49">
        <v>9</v>
      </c>
      <c r="E726" s="30">
        <v>7</v>
      </c>
      <c r="F726" s="30">
        <v>2</v>
      </c>
      <c r="G726" s="30">
        <v>1</v>
      </c>
      <c r="H726" s="30">
        <v>1</v>
      </c>
      <c r="I726" s="39">
        <f t="shared" si="49"/>
        <v>11</v>
      </c>
    </row>
    <row r="727" spans="1:9">
      <c r="A727" s="91">
        <v>684</v>
      </c>
      <c r="B727" s="64" t="s">
        <v>610</v>
      </c>
      <c r="C727" s="31" t="s">
        <v>232</v>
      </c>
      <c r="D727" s="49" t="s">
        <v>18</v>
      </c>
      <c r="E727" s="30">
        <v>5</v>
      </c>
      <c r="F727" s="30">
        <v>3</v>
      </c>
      <c r="G727" s="30">
        <v>2.5</v>
      </c>
      <c r="H727" s="30">
        <v>1</v>
      </c>
      <c r="I727" s="39">
        <f t="shared" si="49"/>
        <v>11.5</v>
      </c>
    </row>
    <row r="728" spans="1:9">
      <c r="A728" s="91">
        <v>685</v>
      </c>
      <c r="B728" s="64" t="s">
        <v>657</v>
      </c>
      <c r="C728" s="31" t="s">
        <v>232</v>
      </c>
      <c r="D728" s="49">
        <v>2</v>
      </c>
      <c r="E728" s="30">
        <v>6</v>
      </c>
      <c r="F728" s="30">
        <v>3.5</v>
      </c>
      <c r="G728" s="30">
        <v>2.5</v>
      </c>
      <c r="H728" s="30">
        <v>1</v>
      </c>
      <c r="I728" s="39">
        <f t="shared" si="49"/>
        <v>13</v>
      </c>
    </row>
    <row r="729" spans="1:9">
      <c r="A729" s="91">
        <v>686</v>
      </c>
      <c r="B729" s="79" t="s">
        <v>691</v>
      </c>
      <c r="C729" s="31" t="s">
        <v>232</v>
      </c>
      <c r="D729" s="49" t="s">
        <v>18</v>
      </c>
      <c r="E729" s="30">
        <v>3</v>
      </c>
      <c r="F729" s="30">
        <v>1</v>
      </c>
      <c r="G729" s="30">
        <v>0</v>
      </c>
      <c r="H729" s="30">
        <v>1</v>
      </c>
      <c r="I729" s="39">
        <f>SUM(E729:H729)</f>
        <v>5</v>
      </c>
    </row>
    <row r="730" spans="1:9">
      <c r="A730" s="91">
        <v>687</v>
      </c>
      <c r="B730" s="79" t="s">
        <v>692</v>
      </c>
      <c r="C730" s="31" t="s">
        <v>232</v>
      </c>
      <c r="D730" s="49">
        <v>2</v>
      </c>
      <c r="E730" s="30">
        <v>6</v>
      </c>
      <c r="F730" s="30">
        <v>3.5</v>
      </c>
      <c r="G730" s="30">
        <v>2.5</v>
      </c>
      <c r="H730" s="30">
        <v>1</v>
      </c>
      <c r="I730" s="39">
        <f>SUM(E730:H730)</f>
        <v>13</v>
      </c>
    </row>
    <row r="731" spans="1:9">
      <c r="A731" s="91">
        <v>688</v>
      </c>
      <c r="B731" s="79" t="s">
        <v>693</v>
      </c>
      <c r="C731" s="31" t="s">
        <v>232</v>
      </c>
      <c r="D731" s="49">
        <v>30</v>
      </c>
      <c r="E731" s="30">
        <v>13.5</v>
      </c>
      <c r="F731" s="30">
        <v>10</v>
      </c>
      <c r="G731" s="30">
        <v>8</v>
      </c>
      <c r="H731" s="30">
        <v>1.5</v>
      </c>
      <c r="I731" s="39">
        <f>SUM(E731:H731)</f>
        <v>33</v>
      </c>
    </row>
    <row r="732" spans="1:9">
      <c r="A732" s="91">
        <v>689</v>
      </c>
      <c r="B732" s="79" t="s">
        <v>694</v>
      </c>
      <c r="C732" s="31" t="s">
        <v>232</v>
      </c>
      <c r="D732" s="49" t="s">
        <v>18</v>
      </c>
      <c r="E732" s="30">
        <v>4.5</v>
      </c>
      <c r="F732" s="30">
        <v>3</v>
      </c>
      <c r="G732" s="30">
        <v>1</v>
      </c>
      <c r="H732" s="30">
        <v>1</v>
      </c>
      <c r="I732" s="39">
        <f t="shared" ref="I732:I744" si="50">SUM(E732:H732)</f>
        <v>9.5</v>
      </c>
    </row>
    <row r="733" spans="1:9">
      <c r="A733" s="91">
        <v>690</v>
      </c>
      <c r="B733" s="79" t="s">
        <v>695</v>
      </c>
      <c r="C733" s="31" t="s">
        <v>232</v>
      </c>
      <c r="D733" s="49" t="s">
        <v>18</v>
      </c>
      <c r="E733" s="30">
        <v>3</v>
      </c>
      <c r="F733" s="30">
        <v>2</v>
      </c>
      <c r="G733" s="30">
        <v>2.5</v>
      </c>
      <c r="H733" s="30">
        <v>0.5</v>
      </c>
      <c r="I733" s="39">
        <f t="shared" si="50"/>
        <v>8</v>
      </c>
    </row>
    <row r="734" spans="1:9">
      <c r="A734" s="91">
        <v>691</v>
      </c>
      <c r="B734" s="80" t="s">
        <v>722</v>
      </c>
      <c r="C734" s="31" t="s">
        <v>232</v>
      </c>
      <c r="D734" s="49" t="s">
        <v>18</v>
      </c>
      <c r="E734" s="30">
        <v>3</v>
      </c>
      <c r="F734" s="30">
        <v>1</v>
      </c>
      <c r="G734" s="30">
        <v>0</v>
      </c>
      <c r="H734" s="30">
        <v>1</v>
      </c>
      <c r="I734" s="39">
        <f t="shared" si="50"/>
        <v>5</v>
      </c>
    </row>
    <row r="735" spans="1:9">
      <c r="A735" s="91">
        <v>692</v>
      </c>
      <c r="B735" s="80" t="s">
        <v>721</v>
      </c>
      <c r="C735" s="31" t="s">
        <v>232</v>
      </c>
      <c r="D735" s="49" t="s">
        <v>18</v>
      </c>
      <c r="E735" s="30">
        <v>4.5</v>
      </c>
      <c r="F735" s="30">
        <v>3</v>
      </c>
      <c r="G735" s="30">
        <v>1</v>
      </c>
      <c r="H735" s="30">
        <v>1</v>
      </c>
      <c r="I735" s="39">
        <f t="shared" si="50"/>
        <v>9.5</v>
      </c>
    </row>
    <row r="736" spans="1:9">
      <c r="A736" s="91">
        <v>693</v>
      </c>
      <c r="B736" s="80" t="s">
        <v>723</v>
      </c>
      <c r="C736" s="31" t="s">
        <v>232</v>
      </c>
      <c r="D736" s="49" t="s">
        <v>18</v>
      </c>
      <c r="E736" s="30">
        <v>3.5</v>
      </c>
      <c r="F736" s="30">
        <v>2.5</v>
      </c>
      <c r="G736" s="30">
        <v>2.5</v>
      </c>
      <c r="H736" s="30">
        <v>0.5</v>
      </c>
      <c r="I736" s="39">
        <f t="shared" si="50"/>
        <v>9</v>
      </c>
    </row>
    <row r="737" spans="1:9">
      <c r="A737" s="91">
        <v>694</v>
      </c>
      <c r="B737" s="82" t="s">
        <v>744</v>
      </c>
      <c r="C737" s="81" t="s">
        <v>232</v>
      </c>
      <c r="D737" s="49" t="s">
        <v>18</v>
      </c>
      <c r="E737" s="30">
        <v>4.5</v>
      </c>
      <c r="F737" s="30">
        <v>3</v>
      </c>
      <c r="G737" s="30">
        <v>1</v>
      </c>
      <c r="H737" s="30">
        <v>1</v>
      </c>
      <c r="I737" s="39">
        <f t="shared" si="50"/>
        <v>9.5</v>
      </c>
    </row>
    <row r="738" spans="1:9">
      <c r="A738" s="91">
        <v>695</v>
      </c>
      <c r="B738" s="82" t="s">
        <v>745</v>
      </c>
      <c r="C738" s="81" t="s">
        <v>232</v>
      </c>
      <c r="D738" s="49" t="s">
        <v>18</v>
      </c>
      <c r="E738" s="30">
        <v>3</v>
      </c>
      <c r="F738" s="30">
        <v>2</v>
      </c>
      <c r="G738" s="30">
        <v>2.5</v>
      </c>
      <c r="H738" s="30">
        <v>0.5</v>
      </c>
      <c r="I738" s="39">
        <f t="shared" si="50"/>
        <v>8</v>
      </c>
    </row>
    <row r="739" spans="1:9">
      <c r="A739" s="91">
        <v>696</v>
      </c>
      <c r="B739" s="82" t="s">
        <v>750</v>
      </c>
      <c r="C739" s="81" t="s">
        <v>232</v>
      </c>
      <c r="D739" s="49" t="s">
        <v>18</v>
      </c>
      <c r="E739" s="30">
        <v>3</v>
      </c>
      <c r="F739" s="30">
        <v>1</v>
      </c>
      <c r="G739" s="30">
        <v>0</v>
      </c>
      <c r="H739" s="30">
        <v>1</v>
      </c>
      <c r="I739" s="39">
        <f t="shared" si="50"/>
        <v>5</v>
      </c>
    </row>
    <row r="740" spans="1:9">
      <c r="A740" s="91">
        <v>697</v>
      </c>
      <c r="B740" s="82" t="s">
        <v>746</v>
      </c>
      <c r="C740" s="81" t="s">
        <v>232</v>
      </c>
      <c r="D740" s="49" t="s">
        <v>18</v>
      </c>
      <c r="E740" s="30">
        <v>4.5</v>
      </c>
      <c r="F740" s="30">
        <v>3</v>
      </c>
      <c r="G740" s="30">
        <v>1</v>
      </c>
      <c r="H740" s="30">
        <v>1</v>
      </c>
      <c r="I740" s="39">
        <f t="shared" si="50"/>
        <v>9.5</v>
      </c>
    </row>
    <row r="741" spans="1:9">
      <c r="A741" s="91">
        <v>698</v>
      </c>
      <c r="B741" s="82" t="s">
        <v>743</v>
      </c>
      <c r="C741" s="81" t="s">
        <v>232</v>
      </c>
      <c r="D741" s="49" t="s">
        <v>18</v>
      </c>
      <c r="E741" s="30">
        <v>3.5</v>
      </c>
      <c r="F741" s="30">
        <v>2.5</v>
      </c>
      <c r="G741" s="30">
        <v>2.5</v>
      </c>
      <c r="H741" s="30">
        <v>0.5</v>
      </c>
      <c r="I741" s="39">
        <f t="shared" si="50"/>
        <v>9</v>
      </c>
    </row>
    <row r="742" spans="1:9">
      <c r="A742" s="91">
        <v>699</v>
      </c>
      <c r="B742" s="82" t="s">
        <v>747</v>
      </c>
      <c r="C742" s="81" t="s">
        <v>232</v>
      </c>
      <c r="D742" s="49" t="s">
        <v>18</v>
      </c>
      <c r="E742" s="30">
        <v>3</v>
      </c>
      <c r="F742" s="30">
        <v>3</v>
      </c>
      <c r="G742" s="30">
        <v>2.5</v>
      </c>
      <c r="H742" s="30">
        <v>1</v>
      </c>
      <c r="I742" s="39">
        <f t="shared" si="50"/>
        <v>9.5</v>
      </c>
    </row>
    <row r="743" spans="1:9">
      <c r="A743" s="91">
        <v>700</v>
      </c>
      <c r="B743" s="82" t="s">
        <v>748</v>
      </c>
      <c r="C743" s="81" t="s">
        <v>232</v>
      </c>
      <c r="D743" s="49" t="s">
        <v>18</v>
      </c>
      <c r="E743" s="30">
        <v>4</v>
      </c>
      <c r="F743" s="30">
        <v>5</v>
      </c>
      <c r="G743" s="30">
        <v>1.5</v>
      </c>
      <c r="H743" s="30">
        <v>1.5</v>
      </c>
      <c r="I743" s="39">
        <f t="shared" si="50"/>
        <v>12</v>
      </c>
    </row>
    <row r="744" spans="1:9">
      <c r="A744" s="91">
        <v>701</v>
      </c>
      <c r="B744" s="82" t="s">
        <v>749</v>
      </c>
      <c r="C744" s="81" t="s">
        <v>232</v>
      </c>
      <c r="D744" s="49">
        <v>10</v>
      </c>
      <c r="E744" s="30">
        <v>10</v>
      </c>
      <c r="F744" s="30">
        <v>7</v>
      </c>
      <c r="G744" s="30">
        <v>3.5</v>
      </c>
      <c r="H744" s="30">
        <v>0</v>
      </c>
      <c r="I744" s="39">
        <f t="shared" si="50"/>
        <v>20.5</v>
      </c>
    </row>
    <row r="745" spans="1:9">
      <c r="A745" s="90"/>
      <c r="B745" s="28"/>
      <c r="C745" s="60" t="s">
        <v>31</v>
      </c>
      <c r="D745" s="41">
        <f>SUM(D680:D744)</f>
        <v>350</v>
      </c>
      <c r="E745" s="41">
        <f>SUM(E677:E744)</f>
        <v>436.5</v>
      </c>
      <c r="F745" s="41">
        <f>SUM(F677:F744)</f>
        <v>283.5</v>
      </c>
      <c r="G745" s="41">
        <f>SUM(G677:G744)</f>
        <v>164.5</v>
      </c>
      <c r="H745" s="41">
        <f>SUM(H677:H744)</f>
        <v>70.5</v>
      </c>
      <c r="I745" s="41">
        <f>SUM(I677:I744)</f>
        <v>955</v>
      </c>
    </row>
    <row r="746" spans="1:9" ht="25.5" customHeight="1">
      <c r="A746" s="129" t="s">
        <v>581</v>
      </c>
      <c r="B746" s="130"/>
      <c r="C746" s="130"/>
      <c r="D746" s="130"/>
      <c r="E746" s="130"/>
      <c r="F746" s="130"/>
      <c r="G746" s="130"/>
      <c r="H746" s="130"/>
      <c r="I746" s="131"/>
    </row>
    <row r="747" spans="1:9">
      <c r="A747" s="91">
        <v>702</v>
      </c>
      <c r="B747" s="95" t="s">
        <v>637</v>
      </c>
      <c r="C747" s="31" t="s">
        <v>581</v>
      </c>
      <c r="D747" s="29">
        <v>9</v>
      </c>
      <c r="E747" s="30">
        <v>10.5</v>
      </c>
      <c r="F747" s="30">
        <v>5</v>
      </c>
      <c r="G747" s="30">
        <v>4</v>
      </c>
      <c r="H747" s="30">
        <v>1</v>
      </c>
      <c r="I747" s="39">
        <f t="shared" ref="I747:I752" si="51">SUM(E747:H747)</f>
        <v>20.5</v>
      </c>
    </row>
    <row r="748" spans="1:9">
      <c r="A748" s="91">
        <v>703</v>
      </c>
      <c r="B748" s="95" t="s">
        <v>255</v>
      </c>
      <c r="C748" s="31" t="s">
        <v>581</v>
      </c>
      <c r="D748" s="29" t="s">
        <v>18</v>
      </c>
      <c r="E748" s="30">
        <v>2.5</v>
      </c>
      <c r="F748" s="30">
        <v>2.5</v>
      </c>
      <c r="G748" s="30">
        <v>1.5</v>
      </c>
      <c r="H748" s="30">
        <v>1</v>
      </c>
      <c r="I748" s="39">
        <f t="shared" si="51"/>
        <v>7.5</v>
      </c>
    </row>
    <row r="749" spans="1:9">
      <c r="A749" s="91">
        <v>704</v>
      </c>
      <c r="B749" s="95" t="s">
        <v>256</v>
      </c>
      <c r="C749" s="31" t="s">
        <v>581</v>
      </c>
      <c r="D749" s="29" t="s">
        <v>18</v>
      </c>
      <c r="E749" s="30">
        <v>3.5</v>
      </c>
      <c r="F749" s="30">
        <v>3.5</v>
      </c>
      <c r="G749" s="30">
        <v>2</v>
      </c>
      <c r="H749" s="30">
        <v>1</v>
      </c>
      <c r="I749" s="39">
        <f t="shared" si="51"/>
        <v>10</v>
      </c>
    </row>
    <row r="750" spans="1:9">
      <c r="A750" s="91">
        <v>705</v>
      </c>
      <c r="B750" s="95" t="s">
        <v>257</v>
      </c>
      <c r="C750" s="31" t="s">
        <v>581</v>
      </c>
      <c r="D750" s="29" t="s">
        <v>18</v>
      </c>
      <c r="E750" s="30">
        <v>4</v>
      </c>
      <c r="F750" s="30">
        <v>2</v>
      </c>
      <c r="G750" s="30">
        <v>1.5</v>
      </c>
      <c r="H750" s="30">
        <v>3</v>
      </c>
      <c r="I750" s="39">
        <f t="shared" si="51"/>
        <v>10.5</v>
      </c>
    </row>
    <row r="751" spans="1:9">
      <c r="A751" s="91">
        <v>706</v>
      </c>
      <c r="B751" s="95" t="s">
        <v>258</v>
      </c>
      <c r="C751" s="31" t="s">
        <v>581</v>
      </c>
      <c r="D751" s="29" t="s">
        <v>18</v>
      </c>
      <c r="E751" s="30">
        <v>5.5</v>
      </c>
      <c r="F751" s="30">
        <v>2.5</v>
      </c>
      <c r="G751" s="30">
        <v>1.5</v>
      </c>
      <c r="H751" s="30">
        <v>1.5</v>
      </c>
      <c r="I751" s="39">
        <f t="shared" si="51"/>
        <v>11</v>
      </c>
    </row>
    <row r="752" spans="1:9">
      <c r="A752" s="91">
        <v>707</v>
      </c>
      <c r="B752" s="95" t="s">
        <v>259</v>
      </c>
      <c r="C752" s="31" t="s">
        <v>581</v>
      </c>
      <c r="D752" s="29" t="s">
        <v>18</v>
      </c>
      <c r="E752" s="30">
        <v>3</v>
      </c>
      <c r="F752" s="30">
        <v>3.5</v>
      </c>
      <c r="G752" s="30">
        <v>0</v>
      </c>
      <c r="H752" s="30">
        <v>1</v>
      </c>
      <c r="I752" s="39">
        <f t="shared" si="51"/>
        <v>7.5</v>
      </c>
    </row>
    <row r="753" spans="1:13">
      <c r="A753" s="91">
        <v>708</v>
      </c>
      <c r="B753" s="95" t="s">
        <v>143</v>
      </c>
      <c r="C753" s="31" t="s">
        <v>581</v>
      </c>
      <c r="D753" s="29">
        <v>6</v>
      </c>
      <c r="E753" s="30">
        <v>9.5</v>
      </c>
      <c r="F753" s="30">
        <v>3</v>
      </c>
      <c r="G753" s="30">
        <v>1</v>
      </c>
      <c r="H753" s="30">
        <v>1.5</v>
      </c>
      <c r="I753" s="39">
        <f t="shared" ref="I753:I777" si="52">SUM(E753:H753)</f>
        <v>15</v>
      </c>
    </row>
    <row r="754" spans="1:13">
      <c r="A754" s="91">
        <v>709</v>
      </c>
      <c r="B754" s="95" t="s">
        <v>260</v>
      </c>
      <c r="C754" s="31" t="s">
        <v>581</v>
      </c>
      <c r="D754" s="29" t="s">
        <v>18</v>
      </c>
      <c r="E754" s="30">
        <v>1.5</v>
      </c>
      <c r="F754" s="30">
        <v>3.5</v>
      </c>
      <c r="G754" s="30">
        <v>1</v>
      </c>
      <c r="H754" s="30">
        <v>1</v>
      </c>
      <c r="I754" s="39">
        <f t="shared" si="52"/>
        <v>7</v>
      </c>
    </row>
    <row r="755" spans="1:13">
      <c r="A755" s="91">
        <v>710</v>
      </c>
      <c r="B755" s="95" t="s">
        <v>261</v>
      </c>
      <c r="C755" s="31" t="s">
        <v>581</v>
      </c>
      <c r="D755" s="29">
        <v>9</v>
      </c>
      <c r="E755" s="30">
        <v>9</v>
      </c>
      <c r="F755" s="30">
        <v>5</v>
      </c>
      <c r="G755" s="30">
        <v>4</v>
      </c>
      <c r="H755" s="30">
        <v>1</v>
      </c>
      <c r="I755" s="39">
        <f t="shared" si="52"/>
        <v>19</v>
      </c>
    </row>
    <row r="756" spans="1:13">
      <c r="A756" s="91">
        <v>711</v>
      </c>
      <c r="B756" s="95" t="s">
        <v>262</v>
      </c>
      <c r="C756" s="31" t="s">
        <v>581</v>
      </c>
      <c r="D756" s="29" t="s">
        <v>18</v>
      </c>
      <c r="E756" s="30">
        <v>4</v>
      </c>
      <c r="F756" s="30">
        <v>4.5</v>
      </c>
      <c r="G756" s="30">
        <v>1.5</v>
      </c>
      <c r="H756" s="30">
        <v>1</v>
      </c>
      <c r="I756" s="39">
        <f t="shared" si="52"/>
        <v>11</v>
      </c>
    </row>
    <row r="757" spans="1:13">
      <c r="A757" s="91">
        <v>712</v>
      </c>
      <c r="B757" s="95" t="s">
        <v>544</v>
      </c>
      <c r="C757" s="31" t="s">
        <v>581</v>
      </c>
      <c r="D757" s="29" t="s">
        <v>18</v>
      </c>
      <c r="E757" s="30">
        <v>2.5</v>
      </c>
      <c r="F757" s="30">
        <v>4</v>
      </c>
      <c r="G757" s="30">
        <v>1</v>
      </c>
      <c r="H757" s="30">
        <v>1</v>
      </c>
      <c r="I757" s="39">
        <f t="shared" si="52"/>
        <v>8.5</v>
      </c>
    </row>
    <row r="758" spans="1:13">
      <c r="A758" s="91">
        <v>713</v>
      </c>
      <c r="B758" s="31" t="s">
        <v>545</v>
      </c>
      <c r="C758" s="31" t="s">
        <v>581</v>
      </c>
      <c r="D758" s="29" t="s">
        <v>18</v>
      </c>
      <c r="E758" s="30">
        <v>2.5</v>
      </c>
      <c r="F758" s="30">
        <v>2.5</v>
      </c>
      <c r="G758" s="30">
        <v>1.5</v>
      </c>
      <c r="H758" s="30">
        <v>1</v>
      </c>
      <c r="I758" s="39">
        <f t="shared" si="52"/>
        <v>7.5</v>
      </c>
    </row>
    <row r="759" spans="1:13" s="2" customFormat="1">
      <c r="A759" s="91">
        <v>714</v>
      </c>
      <c r="B759" s="31" t="s">
        <v>546</v>
      </c>
      <c r="C759" s="31" t="s">
        <v>581</v>
      </c>
      <c r="D759" s="29" t="s">
        <v>18</v>
      </c>
      <c r="E759" s="30">
        <v>4</v>
      </c>
      <c r="F759" s="30">
        <v>3.5</v>
      </c>
      <c r="G759" s="30">
        <v>2</v>
      </c>
      <c r="H759" s="30">
        <v>1</v>
      </c>
      <c r="I759" s="39">
        <f t="shared" si="52"/>
        <v>10.5</v>
      </c>
      <c r="J759"/>
      <c r="K759"/>
      <c r="L759"/>
      <c r="M759"/>
    </row>
    <row r="760" spans="1:13">
      <c r="A760" s="91">
        <v>715</v>
      </c>
      <c r="B760" s="31" t="s">
        <v>547</v>
      </c>
      <c r="C760" s="31" t="s">
        <v>581</v>
      </c>
      <c r="D760" s="29" t="s">
        <v>18</v>
      </c>
      <c r="E760" s="30">
        <v>3.5</v>
      </c>
      <c r="F760" s="30">
        <v>3</v>
      </c>
      <c r="G760" s="30">
        <v>2</v>
      </c>
      <c r="H760" s="30">
        <v>0</v>
      </c>
      <c r="I760" s="39">
        <f t="shared" si="52"/>
        <v>8.5</v>
      </c>
    </row>
    <row r="761" spans="1:13">
      <c r="A761" s="91">
        <v>716</v>
      </c>
      <c r="B761" s="31" t="s">
        <v>548</v>
      </c>
      <c r="C761" s="31" t="s">
        <v>581</v>
      </c>
      <c r="D761" s="29" t="s">
        <v>18</v>
      </c>
      <c r="E761" s="30">
        <v>3</v>
      </c>
      <c r="F761" s="30">
        <v>1</v>
      </c>
      <c r="G761" s="30">
        <v>0</v>
      </c>
      <c r="H761" s="30">
        <v>1</v>
      </c>
      <c r="I761" s="39">
        <f>SUM(E761:H761)</f>
        <v>5</v>
      </c>
    </row>
    <row r="762" spans="1:13">
      <c r="A762" s="91">
        <v>717</v>
      </c>
      <c r="B762" s="27" t="s">
        <v>263</v>
      </c>
      <c r="C762" s="31" t="s">
        <v>581</v>
      </c>
      <c r="D762" s="29" t="s">
        <v>18</v>
      </c>
      <c r="E762" s="30">
        <v>4</v>
      </c>
      <c r="F762" s="30">
        <v>2.5</v>
      </c>
      <c r="G762" s="30">
        <v>1</v>
      </c>
      <c r="H762" s="30">
        <v>1</v>
      </c>
      <c r="I762" s="39">
        <f>SUM(E762:H762)</f>
        <v>8.5</v>
      </c>
    </row>
    <row r="763" spans="1:13" s="2" customFormat="1">
      <c r="A763" s="91">
        <v>718</v>
      </c>
      <c r="B763" s="28" t="s">
        <v>264</v>
      </c>
      <c r="C763" s="31" t="s">
        <v>581</v>
      </c>
      <c r="D763" s="29" t="s">
        <v>18</v>
      </c>
      <c r="E763" s="30">
        <v>3</v>
      </c>
      <c r="F763" s="30">
        <v>2.5</v>
      </c>
      <c r="G763" s="30">
        <v>2.5</v>
      </c>
      <c r="H763" s="30">
        <v>0.5</v>
      </c>
      <c r="I763" s="39">
        <f>SUM(E763:H763)</f>
        <v>8.5</v>
      </c>
      <c r="J763"/>
      <c r="K763"/>
      <c r="L763"/>
      <c r="M763"/>
    </row>
    <row r="764" spans="1:13" s="2" customFormat="1">
      <c r="A764" s="91">
        <v>719</v>
      </c>
      <c r="B764" s="63" t="s">
        <v>580</v>
      </c>
      <c r="C764" s="31" t="s">
        <v>581</v>
      </c>
      <c r="D764" s="29" t="s">
        <v>18</v>
      </c>
      <c r="E764" s="30">
        <v>3.5</v>
      </c>
      <c r="F764" s="30">
        <v>2</v>
      </c>
      <c r="G764" s="30">
        <v>1</v>
      </c>
      <c r="H764" s="30">
        <v>1</v>
      </c>
      <c r="I764" s="39">
        <f>SUM(E764:H764)</f>
        <v>7.5</v>
      </c>
      <c r="J764"/>
      <c r="K764"/>
      <c r="L764"/>
      <c r="M764"/>
    </row>
    <row r="765" spans="1:13">
      <c r="A765" s="50"/>
      <c r="B765" s="31"/>
      <c r="C765" s="60" t="s">
        <v>31</v>
      </c>
      <c r="D765" s="41">
        <f>SUM(D747:D764)</f>
        <v>24</v>
      </c>
      <c r="E765" s="41">
        <v>115</v>
      </c>
      <c r="F765" s="41">
        <v>74</v>
      </c>
      <c r="G765" s="41">
        <v>47</v>
      </c>
      <c r="H765" s="41">
        <v>19.5</v>
      </c>
      <c r="I765" s="41">
        <f>SUM(I747:I764)</f>
        <v>183.5</v>
      </c>
    </row>
    <row r="766" spans="1:13" ht="33.75" customHeight="1">
      <c r="A766" s="129" t="s">
        <v>265</v>
      </c>
      <c r="B766" s="130"/>
      <c r="C766" s="130"/>
      <c r="D766" s="130"/>
      <c r="E766" s="130"/>
      <c r="F766" s="130"/>
      <c r="G766" s="130"/>
      <c r="H766" s="130"/>
      <c r="I766" s="131"/>
    </row>
    <row r="767" spans="1:13" s="2" customFormat="1">
      <c r="A767" s="91">
        <v>720</v>
      </c>
      <c r="B767" s="32" t="s">
        <v>550</v>
      </c>
      <c r="C767" s="31" t="s">
        <v>265</v>
      </c>
      <c r="D767" s="29">
        <v>10</v>
      </c>
      <c r="E767" s="30">
        <v>7</v>
      </c>
      <c r="F767" s="30">
        <v>4</v>
      </c>
      <c r="G767" s="30">
        <v>2</v>
      </c>
      <c r="H767" s="30">
        <v>0</v>
      </c>
      <c r="I767" s="39">
        <f t="shared" si="52"/>
        <v>13</v>
      </c>
      <c r="J767"/>
      <c r="K767"/>
      <c r="L767"/>
      <c r="M767"/>
    </row>
    <row r="768" spans="1:13" s="2" customFormat="1">
      <c r="A768" s="91">
        <v>721</v>
      </c>
      <c r="B768" s="31" t="s">
        <v>549</v>
      </c>
      <c r="C768" s="31" t="s">
        <v>265</v>
      </c>
      <c r="D768" s="29" t="s">
        <v>18</v>
      </c>
      <c r="E768" s="30">
        <v>2.5</v>
      </c>
      <c r="F768" s="30">
        <v>2</v>
      </c>
      <c r="G768" s="30">
        <v>1</v>
      </c>
      <c r="H768" s="30">
        <v>1.5</v>
      </c>
      <c r="I768" s="39">
        <f t="shared" si="52"/>
        <v>7</v>
      </c>
      <c r="J768"/>
      <c r="K768"/>
      <c r="L768"/>
      <c r="M768"/>
    </row>
    <row r="769" spans="1:13" s="2" customFormat="1">
      <c r="A769" s="91">
        <v>722</v>
      </c>
      <c r="B769" s="31" t="s">
        <v>551</v>
      </c>
      <c r="C769" s="31" t="s">
        <v>265</v>
      </c>
      <c r="D769" s="29" t="s">
        <v>18</v>
      </c>
      <c r="E769" s="30">
        <v>4.5</v>
      </c>
      <c r="F769" s="30">
        <v>2.5</v>
      </c>
      <c r="G769" s="30">
        <v>1</v>
      </c>
      <c r="H769" s="30">
        <v>0</v>
      </c>
      <c r="I769" s="39">
        <f t="shared" si="52"/>
        <v>8</v>
      </c>
      <c r="J769"/>
      <c r="K769"/>
      <c r="L769"/>
      <c r="M769"/>
    </row>
    <row r="770" spans="1:13" s="2" customFormat="1">
      <c r="A770" s="91">
        <v>723</v>
      </c>
      <c r="B770" s="31" t="s">
        <v>552</v>
      </c>
      <c r="C770" s="31" t="s">
        <v>265</v>
      </c>
      <c r="D770" s="29">
        <v>10</v>
      </c>
      <c r="E770" s="85">
        <v>9</v>
      </c>
      <c r="F770" s="85">
        <v>7</v>
      </c>
      <c r="G770" s="85">
        <v>6</v>
      </c>
      <c r="H770" s="85">
        <v>1.5</v>
      </c>
      <c r="I770" s="39">
        <f t="shared" si="52"/>
        <v>23.5</v>
      </c>
      <c r="J770"/>
      <c r="K770"/>
      <c r="L770"/>
      <c r="M770"/>
    </row>
    <row r="771" spans="1:13" s="2" customFormat="1">
      <c r="A771" s="91">
        <v>724</v>
      </c>
      <c r="B771" s="31" t="s">
        <v>553</v>
      </c>
      <c r="C771" s="31" t="s">
        <v>265</v>
      </c>
      <c r="D771" s="29">
        <v>10</v>
      </c>
      <c r="E771" s="30">
        <v>10</v>
      </c>
      <c r="F771" s="30">
        <v>5</v>
      </c>
      <c r="G771" s="30">
        <v>4</v>
      </c>
      <c r="H771" s="30">
        <v>1.5</v>
      </c>
      <c r="I771" s="39">
        <f t="shared" si="52"/>
        <v>20.5</v>
      </c>
      <c r="J771"/>
      <c r="K771"/>
      <c r="L771"/>
      <c r="M771"/>
    </row>
    <row r="772" spans="1:13" s="2" customFormat="1">
      <c r="A772" s="91">
        <v>725</v>
      </c>
      <c r="B772" s="31" t="s">
        <v>554</v>
      </c>
      <c r="C772" s="31" t="s">
        <v>265</v>
      </c>
      <c r="D772" s="29" t="s">
        <v>18</v>
      </c>
      <c r="E772" s="30">
        <v>4</v>
      </c>
      <c r="F772" s="30">
        <v>4</v>
      </c>
      <c r="G772" s="30">
        <v>1</v>
      </c>
      <c r="H772" s="30">
        <v>1</v>
      </c>
      <c r="I772" s="39">
        <f t="shared" si="52"/>
        <v>10</v>
      </c>
      <c r="J772"/>
      <c r="K772"/>
      <c r="L772"/>
      <c r="M772"/>
    </row>
    <row r="773" spans="1:13" s="2" customFormat="1">
      <c r="A773" s="91">
        <v>726</v>
      </c>
      <c r="B773" s="31" t="s">
        <v>555</v>
      </c>
      <c r="C773" s="31" t="s">
        <v>265</v>
      </c>
      <c r="D773" s="29" t="s">
        <v>18</v>
      </c>
      <c r="E773" s="30">
        <v>2.5</v>
      </c>
      <c r="F773" s="30">
        <v>2.5</v>
      </c>
      <c r="G773" s="30">
        <v>1.5</v>
      </c>
      <c r="H773" s="30">
        <v>1</v>
      </c>
      <c r="I773" s="39">
        <f t="shared" si="52"/>
        <v>7.5</v>
      </c>
      <c r="J773"/>
      <c r="K773"/>
      <c r="L773"/>
      <c r="M773"/>
    </row>
    <row r="774" spans="1:13" s="2" customFormat="1">
      <c r="A774" s="91">
        <v>727</v>
      </c>
      <c r="B774" s="31" t="s">
        <v>556</v>
      </c>
      <c r="C774" s="31" t="s">
        <v>265</v>
      </c>
      <c r="D774" s="29" t="s">
        <v>18</v>
      </c>
      <c r="E774" s="30">
        <v>4.5</v>
      </c>
      <c r="F774" s="30">
        <v>3.5</v>
      </c>
      <c r="G774" s="30">
        <v>2</v>
      </c>
      <c r="H774" s="30">
        <v>1</v>
      </c>
      <c r="I774" s="39">
        <f t="shared" si="52"/>
        <v>11</v>
      </c>
      <c r="J774"/>
      <c r="K774"/>
      <c r="L774"/>
      <c r="M774"/>
    </row>
    <row r="775" spans="1:13" s="2" customFormat="1">
      <c r="A775" s="91">
        <v>728</v>
      </c>
      <c r="B775" s="28" t="s">
        <v>557</v>
      </c>
      <c r="C775" s="31" t="s">
        <v>265</v>
      </c>
      <c r="D775" s="29" t="s">
        <v>18</v>
      </c>
      <c r="E775" s="30">
        <v>4</v>
      </c>
      <c r="F775" s="30">
        <v>1</v>
      </c>
      <c r="G775" s="30">
        <v>1.5</v>
      </c>
      <c r="H775" s="30">
        <v>1</v>
      </c>
      <c r="I775" s="39">
        <f t="shared" si="52"/>
        <v>7.5</v>
      </c>
      <c r="J775"/>
      <c r="K775"/>
      <c r="L775"/>
      <c r="M775"/>
    </row>
    <row r="776" spans="1:13" s="2" customFormat="1">
      <c r="A776" s="91">
        <v>729</v>
      </c>
      <c r="B776" s="27" t="s">
        <v>559</v>
      </c>
      <c r="C776" s="31" t="s">
        <v>265</v>
      </c>
      <c r="D776" s="29" t="s">
        <v>18</v>
      </c>
      <c r="E776" s="30">
        <v>4</v>
      </c>
      <c r="F776" s="30">
        <v>2.5</v>
      </c>
      <c r="G776" s="30">
        <v>1.5</v>
      </c>
      <c r="H776" s="30">
        <v>1.5</v>
      </c>
      <c r="I776" s="39">
        <f t="shared" si="52"/>
        <v>9.5</v>
      </c>
      <c r="J776"/>
      <c r="K776"/>
      <c r="L776"/>
      <c r="M776"/>
    </row>
    <row r="777" spans="1:13" s="2" customFormat="1">
      <c r="A777" s="91">
        <v>730</v>
      </c>
      <c r="B777" s="28" t="s">
        <v>558</v>
      </c>
      <c r="C777" s="31" t="s">
        <v>265</v>
      </c>
      <c r="D777" s="29">
        <v>25</v>
      </c>
      <c r="E777" s="30">
        <v>15</v>
      </c>
      <c r="F777" s="30">
        <v>8</v>
      </c>
      <c r="G777" s="30">
        <v>4</v>
      </c>
      <c r="H777" s="30">
        <v>1</v>
      </c>
      <c r="I777" s="39">
        <f t="shared" si="52"/>
        <v>28</v>
      </c>
      <c r="J777"/>
      <c r="K777"/>
      <c r="L777"/>
      <c r="M777"/>
    </row>
    <row r="778" spans="1:13" s="2" customFormat="1">
      <c r="A778" s="91">
        <v>731</v>
      </c>
      <c r="B778" s="64" t="s">
        <v>656</v>
      </c>
      <c r="C778" s="31" t="s">
        <v>265</v>
      </c>
      <c r="D778" s="29">
        <v>6</v>
      </c>
      <c r="E778" s="30">
        <v>4.5</v>
      </c>
      <c r="F778" s="30">
        <v>2</v>
      </c>
      <c r="G778" s="30">
        <v>1</v>
      </c>
      <c r="H778" s="30">
        <v>1</v>
      </c>
      <c r="I778" s="39">
        <f>SUM(E778:H778)</f>
        <v>8.5</v>
      </c>
      <c r="J778"/>
      <c r="K778"/>
      <c r="L778"/>
      <c r="M778"/>
    </row>
    <row r="779" spans="1:13">
      <c r="A779" s="88"/>
      <c r="B779" s="31"/>
      <c r="C779" s="60" t="s">
        <v>31</v>
      </c>
      <c r="D779" s="41">
        <f t="shared" ref="D779:I779" si="53">SUM(D767:D778)</f>
        <v>61</v>
      </c>
      <c r="E779" s="41">
        <f t="shared" si="53"/>
        <v>71.5</v>
      </c>
      <c r="F779" s="41">
        <f t="shared" si="53"/>
        <v>44</v>
      </c>
      <c r="G779" s="41">
        <f t="shared" si="53"/>
        <v>26.5</v>
      </c>
      <c r="H779" s="41">
        <f t="shared" si="53"/>
        <v>12</v>
      </c>
      <c r="I779" s="41">
        <f t="shared" si="53"/>
        <v>154</v>
      </c>
    </row>
    <row r="780" spans="1:13" ht="30" customHeight="1">
      <c r="A780" s="129" t="s">
        <v>266</v>
      </c>
      <c r="B780" s="130"/>
      <c r="C780" s="130"/>
      <c r="D780" s="130"/>
      <c r="E780" s="130"/>
      <c r="F780" s="130"/>
      <c r="G780" s="130"/>
      <c r="H780" s="130"/>
      <c r="I780" s="131"/>
    </row>
    <row r="781" spans="1:13" s="2" customFormat="1">
      <c r="A781" s="91">
        <v>732</v>
      </c>
      <c r="B781" s="28" t="s">
        <v>560</v>
      </c>
      <c r="C781" s="31" t="s">
        <v>266</v>
      </c>
      <c r="D781" s="29">
        <v>50</v>
      </c>
      <c r="E781" s="30">
        <v>28.5</v>
      </c>
      <c r="F781" s="30">
        <v>14.5</v>
      </c>
      <c r="G781" s="30">
        <v>1</v>
      </c>
      <c r="H781" s="30">
        <v>1</v>
      </c>
      <c r="I781" s="39">
        <f>SUM(E781:H781)</f>
        <v>45</v>
      </c>
      <c r="J781"/>
      <c r="K781"/>
      <c r="L781"/>
      <c r="M781"/>
    </row>
    <row r="782" spans="1:13" s="2" customFormat="1">
      <c r="A782" s="91">
        <v>733</v>
      </c>
      <c r="B782" s="27" t="s">
        <v>267</v>
      </c>
      <c r="C782" s="31" t="s">
        <v>266</v>
      </c>
      <c r="D782" s="29">
        <v>10</v>
      </c>
      <c r="E782" s="85">
        <v>9.5</v>
      </c>
      <c r="F782" s="85">
        <v>3</v>
      </c>
      <c r="G782" s="85">
        <v>2</v>
      </c>
      <c r="H782" s="85">
        <v>1</v>
      </c>
      <c r="I782" s="39">
        <f t="shared" ref="I782:I788" si="54">SUM(E782:H782)</f>
        <v>15.5</v>
      </c>
      <c r="J782"/>
      <c r="K782"/>
      <c r="L782"/>
      <c r="M782"/>
    </row>
    <row r="783" spans="1:13" s="2" customFormat="1">
      <c r="A783" s="91">
        <v>734</v>
      </c>
      <c r="B783" s="31" t="s">
        <v>561</v>
      </c>
      <c r="C783" s="31" t="s">
        <v>266</v>
      </c>
      <c r="D783" s="29" t="s">
        <v>18</v>
      </c>
      <c r="E783" s="30">
        <v>2.5</v>
      </c>
      <c r="F783" s="30">
        <v>2</v>
      </c>
      <c r="G783" s="30">
        <v>0</v>
      </c>
      <c r="H783" s="30">
        <v>0</v>
      </c>
      <c r="I783" s="39">
        <f t="shared" si="54"/>
        <v>4.5</v>
      </c>
      <c r="J783"/>
      <c r="K783"/>
      <c r="L783"/>
      <c r="M783"/>
    </row>
    <row r="784" spans="1:13" s="2" customFormat="1">
      <c r="A784" s="91">
        <v>735</v>
      </c>
      <c r="B784" s="32" t="s">
        <v>116</v>
      </c>
      <c r="C784" s="31" t="s">
        <v>266</v>
      </c>
      <c r="D784" s="29">
        <v>10</v>
      </c>
      <c r="E784" s="85">
        <v>8.5</v>
      </c>
      <c r="F784" s="85">
        <v>3</v>
      </c>
      <c r="G784" s="85">
        <v>1</v>
      </c>
      <c r="H784" s="85">
        <v>1</v>
      </c>
      <c r="I784" s="39">
        <f t="shared" si="54"/>
        <v>13.5</v>
      </c>
      <c r="J784"/>
      <c r="K784"/>
      <c r="L784"/>
      <c r="M784"/>
    </row>
    <row r="785" spans="1:981" s="2" customFormat="1">
      <c r="A785" s="91">
        <v>736</v>
      </c>
      <c r="B785" s="31" t="s">
        <v>562</v>
      </c>
      <c r="C785" s="31" t="s">
        <v>266</v>
      </c>
      <c r="D785" s="29">
        <v>10</v>
      </c>
      <c r="E785" s="30">
        <v>7.5</v>
      </c>
      <c r="F785" s="30">
        <v>8.5</v>
      </c>
      <c r="G785" s="30">
        <v>5</v>
      </c>
      <c r="H785" s="30">
        <v>1.5</v>
      </c>
      <c r="I785" s="39">
        <f t="shared" si="54"/>
        <v>22.5</v>
      </c>
      <c r="J785"/>
      <c r="K785"/>
      <c r="L785"/>
      <c r="M785"/>
    </row>
    <row r="786" spans="1:981" s="2" customFormat="1">
      <c r="A786" s="91">
        <v>737</v>
      </c>
      <c r="B786" s="31" t="s">
        <v>268</v>
      </c>
      <c r="C786" s="31" t="s">
        <v>266</v>
      </c>
      <c r="D786" s="29" t="s">
        <v>18</v>
      </c>
      <c r="E786" s="30">
        <v>2.5</v>
      </c>
      <c r="F786" s="30">
        <v>2.5</v>
      </c>
      <c r="G786" s="30">
        <v>1.5</v>
      </c>
      <c r="H786" s="30">
        <v>1</v>
      </c>
      <c r="I786" s="39">
        <f t="shared" si="54"/>
        <v>7.5</v>
      </c>
      <c r="J786"/>
      <c r="K786"/>
      <c r="L786"/>
      <c r="M786"/>
    </row>
    <row r="787" spans="1:981" s="2" customFormat="1">
      <c r="A787" s="91">
        <v>738</v>
      </c>
      <c r="B787" s="31" t="s">
        <v>563</v>
      </c>
      <c r="C787" s="31" t="s">
        <v>266</v>
      </c>
      <c r="D787" s="29" t="s">
        <v>18</v>
      </c>
      <c r="E787" s="30">
        <v>4</v>
      </c>
      <c r="F787" s="30">
        <v>3.5</v>
      </c>
      <c r="G787" s="30">
        <v>2</v>
      </c>
      <c r="H787" s="30">
        <v>1</v>
      </c>
      <c r="I787" s="39">
        <f t="shared" si="54"/>
        <v>10.5</v>
      </c>
      <c r="J787"/>
      <c r="K787"/>
      <c r="L787"/>
      <c r="M787"/>
    </row>
    <row r="788" spans="1:981" s="2" customFormat="1">
      <c r="A788" s="91">
        <v>739</v>
      </c>
      <c r="B788" s="31" t="s">
        <v>564</v>
      </c>
      <c r="C788" s="31" t="s">
        <v>266</v>
      </c>
      <c r="D788" s="29" t="s">
        <v>18</v>
      </c>
      <c r="E788" s="30">
        <v>4.5</v>
      </c>
      <c r="F788" s="30">
        <v>2</v>
      </c>
      <c r="G788" s="30">
        <v>1.5</v>
      </c>
      <c r="H788" s="30">
        <v>3</v>
      </c>
      <c r="I788" s="39">
        <f t="shared" si="54"/>
        <v>11</v>
      </c>
      <c r="J788"/>
      <c r="K788"/>
      <c r="L788"/>
      <c r="M788"/>
    </row>
    <row r="789" spans="1:981" s="2" customFormat="1">
      <c r="A789" s="91">
        <v>740</v>
      </c>
      <c r="B789" s="89" t="s">
        <v>565</v>
      </c>
      <c r="C789" s="31" t="s">
        <v>266</v>
      </c>
      <c r="D789" s="29" t="s">
        <v>18</v>
      </c>
      <c r="E789" s="30">
        <v>4</v>
      </c>
      <c r="F789" s="30">
        <v>2.5</v>
      </c>
      <c r="G789" s="30">
        <v>1</v>
      </c>
      <c r="H789" s="30">
        <v>1.5</v>
      </c>
      <c r="I789" s="39">
        <f>SUM(E789:H789)</f>
        <v>9</v>
      </c>
      <c r="J789"/>
      <c r="K789"/>
      <c r="L789"/>
      <c r="M789"/>
    </row>
    <row r="790" spans="1:981" s="2" customFormat="1">
      <c r="A790" s="91">
        <v>741</v>
      </c>
      <c r="B790" s="78" t="s">
        <v>696</v>
      </c>
      <c r="C790" s="31" t="s">
        <v>266</v>
      </c>
      <c r="D790" s="29" t="s">
        <v>18</v>
      </c>
      <c r="E790" s="30">
        <v>2.5</v>
      </c>
      <c r="F790" s="30">
        <v>2.5</v>
      </c>
      <c r="G790" s="30">
        <v>1.5</v>
      </c>
      <c r="H790" s="30">
        <v>1</v>
      </c>
      <c r="I790" s="39">
        <f>SUM(E790:H790)</f>
        <v>7.5</v>
      </c>
      <c r="J790"/>
      <c r="K790"/>
      <c r="L790"/>
      <c r="M790"/>
    </row>
    <row r="791" spans="1:981">
      <c r="A791" s="90"/>
      <c r="B791" s="33"/>
      <c r="C791" s="60" t="s">
        <v>31</v>
      </c>
      <c r="D791" s="41">
        <f>SUM(D781:D789)</f>
        <v>80</v>
      </c>
      <c r="E791" s="41">
        <f>SUM(E781:E790)</f>
        <v>74</v>
      </c>
      <c r="F791" s="41">
        <f>SUM(F781:F790)</f>
        <v>44</v>
      </c>
      <c r="G791" s="41">
        <f>SUM(G781:G790)</f>
        <v>16.5</v>
      </c>
      <c r="H791" s="41">
        <f>SUM(H781:H790)</f>
        <v>12</v>
      </c>
      <c r="I791" s="41">
        <f>SUM(I781:I790)</f>
        <v>146.5</v>
      </c>
    </row>
    <row r="792" spans="1:981" ht="27" customHeight="1">
      <c r="A792" s="129" t="s">
        <v>336</v>
      </c>
      <c r="B792" s="130"/>
      <c r="C792" s="130"/>
      <c r="D792" s="130"/>
      <c r="E792" s="130"/>
      <c r="F792" s="130"/>
      <c r="G792" s="130"/>
      <c r="H792" s="130"/>
      <c r="I792" s="131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</row>
    <row r="793" spans="1:981" s="2" customFormat="1">
      <c r="A793" s="85">
        <v>742</v>
      </c>
      <c r="B793" s="89" t="s">
        <v>337</v>
      </c>
      <c r="C793" s="89" t="s">
        <v>232</v>
      </c>
      <c r="D793" s="85">
        <v>6</v>
      </c>
      <c r="E793" s="30">
        <v>3</v>
      </c>
      <c r="F793" s="30">
        <v>2.5</v>
      </c>
      <c r="G793" s="30">
        <v>1</v>
      </c>
      <c r="H793" s="30">
        <v>0</v>
      </c>
      <c r="I793" s="39">
        <f>SUM(E793:H793)</f>
        <v>6.5</v>
      </c>
      <c r="J793"/>
      <c r="K793"/>
      <c r="L793"/>
      <c r="M793"/>
    </row>
    <row r="794" spans="1:981" s="2" customFormat="1">
      <c r="A794" s="85">
        <v>743</v>
      </c>
      <c r="B794" s="89" t="s">
        <v>338</v>
      </c>
      <c r="C794" s="89" t="s">
        <v>232</v>
      </c>
      <c r="D794" s="85">
        <v>6</v>
      </c>
      <c r="E794" s="30">
        <v>2.5</v>
      </c>
      <c r="F794" s="30">
        <v>1</v>
      </c>
      <c r="G794" s="30">
        <v>1</v>
      </c>
      <c r="H794" s="30">
        <v>0.5</v>
      </c>
      <c r="I794" s="39">
        <f>SUM(E794:H794)</f>
        <v>5</v>
      </c>
      <c r="J794"/>
      <c r="K794"/>
      <c r="L794"/>
      <c r="M794"/>
    </row>
    <row r="795" spans="1:981" s="2" customFormat="1">
      <c r="A795" s="85">
        <v>744</v>
      </c>
      <c r="B795" s="89" t="s">
        <v>339</v>
      </c>
      <c r="C795" s="89" t="s">
        <v>232</v>
      </c>
      <c r="D795" s="85">
        <v>6</v>
      </c>
      <c r="E795" s="30">
        <v>3.5</v>
      </c>
      <c r="F795" s="30">
        <v>1</v>
      </c>
      <c r="G795" s="30">
        <v>1</v>
      </c>
      <c r="H795" s="30">
        <v>1</v>
      </c>
      <c r="I795" s="39">
        <f>SUM(E795:H795)</f>
        <v>6.5</v>
      </c>
      <c r="J795"/>
      <c r="K795"/>
      <c r="L795"/>
      <c r="M795"/>
    </row>
    <row r="796" spans="1:981" s="7" customFormat="1">
      <c r="A796" s="85">
        <v>745</v>
      </c>
      <c r="B796" s="36" t="s">
        <v>375</v>
      </c>
      <c r="C796" s="89" t="s">
        <v>232</v>
      </c>
      <c r="D796" s="40">
        <v>6</v>
      </c>
      <c r="E796" s="30">
        <v>2.5</v>
      </c>
      <c r="F796" s="30">
        <v>2</v>
      </c>
      <c r="G796" s="30">
        <v>0</v>
      </c>
      <c r="H796" s="30">
        <v>0</v>
      </c>
      <c r="I796" s="39">
        <f>SUM(E796:H796)</f>
        <v>4.5</v>
      </c>
      <c r="J796"/>
      <c r="K796"/>
      <c r="L796"/>
      <c r="M796"/>
    </row>
    <row r="797" spans="1:981" s="7" customFormat="1">
      <c r="A797" s="85">
        <v>746</v>
      </c>
      <c r="B797" s="112" t="s">
        <v>788</v>
      </c>
      <c r="C797" s="89" t="s">
        <v>232</v>
      </c>
      <c r="D797" s="85">
        <v>6</v>
      </c>
      <c r="E797" s="30">
        <v>5</v>
      </c>
      <c r="F797" s="30">
        <v>2.5</v>
      </c>
      <c r="G797" s="30">
        <v>1.5</v>
      </c>
      <c r="H797" s="30">
        <v>1</v>
      </c>
      <c r="I797" s="39">
        <f t="shared" ref="I797:I800" si="55">SUM(E797:H797)</f>
        <v>10</v>
      </c>
      <c r="J797"/>
      <c r="K797"/>
      <c r="L797"/>
      <c r="M797"/>
    </row>
    <row r="798" spans="1:981" s="7" customFormat="1">
      <c r="A798" s="85">
        <v>747</v>
      </c>
      <c r="B798" s="106" t="s">
        <v>789</v>
      </c>
      <c r="C798" s="89" t="s">
        <v>232</v>
      </c>
      <c r="D798" s="30">
        <v>6</v>
      </c>
      <c r="E798" s="30">
        <v>5</v>
      </c>
      <c r="F798" s="30">
        <v>1</v>
      </c>
      <c r="G798" s="30">
        <v>1</v>
      </c>
      <c r="H798" s="30">
        <v>0.5</v>
      </c>
      <c r="I798" s="39">
        <f t="shared" si="55"/>
        <v>7.5</v>
      </c>
      <c r="J798"/>
      <c r="K798"/>
      <c r="L798"/>
      <c r="M798"/>
    </row>
    <row r="799" spans="1:981" s="7" customFormat="1">
      <c r="A799" s="85">
        <v>748</v>
      </c>
      <c r="B799" s="106" t="s">
        <v>790</v>
      </c>
      <c r="C799" s="89" t="s">
        <v>232</v>
      </c>
      <c r="D799" s="30">
        <v>6</v>
      </c>
      <c r="E799" s="30">
        <v>4.5</v>
      </c>
      <c r="F799" s="30">
        <v>4</v>
      </c>
      <c r="G799" s="30">
        <v>2</v>
      </c>
      <c r="H799" s="30">
        <v>0</v>
      </c>
      <c r="I799" s="39">
        <f t="shared" si="55"/>
        <v>10.5</v>
      </c>
      <c r="J799"/>
      <c r="K799"/>
      <c r="L799"/>
      <c r="M799"/>
    </row>
    <row r="800" spans="1:981" s="7" customFormat="1">
      <c r="A800" s="85">
        <v>749</v>
      </c>
      <c r="B800" s="106" t="s">
        <v>798</v>
      </c>
      <c r="C800" s="89" t="s">
        <v>232</v>
      </c>
      <c r="D800" s="30">
        <v>6</v>
      </c>
      <c r="E800" s="30">
        <v>6</v>
      </c>
      <c r="F800" s="30">
        <v>0</v>
      </c>
      <c r="G800" s="30">
        <v>0</v>
      </c>
      <c r="H800" s="30">
        <v>0.5</v>
      </c>
      <c r="I800" s="39">
        <f t="shared" si="55"/>
        <v>6.5</v>
      </c>
      <c r="J800"/>
      <c r="K800"/>
      <c r="L800"/>
      <c r="M800"/>
    </row>
    <row r="801" spans="1:981" s="7" customFormat="1">
      <c r="A801" s="85">
        <v>750</v>
      </c>
      <c r="B801" s="106" t="s">
        <v>791</v>
      </c>
      <c r="C801" s="89" t="s">
        <v>232</v>
      </c>
      <c r="D801" s="30">
        <v>6</v>
      </c>
      <c r="E801" s="30">
        <v>7</v>
      </c>
      <c r="F801" s="30">
        <v>3</v>
      </c>
      <c r="G801" s="30">
        <v>2</v>
      </c>
      <c r="H801" s="30">
        <v>0</v>
      </c>
      <c r="I801" s="39">
        <f t="shared" ref="I801:I809" si="56">SUM(E801:H801)</f>
        <v>12</v>
      </c>
      <c r="J801"/>
      <c r="K801"/>
      <c r="L801"/>
      <c r="M801"/>
    </row>
    <row r="802" spans="1:981" s="7" customFormat="1">
      <c r="A802" s="85">
        <v>751</v>
      </c>
      <c r="B802" s="106" t="s">
        <v>792</v>
      </c>
      <c r="C802" s="89" t="s">
        <v>232</v>
      </c>
      <c r="D802" s="30">
        <v>6</v>
      </c>
      <c r="E802" s="30">
        <v>7</v>
      </c>
      <c r="F802" s="30">
        <v>2.5</v>
      </c>
      <c r="G802" s="30">
        <v>3.5</v>
      </c>
      <c r="H802" s="30">
        <v>0.5</v>
      </c>
      <c r="I802" s="39">
        <f t="shared" si="56"/>
        <v>13.5</v>
      </c>
      <c r="J802"/>
      <c r="K802"/>
      <c r="L802"/>
      <c r="M802"/>
    </row>
    <row r="803" spans="1:981" s="7" customFormat="1">
      <c r="A803" s="85">
        <v>752</v>
      </c>
      <c r="B803" s="106" t="s">
        <v>793</v>
      </c>
      <c r="C803" s="89" t="s">
        <v>232</v>
      </c>
      <c r="D803" s="30">
        <v>6</v>
      </c>
      <c r="E803" s="30">
        <v>7</v>
      </c>
      <c r="F803" s="30">
        <v>4.5</v>
      </c>
      <c r="G803" s="30">
        <v>2</v>
      </c>
      <c r="H803" s="30">
        <v>0.5</v>
      </c>
      <c r="I803" s="39">
        <f t="shared" si="56"/>
        <v>14</v>
      </c>
      <c r="J803"/>
      <c r="K803"/>
      <c r="L803"/>
      <c r="M803"/>
    </row>
    <row r="804" spans="1:981" s="7" customFormat="1">
      <c r="A804" s="85">
        <v>753</v>
      </c>
      <c r="B804" s="106" t="s">
        <v>794</v>
      </c>
      <c r="C804" s="89" t="s">
        <v>232</v>
      </c>
      <c r="D804" s="40">
        <v>6</v>
      </c>
      <c r="E804" s="30">
        <v>2.5</v>
      </c>
      <c r="F804" s="30">
        <v>1</v>
      </c>
      <c r="G804" s="30">
        <v>1</v>
      </c>
      <c r="H804" s="30">
        <v>0.5</v>
      </c>
      <c r="I804" s="39">
        <f t="shared" si="56"/>
        <v>5</v>
      </c>
      <c r="J804"/>
      <c r="K804"/>
      <c r="L804"/>
      <c r="M804"/>
    </row>
    <row r="805" spans="1:981" s="7" customFormat="1">
      <c r="A805" s="85">
        <v>754</v>
      </c>
      <c r="B805" s="106" t="s">
        <v>795</v>
      </c>
      <c r="C805" s="89" t="s">
        <v>232</v>
      </c>
      <c r="D805" s="40">
        <v>6</v>
      </c>
      <c r="E805" s="30">
        <v>3.5</v>
      </c>
      <c r="F805" s="30">
        <v>1</v>
      </c>
      <c r="G805" s="30">
        <v>1</v>
      </c>
      <c r="H805" s="30">
        <v>1</v>
      </c>
      <c r="I805" s="39">
        <f t="shared" si="56"/>
        <v>6.5</v>
      </c>
      <c r="J805"/>
      <c r="K805"/>
      <c r="L805"/>
      <c r="M805"/>
    </row>
    <row r="806" spans="1:981" s="7" customFormat="1">
      <c r="A806" s="85">
        <v>755</v>
      </c>
      <c r="B806" s="106" t="s">
        <v>796</v>
      </c>
      <c r="C806" s="89" t="s">
        <v>232</v>
      </c>
      <c r="D806" s="40">
        <v>6</v>
      </c>
      <c r="E806" s="30">
        <v>2.5</v>
      </c>
      <c r="F806" s="30">
        <v>2</v>
      </c>
      <c r="G806" s="30">
        <v>0</v>
      </c>
      <c r="H806" s="30">
        <v>0</v>
      </c>
      <c r="I806" s="39">
        <f t="shared" si="56"/>
        <v>4.5</v>
      </c>
      <c r="J806"/>
      <c r="K806"/>
      <c r="L806"/>
      <c r="M806"/>
    </row>
    <row r="807" spans="1:981" s="7" customFormat="1">
      <c r="A807" s="85">
        <v>756</v>
      </c>
      <c r="B807" s="106" t="s">
        <v>797</v>
      </c>
      <c r="C807" s="89" t="s">
        <v>232</v>
      </c>
      <c r="D807" s="40">
        <v>6</v>
      </c>
      <c r="E807" s="30">
        <v>4</v>
      </c>
      <c r="F807" s="30">
        <v>2</v>
      </c>
      <c r="G807" s="30">
        <v>1</v>
      </c>
      <c r="H807" s="30">
        <v>1</v>
      </c>
      <c r="I807" s="39">
        <f t="shared" si="56"/>
        <v>8</v>
      </c>
      <c r="J807"/>
      <c r="K807"/>
      <c r="L807"/>
      <c r="M807"/>
    </row>
    <row r="808" spans="1:981" s="7" customFormat="1">
      <c r="A808" s="85">
        <v>757</v>
      </c>
      <c r="B808" s="106" t="s">
        <v>799</v>
      </c>
      <c r="C808" s="89" t="s">
        <v>232</v>
      </c>
      <c r="D808" s="40">
        <v>2</v>
      </c>
      <c r="E808" s="30">
        <v>2.5</v>
      </c>
      <c r="F808" s="30">
        <v>1</v>
      </c>
      <c r="G808" s="30">
        <v>1</v>
      </c>
      <c r="H808" s="30">
        <v>0.5</v>
      </c>
      <c r="I808" s="39">
        <f t="shared" si="56"/>
        <v>5</v>
      </c>
      <c r="J808"/>
      <c r="K808"/>
      <c r="L808"/>
      <c r="M808"/>
    </row>
    <row r="809" spans="1:981" s="7" customFormat="1">
      <c r="A809" s="85">
        <v>758</v>
      </c>
      <c r="B809" s="106" t="s">
        <v>800</v>
      </c>
      <c r="C809" s="89" t="s">
        <v>232</v>
      </c>
      <c r="D809" s="40">
        <v>2</v>
      </c>
      <c r="E809" s="30">
        <v>3.5</v>
      </c>
      <c r="F809" s="30">
        <v>1</v>
      </c>
      <c r="G809" s="30">
        <v>1</v>
      </c>
      <c r="H809" s="30">
        <v>1</v>
      </c>
      <c r="I809" s="39">
        <f t="shared" si="56"/>
        <v>6.5</v>
      </c>
      <c r="J809"/>
      <c r="K809"/>
      <c r="L809"/>
      <c r="M809"/>
    </row>
    <row r="810" spans="1:981" ht="20.100000000000001" customHeight="1">
      <c r="A810" s="85"/>
      <c r="B810" s="105"/>
      <c r="C810" s="60" t="s">
        <v>31</v>
      </c>
      <c r="D810" s="45">
        <f t="shared" ref="D810:I810" si="57">SUM(D793:D809)</f>
        <v>94</v>
      </c>
      <c r="E810" s="45">
        <f t="shared" si="57"/>
        <v>71.5</v>
      </c>
      <c r="F810" s="45">
        <f t="shared" si="57"/>
        <v>32</v>
      </c>
      <c r="G810" s="45">
        <f t="shared" si="57"/>
        <v>20</v>
      </c>
      <c r="H810" s="45">
        <f t="shared" si="57"/>
        <v>8.5</v>
      </c>
      <c r="I810" s="45">
        <f t="shared" si="57"/>
        <v>132</v>
      </c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</row>
    <row r="811" spans="1:981" ht="31.5" customHeight="1">
      <c r="A811" s="135" t="s">
        <v>269</v>
      </c>
      <c r="B811" s="136"/>
      <c r="C811" s="136"/>
      <c r="D811" s="136"/>
      <c r="E811" s="136"/>
      <c r="F811" s="136"/>
      <c r="G811" s="136"/>
      <c r="H811" s="136"/>
      <c r="I811" s="137"/>
    </row>
    <row r="812" spans="1:981" ht="15.75" customHeight="1">
      <c r="A812" s="120" t="s">
        <v>270</v>
      </c>
      <c r="B812" s="122" t="s">
        <v>271</v>
      </c>
      <c r="C812" s="124" t="s">
        <v>2</v>
      </c>
      <c r="D812" s="120" t="s">
        <v>3</v>
      </c>
      <c r="E812" s="134" t="s">
        <v>775</v>
      </c>
      <c r="F812" s="134"/>
      <c r="G812" s="134"/>
      <c r="H812" s="134"/>
      <c r="I812" s="134"/>
    </row>
    <row r="813" spans="1:981" ht="15.75" customHeight="1">
      <c r="A813" s="120"/>
      <c r="B813" s="122"/>
      <c r="C813" s="124"/>
      <c r="D813" s="120"/>
      <c r="E813" s="108" t="s">
        <v>5</v>
      </c>
      <c r="F813" s="103" t="s">
        <v>6</v>
      </c>
      <c r="G813" s="104" t="s">
        <v>7</v>
      </c>
      <c r="H813" s="104" t="s">
        <v>8</v>
      </c>
      <c r="I813" s="127" t="s">
        <v>272</v>
      </c>
    </row>
    <row r="814" spans="1:981" ht="36" customHeight="1">
      <c r="A814" s="120"/>
      <c r="B814" s="122"/>
      <c r="C814" s="124"/>
      <c r="D814" s="120"/>
      <c r="E814" s="104" t="s">
        <v>273</v>
      </c>
      <c r="F814" s="104" t="s">
        <v>273</v>
      </c>
      <c r="G814" s="104" t="s">
        <v>273</v>
      </c>
      <c r="H814" s="104" t="s">
        <v>273</v>
      </c>
      <c r="I814" s="128"/>
    </row>
    <row r="815" spans="1:981" s="3" customFormat="1" ht="15" customHeight="1">
      <c r="A815" s="30">
        <v>759</v>
      </c>
      <c r="B815" s="35" t="s">
        <v>274</v>
      </c>
      <c r="C815" s="51" t="s">
        <v>275</v>
      </c>
      <c r="D815" s="29">
        <v>0</v>
      </c>
      <c r="E815" s="30">
        <v>512.48500000000001</v>
      </c>
      <c r="F815" s="30">
        <v>330</v>
      </c>
      <c r="G815" s="30">
        <v>129</v>
      </c>
      <c r="H815" s="30">
        <v>62</v>
      </c>
      <c r="I815" s="39">
        <f>SUM(E815:H815)</f>
        <v>1033.4850000000001</v>
      </c>
      <c r="J815"/>
      <c r="K815"/>
      <c r="L815"/>
      <c r="M815"/>
    </row>
    <row r="816" spans="1:981" s="3" customFormat="1">
      <c r="A816" s="30">
        <v>760</v>
      </c>
      <c r="B816" s="36" t="s">
        <v>276</v>
      </c>
      <c r="C816" s="35" t="s">
        <v>277</v>
      </c>
      <c r="D816" s="25">
        <v>0</v>
      </c>
      <c r="E816" s="30">
        <v>140</v>
      </c>
      <c r="F816" s="30">
        <v>79.13</v>
      </c>
      <c r="G816" s="30">
        <v>57</v>
      </c>
      <c r="H816" s="30">
        <v>37</v>
      </c>
      <c r="I816" s="39">
        <f>SUM(E816:H816)</f>
        <v>313.13</v>
      </c>
      <c r="J816"/>
      <c r="K816"/>
      <c r="L816"/>
      <c r="M816"/>
    </row>
    <row r="817" spans="1:13" s="3" customFormat="1">
      <c r="A817" s="30">
        <v>761</v>
      </c>
      <c r="B817" s="52" t="s">
        <v>278</v>
      </c>
      <c r="C817" s="51" t="s">
        <v>279</v>
      </c>
      <c r="D817" s="25">
        <v>0</v>
      </c>
      <c r="E817" s="30">
        <v>3971</v>
      </c>
      <c r="F817" s="30">
        <v>2977</v>
      </c>
      <c r="G817" s="30">
        <v>989</v>
      </c>
      <c r="H817" s="30">
        <v>109</v>
      </c>
      <c r="I817" s="39">
        <f t="shared" ref="I817:I839" si="58">SUM(E817:H817)</f>
        <v>8046</v>
      </c>
      <c r="J817"/>
      <c r="K817"/>
      <c r="L817"/>
      <c r="M817"/>
    </row>
    <row r="818" spans="1:13" s="3" customFormat="1">
      <c r="A818" s="30">
        <v>762</v>
      </c>
      <c r="B818" s="52" t="s">
        <v>280</v>
      </c>
      <c r="C818" s="51" t="s">
        <v>279</v>
      </c>
      <c r="D818" s="25">
        <v>0</v>
      </c>
      <c r="E818" s="30">
        <v>350</v>
      </c>
      <c r="F818" s="30">
        <v>231</v>
      </c>
      <c r="G818" s="30">
        <v>116</v>
      </c>
      <c r="H818" s="30">
        <v>86</v>
      </c>
      <c r="I818" s="39">
        <f t="shared" si="58"/>
        <v>783</v>
      </c>
      <c r="J818"/>
      <c r="K818"/>
      <c r="L818"/>
      <c r="M818"/>
    </row>
    <row r="819" spans="1:13" s="3" customFormat="1">
      <c r="A819" s="30">
        <v>763</v>
      </c>
      <c r="B819" s="52" t="s">
        <v>281</v>
      </c>
      <c r="C819" s="51" t="s">
        <v>279</v>
      </c>
      <c r="D819" s="25">
        <v>0</v>
      </c>
      <c r="E819" s="30">
        <v>499</v>
      </c>
      <c r="F819" s="30">
        <v>348</v>
      </c>
      <c r="G819" s="30">
        <v>92</v>
      </c>
      <c r="H819" s="30">
        <v>48</v>
      </c>
      <c r="I819" s="39">
        <f t="shared" si="58"/>
        <v>987</v>
      </c>
      <c r="J819"/>
      <c r="K819"/>
      <c r="L819"/>
      <c r="M819"/>
    </row>
    <row r="820" spans="1:13" s="3" customFormat="1">
      <c r="A820" s="30">
        <v>764</v>
      </c>
      <c r="B820" s="52" t="s">
        <v>282</v>
      </c>
      <c r="C820" s="51" t="s">
        <v>279</v>
      </c>
      <c r="D820" s="25">
        <v>0</v>
      </c>
      <c r="E820" s="30">
        <v>509</v>
      </c>
      <c r="F820" s="30">
        <v>348</v>
      </c>
      <c r="G820" s="30">
        <v>91</v>
      </c>
      <c r="H820" s="30">
        <v>48</v>
      </c>
      <c r="I820" s="39">
        <f t="shared" si="58"/>
        <v>996</v>
      </c>
      <c r="J820"/>
      <c r="K820"/>
      <c r="L820"/>
      <c r="M820"/>
    </row>
    <row r="821" spans="1:13" s="3" customFormat="1">
      <c r="A821" s="30">
        <v>765</v>
      </c>
      <c r="B821" s="52" t="s">
        <v>283</v>
      </c>
      <c r="C821" s="51" t="s">
        <v>279</v>
      </c>
      <c r="D821" s="25">
        <v>0</v>
      </c>
      <c r="E821" s="30">
        <v>1911</v>
      </c>
      <c r="F821" s="30">
        <v>1514</v>
      </c>
      <c r="G821" s="30">
        <v>398</v>
      </c>
      <c r="H821" s="30">
        <v>94</v>
      </c>
      <c r="I821" s="39">
        <f t="shared" si="58"/>
        <v>3917</v>
      </c>
      <c r="J821"/>
      <c r="K821"/>
      <c r="L821"/>
      <c r="M821"/>
    </row>
    <row r="822" spans="1:13" s="3" customFormat="1">
      <c r="A822" s="30">
        <v>766</v>
      </c>
      <c r="B822" s="35" t="s">
        <v>284</v>
      </c>
      <c r="C822" s="51" t="s">
        <v>279</v>
      </c>
      <c r="D822" s="25">
        <v>0</v>
      </c>
      <c r="E822" s="30">
        <v>252</v>
      </c>
      <c r="F822" s="30">
        <v>185</v>
      </c>
      <c r="G822" s="30">
        <v>96</v>
      </c>
      <c r="H822" s="30">
        <v>27</v>
      </c>
      <c r="I822" s="39">
        <f t="shared" si="58"/>
        <v>560</v>
      </c>
      <c r="J822"/>
      <c r="K822"/>
      <c r="L822"/>
      <c r="M822"/>
    </row>
    <row r="823" spans="1:13" s="3" customFormat="1">
      <c r="A823" s="30">
        <v>767</v>
      </c>
      <c r="B823" s="35" t="s">
        <v>285</v>
      </c>
      <c r="C823" s="51" t="s">
        <v>279</v>
      </c>
      <c r="D823" s="25">
        <v>0</v>
      </c>
      <c r="E823" s="30">
        <v>126</v>
      </c>
      <c r="F823" s="30">
        <v>74</v>
      </c>
      <c r="G823" s="30">
        <v>27</v>
      </c>
      <c r="H823" s="30">
        <v>10</v>
      </c>
      <c r="I823" s="39">
        <f>SUM(E823:H823)</f>
        <v>237</v>
      </c>
      <c r="J823"/>
      <c r="K823"/>
      <c r="L823"/>
      <c r="M823"/>
    </row>
    <row r="824" spans="1:13" s="3" customFormat="1">
      <c r="A824" s="30">
        <v>768</v>
      </c>
      <c r="B824" s="35" t="s">
        <v>286</v>
      </c>
      <c r="C824" s="51" t="s">
        <v>287</v>
      </c>
      <c r="D824" s="25">
        <v>0</v>
      </c>
      <c r="E824" s="30">
        <v>986</v>
      </c>
      <c r="F824" s="30">
        <v>904</v>
      </c>
      <c r="G824" s="30">
        <v>805</v>
      </c>
      <c r="H824" s="30">
        <v>295</v>
      </c>
      <c r="I824" s="39">
        <f t="shared" si="58"/>
        <v>2990</v>
      </c>
      <c r="J824"/>
      <c r="K824"/>
      <c r="L824"/>
      <c r="M824"/>
    </row>
    <row r="825" spans="1:13" s="3" customFormat="1">
      <c r="A825" s="30">
        <v>769</v>
      </c>
      <c r="B825" s="35" t="s">
        <v>288</v>
      </c>
      <c r="C825" s="51" t="s">
        <v>279</v>
      </c>
      <c r="D825" s="25">
        <v>0</v>
      </c>
      <c r="E825" s="30">
        <v>183.9</v>
      </c>
      <c r="F825" s="30">
        <v>148</v>
      </c>
      <c r="G825" s="30">
        <v>46</v>
      </c>
      <c r="H825" s="30">
        <v>28</v>
      </c>
      <c r="I825" s="39">
        <f t="shared" si="58"/>
        <v>405.9</v>
      </c>
      <c r="J825"/>
      <c r="K825"/>
      <c r="L825"/>
      <c r="M825"/>
    </row>
    <row r="826" spans="1:13" s="3" customFormat="1">
      <c r="A826" s="30">
        <v>770</v>
      </c>
      <c r="B826" s="35" t="s">
        <v>289</v>
      </c>
      <c r="C826" s="51" t="s">
        <v>279</v>
      </c>
      <c r="D826" s="25">
        <v>0</v>
      </c>
      <c r="E826" s="30">
        <v>131.07</v>
      </c>
      <c r="F826" s="30">
        <v>99</v>
      </c>
      <c r="G826" s="30">
        <v>52</v>
      </c>
      <c r="H826" s="30">
        <v>13</v>
      </c>
      <c r="I826" s="39">
        <f t="shared" si="58"/>
        <v>295.07</v>
      </c>
      <c r="J826"/>
      <c r="K826"/>
      <c r="L826"/>
      <c r="M826"/>
    </row>
    <row r="827" spans="1:13" s="3" customFormat="1">
      <c r="A827" s="30">
        <v>771</v>
      </c>
      <c r="B827" s="35" t="s">
        <v>290</v>
      </c>
      <c r="C827" s="51" t="s">
        <v>279</v>
      </c>
      <c r="D827" s="25">
        <v>0</v>
      </c>
      <c r="E827" s="30">
        <v>71</v>
      </c>
      <c r="F827" s="30">
        <v>41</v>
      </c>
      <c r="G827" s="30">
        <v>24</v>
      </c>
      <c r="H827" s="30">
        <v>14</v>
      </c>
      <c r="I827" s="39">
        <f t="shared" si="58"/>
        <v>150</v>
      </c>
      <c r="J827"/>
      <c r="K827"/>
      <c r="L827"/>
      <c r="M827"/>
    </row>
    <row r="828" spans="1:13" s="1" customFormat="1">
      <c r="A828" s="30">
        <v>772</v>
      </c>
      <c r="B828" s="35" t="s">
        <v>291</v>
      </c>
      <c r="C828" s="51" t="s">
        <v>292</v>
      </c>
      <c r="D828" s="25">
        <v>0</v>
      </c>
      <c r="E828" s="30">
        <v>2.6459999999999999</v>
      </c>
      <c r="F828" s="30">
        <v>1</v>
      </c>
      <c r="G828" s="30">
        <v>1</v>
      </c>
      <c r="H828" s="30">
        <v>0</v>
      </c>
      <c r="I828" s="39">
        <f t="shared" si="58"/>
        <v>4.6459999999999999</v>
      </c>
      <c r="J828"/>
      <c r="K828"/>
      <c r="L828"/>
      <c r="M828"/>
    </row>
    <row r="829" spans="1:13" s="1" customFormat="1">
      <c r="A829" s="30">
        <v>773</v>
      </c>
      <c r="B829" s="35" t="s">
        <v>293</v>
      </c>
      <c r="C829" s="51" t="s">
        <v>294</v>
      </c>
      <c r="D829" s="25">
        <v>0</v>
      </c>
      <c r="E829" s="30">
        <v>8.3000000000000007</v>
      </c>
      <c r="F829" s="30">
        <v>4.5999999999999996</v>
      </c>
      <c r="G829" s="30">
        <v>2.8</v>
      </c>
      <c r="H829" s="30">
        <v>0.6</v>
      </c>
      <c r="I829" s="39">
        <f t="shared" si="58"/>
        <v>16.3</v>
      </c>
      <c r="J829"/>
      <c r="K829"/>
      <c r="L829"/>
      <c r="M829"/>
    </row>
    <row r="830" spans="1:13" s="1" customFormat="1">
      <c r="A830" s="30">
        <v>774</v>
      </c>
      <c r="B830" s="35" t="s">
        <v>295</v>
      </c>
      <c r="C830" s="51" t="s">
        <v>296</v>
      </c>
      <c r="D830" s="25">
        <v>25</v>
      </c>
      <c r="E830" s="30">
        <v>11.9</v>
      </c>
      <c r="F830" s="30">
        <v>6</v>
      </c>
      <c r="G830" s="30">
        <v>5.2</v>
      </c>
      <c r="H830" s="30">
        <v>1.9</v>
      </c>
      <c r="I830" s="39">
        <f t="shared" si="58"/>
        <v>24.999999999999996</v>
      </c>
      <c r="J830"/>
      <c r="K830"/>
      <c r="L830"/>
      <c r="M830"/>
    </row>
    <row r="831" spans="1:13" s="1" customFormat="1">
      <c r="A831" s="30">
        <v>775</v>
      </c>
      <c r="B831" s="35" t="s">
        <v>297</v>
      </c>
      <c r="C831" s="51" t="s">
        <v>296</v>
      </c>
      <c r="D831" s="25">
        <v>0</v>
      </c>
      <c r="E831" s="30">
        <v>4.3</v>
      </c>
      <c r="F831" s="30">
        <v>3.5</v>
      </c>
      <c r="G831" s="30">
        <v>0.6</v>
      </c>
      <c r="H831" s="30">
        <v>0.1</v>
      </c>
      <c r="I831" s="39">
        <f t="shared" si="58"/>
        <v>8.5</v>
      </c>
      <c r="J831"/>
      <c r="K831"/>
      <c r="L831"/>
      <c r="M831"/>
    </row>
    <row r="832" spans="1:13" s="1" customFormat="1">
      <c r="A832" s="30">
        <v>776</v>
      </c>
      <c r="B832" s="36" t="s">
        <v>689</v>
      </c>
      <c r="C832" s="36" t="s">
        <v>298</v>
      </c>
      <c r="D832" s="25">
        <v>0</v>
      </c>
      <c r="E832" s="30">
        <v>0</v>
      </c>
      <c r="F832" s="30">
        <v>0</v>
      </c>
      <c r="G832" s="30">
        <v>0</v>
      </c>
      <c r="H832" s="30">
        <v>0</v>
      </c>
      <c r="I832" s="39">
        <f t="shared" si="58"/>
        <v>0</v>
      </c>
      <c r="J832"/>
      <c r="K832"/>
      <c r="L832"/>
      <c r="M832"/>
    </row>
    <row r="833" spans="1:13">
      <c r="A833" s="30">
        <v>777</v>
      </c>
      <c r="B833" s="36" t="s">
        <v>299</v>
      </c>
      <c r="C833" s="36" t="s">
        <v>300</v>
      </c>
      <c r="D833" s="25">
        <v>0</v>
      </c>
      <c r="E833" s="30">
        <v>92</v>
      </c>
      <c r="F833" s="30">
        <v>51</v>
      </c>
      <c r="G833" s="30">
        <v>22</v>
      </c>
      <c r="H833" s="30">
        <v>7</v>
      </c>
      <c r="I833" s="39">
        <f t="shared" si="58"/>
        <v>172</v>
      </c>
    </row>
    <row r="834" spans="1:13" s="3" customFormat="1">
      <c r="A834" s="30">
        <v>778</v>
      </c>
      <c r="B834" s="36" t="s">
        <v>301</v>
      </c>
      <c r="C834" s="51" t="s">
        <v>279</v>
      </c>
      <c r="D834" s="25">
        <v>0</v>
      </c>
      <c r="E834" s="30">
        <v>166</v>
      </c>
      <c r="F834" s="30">
        <v>120</v>
      </c>
      <c r="G834" s="30">
        <v>81</v>
      </c>
      <c r="H834" s="30">
        <v>28</v>
      </c>
      <c r="I834" s="39">
        <f t="shared" si="58"/>
        <v>395</v>
      </c>
      <c r="J834"/>
      <c r="K834"/>
      <c r="L834"/>
      <c r="M834"/>
    </row>
    <row r="835" spans="1:13" s="1" customFormat="1">
      <c r="A835" s="30">
        <v>779</v>
      </c>
      <c r="B835" s="35" t="s">
        <v>302</v>
      </c>
      <c r="C835" s="51" t="s">
        <v>292</v>
      </c>
      <c r="D835" s="25">
        <v>0</v>
      </c>
      <c r="E835" s="30">
        <v>99</v>
      </c>
      <c r="F835" s="30">
        <v>59.966999999999999</v>
      </c>
      <c r="G835" s="30">
        <v>36</v>
      </c>
      <c r="H835" s="30">
        <v>13</v>
      </c>
      <c r="I835" s="39">
        <f t="shared" si="58"/>
        <v>207.96699999999998</v>
      </c>
      <c r="J835"/>
      <c r="K835"/>
      <c r="L835"/>
      <c r="M835"/>
    </row>
    <row r="836" spans="1:13" s="1" customFormat="1">
      <c r="A836" s="30">
        <v>780</v>
      </c>
      <c r="B836" s="35" t="s">
        <v>303</v>
      </c>
      <c r="C836" s="53" t="s">
        <v>304</v>
      </c>
      <c r="D836" s="24">
        <v>0</v>
      </c>
      <c r="E836" s="47">
        <v>10</v>
      </c>
      <c r="F836" s="47">
        <v>8</v>
      </c>
      <c r="G836" s="47">
        <v>3</v>
      </c>
      <c r="H836" s="47">
        <v>1.2</v>
      </c>
      <c r="I836" s="39">
        <f t="shared" si="58"/>
        <v>22.2</v>
      </c>
      <c r="J836"/>
      <c r="K836"/>
      <c r="L836"/>
      <c r="M836"/>
    </row>
    <row r="837" spans="1:13" s="1" customFormat="1">
      <c r="A837" s="30">
        <v>781</v>
      </c>
      <c r="B837" s="35" t="s">
        <v>305</v>
      </c>
      <c r="C837" s="54" t="s">
        <v>306</v>
      </c>
      <c r="D837" s="25">
        <v>0</v>
      </c>
      <c r="E837" s="47">
        <v>4</v>
      </c>
      <c r="F837" s="47">
        <v>1.43</v>
      </c>
      <c r="G837" s="47">
        <v>0.6</v>
      </c>
      <c r="H837" s="47">
        <v>0.4</v>
      </c>
      <c r="I837" s="39">
        <f t="shared" si="58"/>
        <v>6.43</v>
      </c>
      <c r="J837"/>
      <c r="K837"/>
      <c r="L837"/>
      <c r="M837"/>
    </row>
    <row r="838" spans="1:13" s="1" customFormat="1">
      <c r="A838" s="30">
        <v>782</v>
      </c>
      <c r="B838" s="96" t="s">
        <v>368</v>
      </c>
      <c r="C838" s="51" t="s">
        <v>279</v>
      </c>
      <c r="D838" s="25">
        <v>0</v>
      </c>
      <c r="E838" s="47">
        <v>0</v>
      </c>
      <c r="F838" s="47">
        <v>0</v>
      </c>
      <c r="G838" s="47">
        <v>0</v>
      </c>
      <c r="H838" s="47">
        <v>0</v>
      </c>
      <c r="I838" s="39">
        <f t="shared" si="58"/>
        <v>0</v>
      </c>
      <c r="J838"/>
      <c r="K838"/>
      <c r="L838"/>
      <c r="M838"/>
    </row>
    <row r="839" spans="1:13" s="1" customFormat="1">
      <c r="A839" s="30">
        <v>783</v>
      </c>
      <c r="B839" s="96" t="s">
        <v>369</v>
      </c>
      <c r="C839" s="51" t="s">
        <v>279</v>
      </c>
      <c r="D839" s="25">
        <v>0</v>
      </c>
      <c r="E839" s="47">
        <v>2.1</v>
      </c>
      <c r="F839" s="47">
        <v>1.3</v>
      </c>
      <c r="G839" s="47">
        <v>0.6</v>
      </c>
      <c r="H839" s="47">
        <v>0.1</v>
      </c>
      <c r="I839" s="39">
        <f t="shared" si="58"/>
        <v>4.0999999999999996</v>
      </c>
      <c r="J839"/>
      <c r="K839"/>
      <c r="L839"/>
      <c r="M839"/>
    </row>
    <row r="840" spans="1:13" s="1" customFormat="1">
      <c r="A840" s="30">
        <v>784</v>
      </c>
      <c r="B840" s="62" t="s">
        <v>370</v>
      </c>
      <c r="C840" s="51" t="s">
        <v>279</v>
      </c>
      <c r="D840" s="25">
        <v>0</v>
      </c>
      <c r="E840" s="30">
        <v>116</v>
      </c>
      <c r="F840" s="30">
        <v>87</v>
      </c>
      <c r="G840" s="30">
        <v>54</v>
      </c>
      <c r="H840" s="30">
        <v>20</v>
      </c>
      <c r="I840" s="39">
        <f>SUM(E840:H840)</f>
        <v>277</v>
      </c>
      <c r="J840"/>
      <c r="K840"/>
      <c r="L840"/>
      <c r="M840"/>
    </row>
    <row r="841" spans="1:13">
      <c r="A841" s="30"/>
      <c r="B841" s="36"/>
      <c r="C841" s="61" t="s">
        <v>31</v>
      </c>
      <c r="D841" s="41">
        <f t="shared" ref="D841:I841" si="59">SUM(D815:D840)</f>
        <v>25</v>
      </c>
      <c r="E841" s="41">
        <f t="shared" si="59"/>
        <v>10158.700999999999</v>
      </c>
      <c r="F841" s="41">
        <f t="shared" si="59"/>
        <v>7621.9270000000006</v>
      </c>
      <c r="G841" s="41">
        <f t="shared" si="59"/>
        <v>3128.7999999999997</v>
      </c>
      <c r="H841" s="41">
        <f t="shared" si="59"/>
        <v>943.30000000000007</v>
      </c>
      <c r="I841" s="84">
        <f t="shared" si="59"/>
        <v>21852.727999999999</v>
      </c>
    </row>
    <row r="842" spans="1:13" ht="33" customHeight="1">
      <c r="A842" s="135" t="s">
        <v>307</v>
      </c>
      <c r="B842" s="136"/>
      <c r="C842" s="136"/>
      <c r="D842" s="136"/>
      <c r="E842" s="136"/>
      <c r="F842" s="136"/>
      <c r="G842" s="136"/>
      <c r="H842" s="136"/>
      <c r="I842" s="137"/>
    </row>
    <row r="843" spans="1:13" s="1" customFormat="1">
      <c r="A843" s="46">
        <v>785</v>
      </c>
      <c r="B843" s="35" t="s">
        <v>308</v>
      </c>
      <c r="C843" s="51" t="s">
        <v>309</v>
      </c>
      <c r="D843" s="25">
        <v>30</v>
      </c>
      <c r="E843" s="30">
        <v>63.69</v>
      </c>
      <c r="F843" s="30">
        <v>46.3</v>
      </c>
      <c r="G843" s="30">
        <v>27.6</v>
      </c>
      <c r="H843" s="30">
        <v>13.7</v>
      </c>
      <c r="I843" s="39">
        <f t="shared" ref="I843:I852" si="60">SUM(E843:H843)</f>
        <v>151.29</v>
      </c>
      <c r="J843"/>
      <c r="K843"/>
      <c r="L843"/>
      <c r="M843"/>
    </row>
    <row r="844" spans="1:13" s="1" customFormat="1">
      <c r="A844" s="46">
        <v>786</v>
      </c>
      <c r="B844" s="35" t="s">
        <v>719</v>
      </c>
      <c r="C844" s="51" t="s">
        <v>191</v>
      </c>
      <c r="D844" s="25">
        <v>100</v>
      </c>
      <c r="E844" s="30">
        <v>164.1</v>
      </c>
      <c r="F844" s="30">
        <v>98.6</v>
      </c>
      <c r="G844" s="30">
        <v>45.3</v>
      </c>
      <c r="H844" s="30">
        <v>19.100000000000001</v>
      </c>
      <c r="I844" s="39">
        <f t="shared" si="60"/>
        <v>327.10000000000002</v>
      </c>
      <c r="J844"/>
      <c r="K844"/>
      <c r="L844"/>
      <c r="M844"/>
    </row>
    <row r="845" spans="1:13" s="3" customFormat="1">
      <c r="A845" s="46">
        <v>787</v>
      </c>
      <c r="B845" s="97" t="s">
        <v>567</v>
      </c>
      <c r="C845" s="51" t="s">
        <v>32</v>
      </c>
      <c r="D845" s="59">
        <v>350</v>
      </c>
      <c r="E845" s="85">
        <v>253.1</v>
      </c>
      <c r="F845" s="85">
        <v>128.80000000000001</v>
      </c>
      <c r="G845" s="85">
        <v>61.1</v>
      </c>
      <c r="H845" s="85">
        <v>23.1</v>
      </c>
      <c r="I845" s="39">
        <f t="shared" si="60"/>
        <v>466.1</v>
      </c>
      <c r="J845"/>
      <c r="K845"/>
      <c r="L845"/>
      <c r="M845"/>
    </row>
    <row r="846" spans="1:13" s="1" customFormat="1">
      <c r="A846" s="46">
        <v>788</v>
      </c>
      <c r="B846" s="35" t="s">
        <v>717</v>
      </c>
      <c r="C846" s="51" t="s">
        <v>123</v>
      </c>
      <c r="D846" s="25">
        <v>330</v>
      </c>
      <c r="E846" s="30">
        <v>228.1</v>
      </c>
      <c r="F846" s="30">
        <v>109.9</v>
      </c>
      <c r="G846" s="30">
        <v>55.2</v>
      </c>
      <c r="H846" s="30">
        <v>19.600000000000001</v>
      </c>
      <c r="I846" s="39">
        <f t="shared" si="60"/>
        <v>412.8</v>
      </c>
      <c r="J846"/>
      <c r="K846"/>
      <c r="L846"/>
      <c r="M846"/>
    </row>
    <row r="847" spans="1:13" s="3" customFormat="1">
      <c r="A847" s="46">
        <v>789</v>
      </c>
      <c r="B847" s="97" t="s">
        <v>310</v>
      </c>
      <c r="C847" s="98" t="s">
        <v>9</v>
      </c>
      <c r="D847" s="59">
        <v>50</v>
      </c>
      <c r="E847" s="85">
        <v>99.8</v>
      </c>
      <c r="F847" s="85">
        <v>42.5</v>
      </c>
      <c r="G847" s="85">
        <v>21.2</v>
      </c>
      <c r="H847" s="85">
        <v>11.7</v>
      </c>
      <c r="I847" s="39">
        <f t="shared" si="60"/>
        <v>175.2</v>
      </c>
      <c r="J847"/>
      <c r="K847"/>
      <c r="L847"/>
      <c r="M847"/>
    </row>
    <row r="848" spans="1:13" s="1" customFormat="1">
      <c r="A848" s="46">
        <v>790</v>
      </c>
      <c r="B848" s="35" t="s">
        <v>716</v>
      </c>
      <c r="C848" s="51" t="s">
        <v>109</v>
      </c>
      <c r="D848" s="25">
        <v>30</v>
      </c>
      <c r="E848" s="30">
        <v>79.599999999999994</v>
      </c>
      <c r="F848" s="30">
        <v>31.4</v>
      </c>
      <c r="G848" s="30">
        <v>20.8</v>
      </c>
      <c r="H848" s="30">
        <v>3.7</v>
      </c>
      <c r="I848" s="39">
        <f t="shared" si="60"/>
        <v>135.5</v>
      </c>
      <c r="J848"/>
      <c r="K848"/>
      <c r="L848"/>
      <c r="M848"/>
    </row>
    <row r="849" spans="1:13" s="1" customFormat="1">
      <c r="A849" s="46">
        <v>791</v>
      </c>
      <c r="B849" s="35" t="s">
        <v>311</v>
      </c>
      <c r="C849" s="51" t="s">
        <v>132</v>
      </c>
      <c r="D849" s="25">
        <v>50</v>
      </c>
      <c r="E849" s="30">
        <v>99.3</v>
      </c>
      <c r="F849" s="30">
        <v>41.5</v>
      </c>
      <c r="G849" s="30">
        <v>20.3</v>
      </c>
      <c r="H849" s="30">
        <v>11.3</v>
      </c>
      <c r="I849" s="39">
        <f t="shared" si="60"/>
        <v>172.40000000000003</v>
      </c>
      <c r="J849"/>
      <c r="K849"/>
      <c r="L849"/>
      <c r="M849"/>
    </row>
    <row r="850" spans="1:13" s="1" customFormat="1">
      <c r="A850" s="46">
        <v>792</v>
      </c>
      <c r="B850" s="35" t="s">
        <v>566</v>
      </c>
      <c r="C850" s="51" t="s">
        <v>163</v>
      </c>
      <c r="D850" s="25">
        <v>100</v>
      </c>
      <c r="E850" s="30">
        <v>123.5</v>
      </c>
      <c r="F850" s="30">
        <v>41.8</v>
      </c>
      <c r="G850" s="30">
        <v>24.5</v>
      </c>
      <c r="H850" s="30">
        <v>15.4</v>
      </c>
      <c r="I850" s="39">
        <f t="shared" si="60"/>
        <v>205.20000000000002</v>
      </c>
      <c r="J850"/>
      <c r="K850"/>
      <c r="L850"/>
      <c r="M850"/>
    </row>
    <row r="851" spans="1:13" s="1" customFormat="1">
      <c r="A851" s="46">
        <v>793</v>
      </c>
      <c r="B851" s="35" t="s">
        <v>312</v>
      </c>
      <c r="C851" s="51" t="s">
        <v>232</v>
      </c>
      <c r="D851" s="25">
        <v>30</v>
      </c>
      <c r="E851" s="30">
        <v>68.900000000000006</v>
      </c>
      <c r="F851" s="30">
        <v>35.299999999999997</v>
      </c>
      <c r="G851" s="30">
        <v>20.399999999999999</v>
      </c>
      <c r="H851" s="30">
        <v>9.3000000000000007</v>
      </c>
      <c r="I851" s="39">
        <f t="shared" si="60"/>
        <v>133.9</v>
      </c>
      <c r="J851"/>
      <c r="K851"/>
      <c r="L851"/>
      <c r="M851"/>
    </row>
    <row r="852" spans="1:13" s="1" customFormat="1">
      <c r="A852" s="46">
        <v>794</v>
      </c>
      <c r="B852" s="35" t="s">
        <v>718</v>
      </c>
      <c r="C852" s="51" t="s">
        <v>232</v>
      </c>
      <c r="D852" s="25">
        <v>330</v>
      </c>
      <c r="E852" s="30">
        <v>214.2</v>
      </c>
      <c r="F852" s="30">
        <v>110.4</v>
      </c>
      <c r="G852" s="30">
        <v>32.4</v>
      </c>
      <c r="H852" s="30">
        <v>22.1</v>
      </c>
      <c r="I852" s="39">
        <f t="shared" si="60"/>
        <v>379.1</v>
      </c>
      <c r="J852"/>
      <c r="K852"/>
      <c r="L852"/>
      <c r="M852"/>
    </row>
    <row r="853" spans="1:13" s="1" customFormat="1">
      <c r="A853" s="46">
        <v>795</v>
      </c>
      <c r="B853" s="35" t="s">
        <v>591</v>
      </c>
      <c r="C853" s="51" t="s">
        <v>163</v>
      </c>
      <c r="D853" s="25">
        <v>50</v>
      </c>
      <c r="E853" s="30">
        <v>102.3</v>
      </c>
      <c r="F853" s="30">
        <v>40.6</v>
      </c>
      <c r="G853" s="30">
        <v>20.3</v>
      </c>
      <c r="H853" s="30">
        <v>13.3</v>
      </c>
      <c r="I853" s="39">
        <f>SUM(E853:H853)</f>
        <v>176.50000000000003</v>
      </c>
      <c r="J853"/>
      <c r="K853"/>
      <c r="L853"/>
      <c r="M853"/>
    </row>
    <row r="854" spans="1:13" s="1" customFormat="1">
      <c r="A854" s="46">
        <v>796</v>
      </c>
      <c r="B854" s="35" t="s">
        <v>590</v>
      </c>
      <c r="C854" s="51" t="s">
        <v>32</v>
      </c>
      <c r="D854" s="25">
        <v>100</v>
      </c>
      <c r="E854" s="30">
        <v>103.5</v>
      </c>
      <c r="F854" s="30">
        <v>49.8</v>
      </c>
      <c r="G854" s="30">
        <v>34.5</v>
      </c>
      <c r="H854" s="30">
        <v>13.4</v>
      </c>
      <c r="I854" s="39">
        <f>SUM(E854:H854)</f>
        <v>201.20000000000002</v>
      </c>
      <c r="J854"/>
      <c r="K854"/>
      <c r="L854"/>
      <c r="M854"/>
    </row>
    <row r="855" spans="1:13" s="1" customFormat="1">
      <c r="A855" s="46">
        <v>797</v>
      </c>
      <c r="B855" s="35" t="s">
        <v>592</v>
      </c>
      <c r="C855" s="51" t="s">
        <v>232</v>
      </c>
      <c r="D855" s="25">
        <v>30</v>
      </c>
      <c r="E855" s="30">
        <v>83.9</v>
      </c>
      <c r="F855" s="30">
        <v>44.3</v>
      </c>
      <c r="G855" s="30">
        <v>20.3</v>
      </c>
      <c r="H855" s="30">
        <v>12.1</v>
      </c>
      <c r="I855" s="39">
        <f>SUM(E855:H855)</f>
        <v>160.6</v>
      </c>
      <c r="J855"/>
      <c r="K855"/>
      <c r="L855"/>
      <c r="M855"/>
    </row>
    <row r="856" spans="1:13" s="3" customFormat="1">
      <c r="A856" s="55"/>
      <c r="B856" s="56"/>
      <c r="C856" s="57" t="s">
        <v>31</v>
      </c>
      <c r="D856" s="41">
        <f t="shared" ref="D856:I856" si="61">SUM(D843:D855)</f>
        <v>1580</v>
      </c>
      <c r="E856" s="41">
        <f t="shared" si="61"/>
        <v>1683.9900000000002</v>
      </c>
      <c r="F856" s="41">
        <f t="shared" si="61"/>
        <v>821.19999999999982</v>
      </c>
      <c r="G856" s="41">
        <f t="shared" si="61"/>
        <v>403.9</v>
      </c>
      <c r="H856" s="41">
        <f t="shared" si="61"/>
        <v>187.8</v>
      </c>
      <c r="I856" s="41">
        <f t="shared" si="61"/>
        <v>3096.89</v>
      </c>
      <c r="J856"/>
      <c r="K856"/>
      <c r="L856"/>
      <c r="M856"/>
    </row>
    <row r="857" spans="1:13">
      <c r="A857" s="66"/>
      <c r="B857" s="67"/>
      <c r="C857" s="68"/>
      <c r="D857" s="69"/>
      <c r="E857" s="66"/>
      <c r="F857" s="66"/>
      <c r="G857" s="66"/>
      <c r="H857" s="71"/>
    </row>
    <row r="858" spans="1:13">
      <c r="A858" s="11"/>
      <c r="B858" s="15"/>
      <c r="C858" s="20" t="s">
        <v>320</v>
      </c>
      <c r="D858" s="17">
        <f>SUM(D79+D244+D272+D302+D349+D373+D389+D404+D435+D469+D490+D508+D521+D601+D614+D651+D660+D675+D745+D765+D779+D791+D810+D841+D856)</f>
        <v>7330</v>
      </c>
      <c r="E858" s="11"/>
      <c r="F858" s="10"/>
      <c r="G858" s="10"/>
      <c r="H858" s="72"/>
    </row>
    <row r="859" spans="1:13">
      <c r="A859" s="11"/>
      <c r="B859" s="15"/>
      <c r="C859" s="132" t="s">
        <v>321</v>
      </c>
      <c r="D859" s="133"/>
      <c r="E859" s="17">
        <f>SUM(E79+E82+E244+E272+E302+E349+E373+E389+E404+E435+E469+E490+E508+E521+E601+E614+E651+E660+E675+E745+E765+E779+E791+E810+E841+E856)</f>
        <v>18261.641</v>
      </c>
      <c r="F859" s="17">
        <f>SUM(F79+F82+F244+F272+F302+F349+F373+F389+F404+F435+F469+F490+F508+F521+F601+F614+F651+F660+F675+F745+F765+F779+F791+F810+F841+F856)</f>
        <v>12120.527000000002</v>
      </c>
      <c r="G859" s="17">
        <f>SUM(G79+G82+G244+G272+G302+G349+G373+G389+G404+G435+G469+G490+G508+G521+G601+G614+G651+G660+G675+G745+G765+G779+G791+G810+G841+G856)</f>
        <v>5523.1999999999989</v>
      </c>
      <c r="H859" s="17">
        <f>SUM(H79+H82+H244+H272+H302+H349+H373+H389+H404+H435+H469+H490+H508+H521+H601+H614+H651+H660+H675+H745+H765+H779+H791+H810+H841+H856)</f>
        <v>2005</v>
      </c>
      <c r="I859" s="17">
        <f>SUM(I79+I82+I244+I272+I302+I349+I373+I389+I404+I435+I469+I490+I508+I521+I601+I614+I651+I660+I675+I745+I765+I779+I791+I810+I841+I856)</f>
        <v>37838.368000000002</v>
      </c>
    </row>
    <row r="860" spans="1:13">
      <c r="A860" s="11"/>
      <c r="B860" s="15"/>
      <c r="C860" s="132" t="s">
        <v>322</v>
      </c>
      <c r="D860" s="133"/>
      <c r="E860" s="17">
        <f>E859/31</f>
        <v>589.08519354838711</v>
      </c>
      <c r="F860" s="17">
        <f>F859/31</f>
        <v>390.98474193548395</v>
      </c>
      <c r="G860" s="17">
        <f>G859/31</f>
        <v>178.16774193548383</v>
      </c>
      <c r="H860" s="70">
        <f>H859/31</f>
        <v>64.677419354838705</v>
      </c>
      <c r="I860" s="70">
        <f>I859/31</f>
        <v>1220.5925161290322</v>
      </c>
    </row>
    <row r="861" spans="1:13">
      <c r="A861" s="11"/>
      <c r="B861" s="10"/>
      <c r="C861" s="10"/>
      <c r="D861" s="16"/>
      <c r="E861" s="21"/>
      <c r="F861" s="18"/>
      <c r="G861" s="18"/>
      <c r="H861" s="73"/>
      <c r="I861" s="76"/>
    </row>
    <row r="862" spans="1:13">
      <c r="A862" s="12"/>
      <c r="B862" s="138" t="s">
        <v>852</v>
      </c>
      <c r="C862" s="139"/>
      <c r="D862" s="139"/>
      <c r="E862" s="139"/>
      <c r="F862" s="139"/>
      <c r="G862" s="139"/>
      <c r="H862" s="139"/>
      <c r="I862" s="140"/>
    </row>
    <row r="863" spans="1:13">
      <c r="A863" s="11"/>
      <c r="B863" s="10"/>
      <c r="C863" s="9"/>
      <c r="D863" s="14"/>
      <c r="E863" s="14"/>
      <c r="F863" s="13"/>
      <c r="G863" s="13"/>
      <c r="H863" s="74"/>
      <c r="I863" s="77"/>
    </row>
    <row r="864" spans="1:13">
      <c r="A864" s="11"/>
      <c r="B864" s="141" t="s">
        <v>853</v>
      </c>
      <c r="C864" s="142"/>
      <c r="D864" s="142"/>
      <c r="E864" s="142"/>
      <c r="F864" s="142"/>
      <c r="G864" s="142"/>
      <c r="H864" s="142"/>
      <c r="I864" s="143"/>
    </row>
    <row r="865" spans="1:9">
      <c r="A865" s="11"/>
      <c r="B865" s="10"/>
      <c r="C865" s="9"/>
      <c r="D865" s="14"/>
      <c r="E865" s="14"/>
      <c r="F865" s="13"/>
      <c r="G865" s="13"/>
      <c r="H865" s="74"/>
      <c r="I865" s="77"/>
    </row>
    <row r="866" spans="1:9">
      <c r="A866" s="11"/>
      <c r="B866" s="113" t="s">
        <v>854</v>
      </c>
      <c r="C866" s="114"/>
      <c r="D866" s="114"/>
      <c r="E866" s="114"/>
      <c r="F866" s="114"/>
      <c r="G866" s="114"/>
      <c r="H866" s="114"/>
      <c r="I866" s="115"/>
    </row>
    <row r="867" spans="1:9">
      <c r="A867" s="11"/>
    </row>
    <row r="868" spans="1:9">
      <c r="B868" s="116" t="s">
        <v>855</v>
      </c>
      <c r="C868" s="117"/>
      <c r="D868" s="117"/>
      <c r="E868" s="117"/>
      <c r="F868" s="117"/>
      <c r="G868" s="117"/>
      <c r="H868" s="117"/>
      <c r="I868" s="118"/>
    </row>
    <row r="869" spans="1:9"/>
    <row r="870" spans="1:9"/>
    <row r="871" spans="1:9"/>
    <row r="872" spans="1:9"/>
    <row r="873" spans="1:9"/>
    <row r="874" spans="1:9"/>
    <row r="875" spans="1:9"/>
    <row r="876" spans="1:9"/>
    <row r="877" spans="1:9"/>
    <row r="878" spans="1:9"/>
    <row r="879" spans="1:9"/>
    <row r="880" spans="1:9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46">
    <mergeCell ref="A245:I245"/>
    <mergeCell ref="A303:I303"/>
    <mergeCell ref="A350:I350"/>
    <mergeCell ref="A374:I374"/>
    <mergeCell ref="A1:I1"/>
    <mergeCell ref="D2:H2"/>
    <mergeCell ref="E3:H3"/>
    <mergeCell ref="A5:I5"/>
    <mergeCell ref="A83:I83"/>
    <mergeCell ref="A80:I80"/>
    <mergeCell ref="A390:I390"/>
    <mergeCell ref="A509:I509"/>
    <mergeCell ref="A405:I405"/>
    <mergeCell ref="A273:I273"/>
    <mergeCell ref="A615:I615"/>
    <mergeCell ref="A436:I436"/>
    <mergeCell ref="A470:I470"/>
    <mergeCell ref="A491:I491"/>
    <mergeCell ref="A522:I522"/>
    <mergeCell ref="A842:I842"/>
    <mergeCell ref="B862:I862"/>
    <mergeCell ref="B864:I864"/>
    <mergeCell ref="A652:I652"/>
    <mergeCell ref="A676:I676"/>
    <mergeCell ref="A746:I746"/>
    <mergeCell ref="A766:I766"/>
    <mergeCell ref="A661:I661"/>
    <mergeCell ref="A811:I811"/>
    <mergeCell ref="A792:I792"/>
    <mergeCell ref="A780:I780"/>
    <mergeCell ref="B866:I866"/>
    <mergeCell ref="B868:I868"/>
    <mergeCell ref="A2:A4"/>
    <mergeCell ref="A812:A814"/>
    <mergeCell ref="B2:B4"/>
    <mergeCell ref="B812:B814"/>
    <mergeCell ref="C2:C4"/>
    <mergeCell ref="C812:C814"/>
    <mergeCell ref="D3:D4"/>
    <mergeCell ref="D812:D814"/>
    <mergeCell ref="I2:I4"/>
    <mergeCell ref="I813:I814"/>
    <mergeCell ref="A602:I602"/>
    <mergeCell ref="C859:D859"/>
    <mergeCell ref="C860:D860"/>
    <mergeCell ref="E812:I812"/>
  </mergeCells>
  <pageMargins left="0.7" right="0.7" top="0.75" bottom="0.75" header="0.3" footer="0.3"/>
  <pageSetup orientation="portrait" r:id="rId1"/>
  <ignoredErrors>
    <ignoredError sqref="I7:I48 I84:I154 I246:I268 I274:I288 I304:I312 I351:I353 I377 I393:I399 I406:I412 I437:I461 I483 I495:I504 I510:I513 I524:I541 I616:I627 I662:I668 I680:I702 I753:I756 I767:I777 I781:I789 I793:I796 I815:I822 I843:I855 I155:I178 I179 I180:I193 I194:I210 I211:I225 I542:I566 I574:I578 I313:I316 I317:I321 I727 I716 I631:I638 I385 I357:I371 I327 I332:I333 I50:I53 I824:I839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"/>
  <sheetViews>
    <sheetView workbookViewId="0">
      <selection activeCell="C2" sqref="C2"/>
    </sheetView>
  </sheetViews>
  <sheetFormatPr defaultColWidth="9" defaultRowHeight="15"/>
  <sheetData>
    <row r="1" spans="1:3">
      <c r="A1">
        <v>490</v>
      </c>
      <c r="B1">
        <v>543</v>
      </c>
      <c r="C1" t="s">
        <v>323</v>
      </c>
    </row>
    <row r="2" spans="1:3">
      <c r="A2">
        <v>57</v>
      </c>
      <c r="C2" t="s">
        <v>324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user</cp:lastModifiedBy>
  <dcterms:created xsi:type="dcterms:W3CDTF">2023-11-04T07:27:00Z</dcterms:created>
  <dcterms:modified xsi:type="dcterms:W3CDTF">2025-01-20T10:36:07Z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15196AECE84D4CC0B3754F1079B8BD8C_13</vt:lpwstr>
  </property>
  <property fmtid="{D5CDD505-2E9C-101B-9397-08002B2CF9AE}" pid="3" name="KSOProductBuildVer">
    <vt:lpwstr>1033-12.2.0.13489</vt:lpwstr>
  </property>
</Properties>
</file>