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mo\Desktop\Annual report submitted\"/>
    </mc:Choice>
  </mc:AlternateContent>
  <xr:revisionPtr revIDLastSave="0" documentId="13_ncr:1_{BAC26457-946A-4B86-8F5F-B8BC571B2B22}" xr6:coauthVersionLast="37" xr6:coauthVersionMax="37" xr10:uidLastSave="{00000000-0000-0000-0000-000000000000}"/>
  <bookViews>
    <workbookView xWindow="0" yWindow="0" windowWidth="23040" windowHeight="8784" xr2:uid="{00000000-000D-0000-FFFF-FFFF00000000}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177" i="1" l="1"/>
  <c r="D159" i="1"/>
  <c r="D152" i="1"/>
  <c r="D140" i="1"/>
  <c r="D127" i="1"/>
  <c r="D107" i="1"/>
  <c r="D94" i="1"/>
  <c r="D24" i="1"/>
  <c r="M122" i="1" l="1"/>
  <c r="L205" i="1"/>
  <c r="J205" i="1"/>
  <c r="H205" i="1"/>
  <c r="F205" i="1"/>
  <c r="L94" i="1"/>
  <c r="J94" i="1"/>
  <c r="H94" i="1"/>
  <c r="F94" i="1"/>
  <c r="L24" i="1"/>
  <c r="J24" i="1"/>
  <c r="H24" i="1"/>
  <c r="F24" i="1"/>
  <c r="H177" i="1"/>
  <c r="F177" i="1"/>
  <c r="M176" i="1"/>
  <c r="M175" i="1"/>
  <c r="M174" i="1"/>
  <c r="M173" i="1"/>
  <c r="M172" i="1"/>
  <c r="M171" i="1"/>
  <c r="M170" i="1"/>
  <c r="M169" i="1"/>
  <c r="M168" i="1"/>
  <c r="M167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0" i="1"/>
  <c r="M189" i="1"/>
  <c r="M188" i="1"/>
  <c r="M186" i="1"/>
  <c r="M158" i="1"/>
  <c r="M157" i="1"/>
  <c r="M156" i="1"/>
  <c r="M155" i="1"/>
  <c r="M151" i="1"/>
  <c r="M150" i="1"/>
  <c r="M149" i="1"/>
  <c r="M148" i="1"/>
  <c r="M147" i="1"/>
  <c r="M146" i="1"/>
  <c r="M126" i="1"/>
  <c r="M125" i="1"/>
  <c r="M124" i="1"/>
  <c r="M123" i="1"/>
  <c r="M121" i="1"/>
  <c r="M120" i="1"/>
  <c r="M119" i="1"/>
  <c r="M118" i="1"/>
  <c r="M117" i="1"/>
  <c r="M116" i="1"/>
  <c r="M115" i="1"/>
  <c r="H107" i="1"/>
  <c r="F107" i="1"/>
  <c r="M106" i="1"/>
  <c r="M105" i="1"/>
  <c r="M104" i="1"/>
  <c r="M103" i="1"/>
  <c r="M102" i="1"/>
  <c r="M101" i="1"/>
  <c r="M100" i="1"/>
  <c r="M99" i="1"/>
  <c r="M98" i="1"/>
  <c r="M97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6" i="1"/>
  <c r="M77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G107" i="1" l="1"/>
  <c r="I107" i="1"/>
  <c r="J107" i="1"/>
  <c r="K107" i="1"/>
  <c r="L107" i="1"/>
  <c r="M107" i="1"/>
  <c r="F112" i="1"/>
  <c r="G112" i="1"/>
  <c r="H112" i="1"/>
  <c r="I112" i="1"/>
  <c r="J112" i="1"/>
  <c r="K112" i="1"/>
  <c r="L112" i="1"/>
  <c r="M112" i="1"/>
  <c r="F127" i="1"/>
  <c r="G127" i="1"/>
  <c r="H127" i="1"/>
  <c r="I127" i="1"/>
  <c r="J127" i="1"/>
  <c r="K127" i="1"/>
  <c r="L127" i="1"/>
  <c r="M127" i="1"/>
  <c r="F140" i="1"/>
  <c r="G140" i="1"/>
  <c r="H140" i="1"/>
  <c r="I140" i="1"/>
  <c r="J140" i="1"/>
  <c r="K140" i="1"/>
  <c r="L140" i="1"/>
  <c r="M140" i="1"/>
  <c r="F152" i="1"/>
  <c r="G152" i="1"/>
  <c r="H152" i="1"/>
  <c r="I152" i="1"/>
  <c r="J152" i="1"/>
  <c r="K152" i="1"/>
  <c r="L152" i="1"/>
  <c r="M152" i="1"/>
  <c r="F159" i="1"/>
  <c r="G159" i="1"/>
  <c r="H159" i="1"/>
  <c r="I159" i="1"/>
  <c r="J159" i="1"/>
  <c r="K159" i="1"/>
  <c r="L159" i="1"/>
  <c r="M159" i="1"/>
  <c r="F163" i="1"/>
  <c r="G163" i="1"/>
  <c r="H163" i="1"/>
  <c r="I163" i="1"/>
  <c r="J163" i="1"/>
  <c r="K163" i="1"/>
  <c r="L163" i="1"/>
  <c r="M163" i="1"/>
  <c r="L177" i="1"/>
  <c r="J177" i="1"/>
  <c r="M94" i="1" l="1"/>
</calcChain>
</file>

<file path=xl/sharedStrings.xml><?xml version="1.0" encoding="utf-8"?>
<sst xmlns="http://schemas.openxmlformats.org/spreadsheetml/2006/main" count="389" uniqueCount="315">
  <si>
    <t>Sl.no</t>
  </si>
  <si>
    <t>Name of the Hospital</t>
  </si>
  <si>
    <t>Address</t>
  </si>
  <si>
    <t>Beds</t>
  </si>
  <si>
    <t>Yellow</t>
  </si>
  <si>
    <t>Red</t>
  </si>
  <si>
    <t>Blue</t>
  </si>
  <si>
    <t>P.P. Container</t>
  </si>
  <si>
    <t>Total</t>
  </si>
  <si>
    <t>Nos.</t>
  </si>
  <si>
    <t>Qty in Kgs.</t>
  </si>
  <si>
    <t xml:space="preserve">SHADNAGAR </t>
  </si>
  <si>
    <t>Abhishek Hospital</t>
  </si>
  <si>
    <t>Mahabubnagar road</t>
  </si>
  <si>
    <t>Manasa Hospital</t>
  </si>
  <si>
    <t>mahabubnagar road</t>
  </si>
  <si>
    <t>Vijay Jyothi Hosp</t>
  </si>
  <si>
    <t>Beside HP Gas</t>
  </si>
  <si>
    <t>Sai Baba Hospital</t>
  </si>
  <si>
    <t>Beside Lavanya Hotel</t>
  </si>
  <si>
    <t>pargi Road</t>
  </si>
  <si>
    <t>Siddhartha Hospital</t>
  </si>
  <si>
    <t>Krithika Hospital</t>
  </si>
  <si>
    <t>opp Bustand Road</t>
  </si>
  <si>
    <t>Divya Hospital</t>
  </si>
  <si>
    <t>opp  Bustand Road</t>
  </si>
  <si>
    <t>Shiva Sri Hospital</t>
  </si>
  <si>
    <t>OPP-IB, Sangareddy</t>
  </si>
  <si>
    <t>Shadnagar Dental hospital</t>
  </si>
  <si>
    <t>Hydrabad Road</t>
  </si>
  <si>
    <t>opp POLICE Station</t>
  </si>
  <si>
    <t>Anmol hospital</t>
  </si>
  <si>
    <t>opp police Station Road</t>
  </si>
  <si>
    <t>Yashoda Dental Hospital</t>
  </si>
  <si>
    <t>Shadnagar</t>
  </si>
  <si>
    <t>Sri Guru Raghavendra Dental Hospital</t>
  </si>
  <si>
    <t>Sevalal Hospital, Hyd Road</t>
  </si>
  <si>
    <t>Mahabodhi Diagnostics</t>
  </si>
  <si>
    <t>Hydrabad Road, Shadnagar</t>
  </si>
  <si>
    <t>R.S. Dental hospital</t>
  </si>
  <si>
    <t>MAHABOOBNAGAR</t>
  </si>
  <si>
    <t>S.V.S.Hospital</t>
  </si>
  <si>
    <t>yenugonda mahabubnagar</t>
  </si>
  <si>
    <t>S.V.S.Dental Hosp</t>
  </si>
  <si>
    <t>Palamoor Bio Sciences</t>
  </si>
  <si>
    <t>Ramreddy Lions eye H</t>
  </si>
  <si>
    <t>Tejas Hosp</t>
  </si>
  <si>
    <t>padmavathi colony Mbnr</t>
  </si>
  <si>
    <t>Vivekananda Dental Hosp</t>
  </si>
  <si>
    <t>Sanjana Hosp</t>
  </si>
  <si>
    <t>padmavathi colony Beside petrol bunk Mbnr.</t>
  </si>
  <si>
    <t>Amma Hospital</t>
  </si>
  <si>
    <t>padmavathi colony,</t>
  </si>
  <si>
    <t>Chandra Hosp</t>
  </si>
  <si>
    <t>padmavathi colony Sai Baba Temple</t>
  </si>
  <si>
    <t>Mallikarjunappa Hospital</t>
  </si>
  <si>
    <t>mettugadha</t>
  </si>
  <si>
    <t>Anirudh Hospital</t>
  </si>
  <si>
    <t>opp maruthi show room</t>
  </si>
  <si>
    <t>Hemalatha Hospital</t>
  </si>
  <si>
    <t>Neha Shine hospital</t>
  </si>
  <si>
    <t>mettugada opp tvs show room</t>
  </si>
  <si>
    <t>Sri Harsha Hosp</t>
  </si>
  <si>
    <t>opp govt hosp Road</t>
  </si>
  <si>
    <t>manasa nursing home</t>
  </si>
  <si>
    <t>opp govt hosp road</t>
  </si>
  <si>
    <t>Venkateshwara Nursing Home</t>
  </si>
  <si>
    <t>Newtown</t>
  </si>
  <si>
    <t>Sri Lakshmi Hosp</t>
  </si>
  <si>
    <t xml:space="preserve">Sri Sai Nursing Home </t>
  </si>
  <si>
    <t>M.M.Hospital</t>
  </si>
  <si>
    <t>Sai Venkat Diagnostics</t>
  </si>
  <si>
    <t>Ravi children's Hosp</t>
  </si>
  <si>
    <t>Ravi Dental Hospital</t>
  </si>
  <si>
    <t>Newtron</t>
  </si>
  <si>
    <t>Sri Sai Krishna E.N.T.</t>
  </si>
  <si>
    <t>Near Crown Garden</t>
  </si>
  <si>
    <t>Susrutha Hosp</t>
  </si>
  <si>
    <t>Newtown Circle</t>
  </si>
  <si>
    <t>Siri Children's Hospital</t>
  </si>
  <si>
    <t>Newtown Circlr</t>
  </si>
  <si>
    <t>K. Rajesh Super Speciality hosp</t>
  </si>
  <si>
    <t>Shetty complex</t>
  </si>
  <si>
    <t>Meghana Hospital</t>
  </si>
  <si>
    <t>Near Maruthi showroom.Mettugadda</t>
  </si>
  <si>
    <t>T.J.R. Dental Hospital</t>
  </si>
  <si>
    <t>Newtown Bhaghasing Statue</t>
  </si>
  <si>
    <t>Sai Shilpa Hospital</t>
  </si>
  <si>
    <t>0pp DEO OFF</t>
  </si>
  <si>
    <t>Kavitha Hosp</t>
  </si>
  <si>
    <t>Anil's Surgicare</t>
  </si>
  <si>
    <t>opp Shetty Complex</t>
  </si>
  <si>
    <t>R.K. Diagnostics</t>
  </si>
  <si>
    <t>Suraksha Hospital</t>
  </si>
  <si>
    <t>OPPplex Shetty Complex</t>
  </si>
  <si>
    <t>Swetha Nursing Home</t>
  </si>
  <si>
    <t>Palshab gutta</t>
  </si>
  <si>
    <t>Janani Hospital</t>
  </si>
  <si>
    <t>City Endoscan Center</t>
  </si>
  <si>
    <t>Rajendra nagar</t>
  </si>
  <si>
    <t>Shailaja maternity Hosp</t>
  </si>
  <si>
    <t>Amar Hosp</t>
  </si>
  <si>
    <t>Station Road</t>
  </si>
  <si>
    <t>Mallika Hosp</t>
  </si>
  <si>
    <t>opp LIC Office</t>
  </si>
  <si>
    <t>Sunitha Hosp</t>
  </si>
  <si>
    <t>Beside LIC Office</t>
  </si>
  <si>
    <t>Mythri Hospital</t>
  </si>
  <si>
    <t>Near Shetty Complex</t>
  </si>
  <si>
    <t>Sri Ramulu Hospital</t>
  </si>
  <si>
    <t>Near DEO Office</t>
  </si>
  <si>
    <t>S.S. Hosp</t>
  </si>
  <si>
    <t>surya Hosp</t>
  </si>
  <si>
    <t>Telangana X Road</t>
  </si>
  <si>
    <t>Vijaya Nursing Home</t>
  </si>
  <si>
    <t>Beside Sindu Hotel</t>
  </si>
  <si>
    <t>Navatha Hospital</t>
  </si>
  <si>
    <t>Near old current office</t>
  </si>
  <si>
    <t>Indian Red Cross</t>
  </si>
  <si>
    <t>Near Telangana Xroad</t>
  </si>
  <si>
    <t>Navodaya Hospital</t>
  </si>
  <si>
    <t>Dhanvanthri Hospital</t>
  </si>
  <si>
    <t>Ishnapur Cross Roads, Patancheru</t>
  </si>
  <si>
    <t>Teja Chilren's Hospital</t>
  </si>
  <si>
    <t>Asha Children's Hospital</t>
  </si>
  <si>
    <t>Sri Amrutha Skin Clinic</t>
  </si>
  <si>
    <t>opp DEO OFFICE</t>
  </si>
  <si>
    <t>Thyrocare Diagnostics</t>
  </si>
  <si>
    <t>Near LIC OFFICE</t>
  </si>
  <si>
    <t>Litmus Diagnostics</t>
  </si>
  <si>
    <t>Beside Dshetty plexCom</t>
  </si>
  <si>
    <t>S.L.V. Hospital</t>
  </si>
  <si>
    <t>old RTO Office</t>
  </si>
  <si>
    <t>Sridhar Reddy clinic</t>
  </si>
  <si>
    <t>Srinivas Diagnotic</t>
  </si>
  <si>
    <t>Rajendranagar</t>
  </si>
  <si>
    <t>Pathcare Labs</t>
  </si>
  <si>
    <t>Roja Hospital</t>
  </si>
  <si>
    <t>Madi care Diagnostics</t>
  </si>
  <si>
    <t>Opp Bhaghasing Stachiw</t>
  </si>
  <si>
    <t>Sree Clinic</t>
  </si>
  <si>
    <t>Near old Current Office</t>
  </si>
  <si>
    <t>Phanindra Dental Hospital</t>
  </si>
  <si>
    <t>Newtown MBNR</t>
  </si>
  <si>
    <t>***</t>
  </si>
  <si>
    <t>Aroghya Diagnotics</t>
  </si>
  <si>
    <t>Opp: Shetty complex</t>
  </si>
  <si>
    <t>New Niloufer children's hospital</t>
  </si>
  <si>
    <t>Sadal gunddu</t>
  </si>
  <si>
    <t>Gautham hospital</t>
  </si>
  <si>
    <t>Sai Siri Dental Hospital</t>
  </si>
  <si>
    <t>Opp: Govt hosp MBNR</t>
  </si>
  <si>
    <t>NARAYANPET</t>
  </si>
  <si>
    <t>shylaja meternity hospital</t>
  </si>
  <si>
    <t>Back Side Govt Hosp</t>
  </si>
  <si>
    <t>Sri Sai children's Hosp</t>
  </si>
  <si>
    <t>opp govt hosp</t>
  </si>
  <si>
    <t>kidz Childrens Hospital</t>
  </si>
  <si>
    <t>Beside HP petrol Bunk</t>
  </si>
  <si>
    <t>vanitha Hospital</t>
  </si>
  <si>
    <t>Aishwarya Hosp</t>
  </si>
  <si>
    <t>opp Baba Theater</t>
  </si>
  <si>
    <t>Ravi Children's Hospital</t>
  </si>
  <si>
    <t>Mahabubnagar Root</t>
  </si>
  <si>
    <t>Jyothi Hosp</t>
  </si>
  <si>
    <t>Bustand Backside</t>
  </si>
  <si>
    <t>Bustand Back Side</t>
  </si>
  <si>
    <t>Raghavendra Nursing Home</t>
  </si>
  <si>
    <t>Bustand Bac</t>
  </si>
  <si>
    <t>Sri Karuna Hospital</t>
  </si>
  <si>
    <t>opp HP Petrol bunk</t>
  </si>
  <si>
    <t>KOTHAKOTA</t>
  </si>
  <si>
    <t>Sri Lakshmi Hospital</t>
  </si>
  <si>
    <t>Near Bustand Circle</t>
  </si>
  <si>
    <t>Rahul Hospital</t>
  </si>
  <si>
    <t>Wanaparthy Road</t>
  </si>
  <si>
    <t>WANAPARTHY</t>
  </si>
  <si>
    <t>Sudha Hospital</t>
  </si>
  <si>
    <t>opp New Bus Stand</t>
  </si>
  <si>
    <t>Sri Sai Nursing Home</t>
  </si>
  <si>
    <t>Beside Govt Hosp</t>
  </si>
  <si>
    <t>Prajavydyashala</t>
  </si>
  <si>
    <t>Back Side New bustand</t>
  </si>
  <si>
    <t>Venkat Sai Hospital</t>
  </si>
  <si>
    <t>Near Bus Depo</t>
  </si>
  <si>
    <t>Sai Ratna Hospital</t>
  </si>
  <si>
    <t>Backside New Bus Stand</t>
  </si>
  <si>
    <t>Vasavi Hospital</t>
  </si>
  <si>
    <t>Beside Police Station</t>
  </si>
  <si>
    <t>Apple Children's Hospital</t>
  </si>
  <si>
    <t>Beside New Bus Stand</t>
  </si>
  <si>
    <t>Opp Police Station</t>
  </si>
  <si>
    <t>Laxmi Diagnostics</t>
  </si>
  <si>
    <t>Janata Diagnostics</t>
  </si>
  <si>
    <t>Manik Diagnostics</t>
  </si>
  <si>
    <t>Near Bus Stand</t>
  </si>
  <si>
    <t>Siddhartha Diagnostics,</t>
  </si>
  <si>
    <t xml:space="preserve"> Backside Bus stand </t>
  </si>
  <si>
    <t>NAGARKURNOOL</t>
  </si>
  <si>
    <t>Pulla reddy Hosp</t>
  </si>
  <si>
    <t>Pragathi Nursing Home</t>
  </si>
  <si>
    <t>NEAR RAVI THEATRE</t>
  </si>
  <si>
    <t>Aditya Hosp</t>
  </si>
  <si>
    <t>BEHIND BUS STAND</t>
  </si>
  <si>
    <t>Yashodhara Hospital</t>
  </si>
  <si>
    <t>BESIDE AREA HOSP</t>
  </si>
  <si>
    <t>Vijay Hosp</t>
  </si>
  <si>
    <t>MSR Multispeciality hosp</t>
  </si>
  <si>
    <t>Nice Foundation</t>
  </si>
  <si>
    <t>NEAR RTA OFFICE</t>
  </si>
  <si>
    <t>THUDUKURTHI</t>
  </si>
  <si>
    <t>sri Devi DentalHospital</t>
  </si>
  <si>
    <t>OPP:ADITHYA HOSPITAL</t>
  </si>
  <si>
    <t>KALWAKURTHY</t>
  </si>
  <si>
    <t>C N R Hosp</t>
  </si>
  <si>
    <t>NEAR BUS DEPO</t>
  </si>
  <si>
    <t>Jeevan Hospital</t>
  </si>
  <si>
    <t>OPP BUS DEPO</t>
  </si>
  <si>
    <t>Sri vani Hosp</t>
  </si>
  <si>
    <t>HYD., ROAD</t>
  </si>
  <si>
    <t>Samatha Hosp</t>
  </si>
  <si>
    <t>NEAR BUS STAND</t>
  </si>
  <si>
    <t>OPP GOVT HOSPITAL</t>
  </si>
  <si>
    <t>NEAR GANDHI CHOWK</t>
  </si>
  <si>
    <t>Sai Bhavani Hospital</t>
  </si>
  <si>
    <t>yennams Dental Hosp</t>
  </si>
  <si>
    <t>kalwakurthy</t>
  </si>
  <si>
    <t>Mahitha Hospital</t>
  </si>
  <si>
    <t>JADCHERLA</t>
  </si>
  <si>
    <t>Mallappa Memorial Hospital</t>
  </si>
  <si>
    <t>NEAR GOVT HOSP</t>
  </si>
  <si>
    <t>Sri Balaji Children's Hospital</t>
  </si>
  <si>
    <t>OPP GOVT HOSP</t>
  </si>
  <si>
    <t>Sugudha Devi Hospital</t>
  </si>
  <si>
    <t>MAIN ROAD</t>
  </si>
  <si>
    <t>Vamshi CBCC Cancer Hospital</t>
  </si>
  <si>
    <t>BIJNAPALLY ROAD</t>
  </si>
  <si>
    <t>GADWAL</t>
  </si>
  <si>
    <t xml:space="preserve">Sravani Hospital </t>
  </si>
  <si>
    <t>Gadwal</t>
  </si>
  <si>
    <t>GOVERNMENT HOSPITALS</t>
  </si>
  <si>
    <t>Community Health Center, Alampur</t>
  </si>
  <si>
    <t xml:space="preserve">JOGULAMBA </t>
  </si>
  <si>
    <t>Area Hosp.,Gadwal</t>
  </si>
  <si>
    <t xml:space="preserve"> opp RTO office</t>
  </si>
  <si>
    <t>Distic Hosp., Mahaboobnagar</t>
  </si>
  <si>
    <t>GENERAL HOSP,MBNR</t>
  </si>
  <si>
    <t>Area Hosp.,Nagarkurnool</t>
  </si>
  <si>
    <t>C.H.C.,Shadnagar</t>
  </si>
  <si>
    <t>SDNR</t>
  </si>
  <si>
    <t>C.H.C.,Badepally</t>
  </si>
  <si>
    <t>BADEPALLY</t>
  </si>
  <si>
    <t>C.H.C.,Kalwakurthy</t>
  </si>
  <si>
    <t>KLKTY</t>
  </si>
  <si>
    <t>Area Hosp.,Narayanpet</t>
  </si>
  <si>
    <t>NRPT</t>
  </si>
  <si>
    <t>C.H.C.,Revally</t>
  </si>
  <si>
    <t>WNPT DIST</t>
  </si>
  <si>
    <t>Area Hospital, Wanaparthy</t>
  </si>
  <si>
    <t>Name of the HCE/PHARMA</t>
  </si>
  <si>
    <t>December - 2017</t>
  </si>
  <si>
    <t>P.P. Count</t>
  </si>
  <si>
    <t>SL NO</t>
  </si>
  <si>
    <t>Name of the HCF/PHARMA</t>
  </si>
  <si>
    <t>Natco Pharma Pvt. Ltd.</t>
  </si>
  <si>
    <t>KOTHUR</t>
  </si>
  <si>
    <t>Hetero Drugs Pvt. Ltd.</t>
  </si>
  <si>
    <t>Unit III</t>
  </si>
  <si>
    <t>POLEPALLY,JDCL,MBNR</t>
  </si>
  <si>
    <t>Unit V</t>
  </si>
  <si>
    <t>Unit VI</t>
  </si>
  <si>
    <t>Aurobindo Pharma Ltd.</t>
  </si>
  <si>
    <t>Unit VII</t>
  </si>
  <si>
    <t>Unit XVI</t>
  </si>
  <si>
    <t>Mylan Laboratories Pvt. Ltd</t>
  </si>
  <si>
    <t xml:space="preserve">Natco Pharma (Chemical Division) Ltd., </t>
  </si>
  <si>
    <t>Mekaguda village, Kothur Mandal, Mbnr</t>
  </si>
  <si>
    <t>Procter &amp; Gamble Home Products Pvt. Ltd., Kothur</t>
  </si>
  <si>
    <t>PENJARLA VIL</t>
  </si>
  <si>
    <t>MSN Laboratories Pvt. Ltd.</t>
  </si>
  <si>
    <t>NANDIGAM</t>
  </si>
  <si>
    <t>Symbiosis Center of Health Care</t>
  </si>
  <si>
    <t>Nandigama village, Kothur, MBNR</t>
  </si>
  <si>
    <t xml:space="preserve">Anantha Padmanabha Swamy Pharma </t>
  </si>
  <si>
    <t>TEEGALAPALLY</t>
  </si>
  <si>
    <t>HBL power systems Pvt. Ltd</t>
  </si>
  <si>
    <t>Amneal Oncology Pvt. Ltd.</t>
  </si>
  <si>
    <t>Owen's Corning</t>
  </si>
  <si>
    <t>THIMMAPUR</t>
  </si>
  <si>
    <t>Shilpa Medicare Pvt. Ltd.</t>
  </si>
  <si>
    <t>M/S SVETHANSH &amp; COMPANY , MAHABUBNAGAR
Total no.of HCE's sending BMW to CBMWTF &amp; Qty disposed 
(from 01.01.2017 to 31.12.2017)</t>
  </si>
  <si>
    <t>TOTAL</t>
  </si>
  <si>
    <t>BESIDE ANDHRA BANK</t>
  </si>
  <si>
    <t>TOTAL BIO-MEDICAL INCINERABLE WASTE GENERATED PER ANNUM ON AN AVERAGE IS 1,15,213 KGS. AVERAGE PER DAY 315 KGS .</t>
  </si>
  <si>
    <t>TOTAL BIO-MEDICAL RECYCLABLE WASTE GENERATED PER ANNUM ON AN AVERAGE IS 46,043 KGS. AVERAGE PER DAY IS 126 KGS.</t>
  </si>
  <si>
    <t>TOTAL AUTOCLAVABLE WASTE SHARPS GENERATED PER ANNUM ON AN AVERAGE IS 15954 KGS. AVERAGE PER DAY IS 44 KGS.</t>
  </si>
  <si>
    <t>TOTAL PPC WHITE CONTAINER WASTE GENERATED AND TREATED PER ANNUM IS 2188 KGS. AVERAGE PER DAY IS 6 KGS.</t>
  </si>
  <si>
    <t>GRAND ANNUAL TOTAL</t>
  </si>
  <si>
    <t>Shivaram Naik Hosp/Sevalal Hospital</t>
  </si>
  <si>
    <t xml:space="preserve">pargi Road/Aashiyana </t>
  </si>
  <si>
    <t>Aditya balaji children's Hosp</t>
  </si>
  <si>
    <t>NEWLY ADDED HOSPITALS:</t>
  </si>
  <si>
    <t>HYDERABAD EYE INSTITURE</t>
  </si>
  <si>
    <t>GURU RAGHAVENDRA DENTAL HOSPITAL</t>
  </si>
  <si>
    <t>MAHABODHI DIAGNOSTICS</t>
  </si>
  <si>
    <t>SEVALAL HOSPITAL</t>
  </si>
  <si>
    <t>ANMOL HOSPITAL</t>
  </si>
  <si>
    <t>LITMUS DIAGNOSTICS</t>
  </si>
  <si>
    <t>Sri Lakshmi Children's Hosp</t>
  </si>
  <si>
    <t>Kuchakulla Ramchandra ReddyEye Hospital</t>
  </si>
  <si>
    <t>SRI DIAGNOSTICS, WANAPARTHY</t>
  </si>
  <si>
    <t>Sneha children's hosp</t>
  </si>
  <si>
    <t>SAFETY HOSPITAL</t>
  </si>
  <si>
    <t>DR. K. RAJPUROHITH ANNAPURNA HOSPITAL, MBNR</t>
  </si>
  <si>
    <t>MEDICARE LAB, MBNR.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</si>
</sst>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FFFFFF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2"/>
      <color rgb="FF8DB3E2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b/>
      <sz val="11"/>
      <color theme="0"/>
      <name val="Arial"/>
      <family val="2"/>
    </font>
    <font>
      <sz val="11"/>
      <color theme="3" tint="0.59999389629810485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00B0F0"/>
      <name val="Arial"/>
      <family val="2"/>
    </font>
    <font>
      <sz val="11"/>
      <color rgb="FF00B0F0"/>
      <name val="Arial"/>
      <family val="2"/>
    </font>
    <font>
      <b/>
      <sz val="14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4F81BD"/>
        <bgColor rgb="FF4F81BD"/>
      </patternFill>
    </fill>
    <fill>
      <patternFill patternType="solid">
        <fgColor rgb="FFFFFFFF"/>
        <bgColor rgb="FFFFFFFF"/>
      </patternFill>
    </fill>
    <fill>
      <patternFill patternType="solid">
        <fgColor rgb="FF548DD4"/>
        <bgColor rgb="FF548DD4"/>
      </patternFill>
    </fill>
    <fill>
      <patternFill patternType="solid">
        <fgColor rgb="FF0070C0"/>
        <bgColor rgb="FF0070C0"/>
      </patternFill>
    </fill>
    <fill>
      <patternFill patternType="solid">
        <fgColor rgb="FFFFFF00"/>
        <bgColor rgb="FF548DD4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4F81BD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0" fillId="0" borderId="0" xfId="0"/>
    <xf numFmtId="0" fontId="4" fillId="2" borderId="1" xfId="0" applyFont="1" applyFill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wrapText="1"/>
    </xf>
    <xf numFmtId="0" fontId="11" fillId="4" borderId="7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8" fillId="10" borderId="0" xfId="0" applyFont="1" applyFill="1" applyBorder="1" applyAlignment="1">
      <alignment vertical="center"/>
    </xf>
    <xf numFmtId="49" fontId="9" fillId="0" borderId="18" xfId="0" applyNumberFormat="1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textRotation="90" wrapText="1"/>
    </xf>
    <xf numFmtId="0" fontId="8" fillId="0" borderId="19" xfId="0" applyFont="1" applyBorder="1" applyAlignment="1">
      <alignment horizontal="center" vertical="center" textRotation="90" wrapText="1"/>
    </xf>
    <xf numFmtId="0" fontId="11" fillId="0" borderId="2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textRotation="90" wrapText="1"/>
    </xf>
    <xf numFmtId="0" fontId="12" fillId="0" borderId="30" xfId="0" applyFont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1" xfId="0" applyBorder="1"/>
    <xf numFmtId="0" fontId="16" fillId="0" borderId="28" xfId="0" applyFont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 wrapText="1"/>
    </xf>
    <xf numFmtId="0" fontId="9" fillId="11" borderId="20" xfId="0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center" vertical="center" wrapText="1"/>
    </xf>
    <xf numFmtId="3" fontId="9" fillId="8" borderId="18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 wrapText="1"/>
    </xf>
    <xf numFmtId="0" fontId="15" fillId="11" borderId="0" xfId="0" applyFont="1" applyFill="1"/>
    <xf numFmtId="0" fontId="0" fillId="11" borderId="0" xfId="0" applyFill="1"/>
    <xf numFmtId="0" fontId="15" fillId="12" borderId="0" xfId="0" applyFont="1" applyFill="1"/>
    <xf numFmtId="0" fontId="0" fillId="12" borderId="0" xfId="0" applyFill="1"/>
    <xf numFmtId="0" fontId="18" fillId="0" borderId="0" xfId="0" applyFont="1"/>
    <xf numFmtId="0" fontId="19" fillId="0" borderId="1" xfId="0" applyFont="1" applyBorder="1"/>
    <xf numFmtId="0" fontId="9" fillId="11" borderId="1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20" fillId="11" borderId="1" xfId="0" applyFont="1" applyFill="1" applyBorder="1"/>
    <xf numFmtId="0" fontId="19" fillId="11" borderId="1" xfId="0" applyFont="1" applyFill="1" applyBorder="1"/>
    <xf numFmtId="3" fontId="21" fillId="9" borderId="1" xfId="0" applyNumberFormat="1" applyFont="1" applyFill="1" applyBorder="1" applyAlignment="1">
      <alignment horizontal="center" vertical="center"/>
    </xf>
    <xf numFmtId="0" fontId="22" fillId="9" borderId="1" xfId="0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6" fillId="4" borderId="27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textRotation="90" wrapText="1"/>
    </xf>
    <xf numFmtId="49" fontId="9" fillId="0" borderId="4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7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textRotation="90" wrapText="1"/>
    </xf>
    <xf numFmtId="0" fontId="7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textRotation="90" wrapText="1"/>
    </xf>
    <xf numFmtId="0" fontId="10" fillId="3" borderId="23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textRotation="90" wrapText="1"/>
    </xf>
    <xf numFmtId="49" fontId="8" fillId="0" borderId="1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7" fontId="8" fillId="0" borderId="4" xfId="0" applyNumberFormat="1" applyFont="1" applyBorder="1" applyAlignment="1">
      <alignment horizontal="center" vertical="center" wrapText="1"/>
    </xf>
    <xf numFmtId="0" fontId="8" fillId="6" borderId="28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7" borderId="28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0" fontId="9" fillId="9" borderId="28" xfId="0" applyFont="1" applyFill="1" applyBorder="1" applyAlignment="1">
      <alignment horizontal="center" vertical="center" shrinkToFit="1"/>
    </xf>
    <xf numFmtId="0" fontId="9" fillId="9" borderId="0" xfId="0" applyFont="1" applyFill="1" applyBorder="1" applyAlignment="1">
      <alignment horizontal="center" vertical="center" shrinkToFit="1"/>
    </xf>
    <xf numFmtId="0" fontId="9" fillId="9" borderId="29" xfId="0" applyFont="1" applyFill="1" applyBorder="1" applyAlignment="1">
      <alignment horizontal="center" vertical="center" shrinkToFit="1"/>
    </xf>
    <xf numFmtId="0" fontId="9" fillId="9" borderId="25" xfId="0" applyFont="1" applyFill="1" applyBorder="1" applyAlignment="1">
      <alignment horizontal="center" vertical="center" shrinkToFit="1"/>
    </xf>
    <xf numFmtId="0" fontId="9" fillId="9" borderId="2" xfId="0" applyFont="1" applyFill="1" applyBorder="1" applyAlignment="1">
      <alignment horizontal="center" vertical="center" shrinkToFit="1"/>
    </xf>
    <xf numFmtId="0" fontId="9" fillId="9" borderId="26" xfId="0" applyFont="1" applyFill="1" applyBorder="1" applyAlignment="1">
      <alignment horizontal="center" vertical="center" shrinkToFit="1"/>
    </xf>
    <xf numFmtId="0" fontId="8" fillId="5" borderId="28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</cellXfs>
  <cellStyles count="6">
    <cellStyle name="Normal" xfId="0" builtinId="0"/>
    <cellStyle name="Normal 25" xfId="1" xr:uid="{00000000-0005-0000-0000-000001000000}"/>
    <cellStyle name="Normal 26" xfId="2" xr:uid="{00000000-0005-0000-0000-000002000000}"/>
    <cellStyle name="Normal 28" xfId="5" xr:uid="{00000000-0005-0000-0000-000003000000}"/>
    <cellStyle name="Normal 29" xfId="3" xr:uid="{00000000-0005-0000-0000-000004000000}"/>
    <cellStyle name="Normal 31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1"/>
  <sheetViews>
    <sheetView tabSelected="1" workbookViewId="0">
      <selection activeCell="E2" sqref="E2:L2"/>
    </sheetView>
  </sheetViews>
  <sheetFormatPr defaultRowHeight="14.4" x14ac:dyDescent="0.3"/>
  <cols>
    <col min="1" max="1" width="9.6640625" customWidth="1"/>
    <col min="2" max="2" width="27.6640625" customWidth="1"/>
    <col min="3" max="3" width="28.5546875" customWidth="1"/>
    <col min="4" max="4" width="9.6640625" customWidth="1"/>
    <col min="5" max="5" width="9.6640625" hidden="1" customWidth="1"/>
    <col min="6" max="6" width="9.6640625" customWidth="1"/>
    <col min="7" max="7" width="9.6640625" hidden="1" customWidth="1"/>
    <col min="8" max="8" width="9.6640625" customWidth="1"/>
    <col min="9" max="9" width="9.6640625" hidden="1" customWidth="1"/>
    <col min="10" max="10" width="9.6640625" customWidth="1"/>
    <col min="11" max="11" width="9.6640625" hidden="1" customWidth="1"/>
    <col min="12" max="13" width="9.6640625" customWidth="1"/>
  </cols>
  <sheetData>
    <row r="1" spans="1:14" s="1" customFormat="1" ht="68.25" customHeight="1" x14ac:dyDescent="0.3">
      <c r="A1" s="128" t="s">
        <v>290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30"/>
    </row>
    <row r="2" spans="1:14" ht="21.9" customHeight="1" x14ac:dyDescent="0.3">
      <c r="A2" s="111" t="s">
        <v>0</v>
      </c>
      <c r="B2" s="114" t="s">
        <v>1</v>
      </c>
      <c r="C2" s="117" t="s">
        <v>2</v>
      </c>
      <c r="D2" s="118" t="s">
        <v>3</v>
      </c>
      <c r="E2" s="119"/>
      <c r="F2" s="120"/>
      <c r="G2" s="120"/>
      <c r="H2" s="120"/>
      <c r="I2" s="120"/>
      <c r="J2" s="120"/>
      <c r="K2" s="120"/>
      <c r="L2" s="110"/>
      <c r="M2" s="33"/>
    </row>
    <row r="3" spans="1:14" x14ac:dyDescent="0.3">
      <c r="A3" s="112"/>
      <c r="B3" s="115"/>
      <c r="C3" s="115"/>
      <c r="D3" s="115"/>
      <c r="E3" s="121" t="s">
        <v>4</v>
      </c>
      <c r="F3" s="110"/>
      <c r="G3" s="122" t="s">
        <v>5</v>
      </c>
      <c r="H3" s="110"/>
      <c r="I3" s="122" t="s">
        <v>6</v>
      </c>
      <c r="J3" s="110"/>
      <c r="K3" s="122" t="s">
        <v>7</v>
      </c>
      <c r="L3" s="110"/>
      <c r="M3" s="131" t="s">
        <v>8</v>
      </c>
    </row>
    <row r="4" spans="1:14" ht="27.6" x14ac:dyDescent="0.3">
      <c r="A4" s="113"/>
      <c r="B4" s="116"/>
      <c r="C4" s="116"/>
      <c r="D4" s="116"/>
      <c r="E4" s="3"/>
      <c r="F4" s="3" t="s">
        <v>10</v>
      </c>
      <c r="G4" s="3"/>
      <c r="H4" s="3" t="s">
        <v>10</v>
      </c>
      <c r="I4" s="3"/>
      <c r="J4" s="3" t="s">
        <v>10</v>
      </c>
      <c r="K4" s="3"/>
      <c r="L4" s="3" t="s">
        <v>10</v>
      </c>
      <c r="M4" s="132"/>
    </row>
    <row r="5" spans="1:14" ht="21.9" customHeight="1" x14ac:dyDescent="0.3">
      <c r="A5" s="134" t="s">
        <v>11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6"/>
    </row>
    <row r="6" spans="1:14" ht="21.9" customHeight="1" x14ac:dyDescent="0.3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9"/>
    </row>
    <row r="7" spans="1:14" ht="21.9" customHeight="1" x14ac:dyDescent="0.3">
      <c r="A7" s="34">
        <v>1</v>
      </c>
      <c r="B7" s="21" t="s">
        <v>12</v>
      </c>
      <c r="C7" s="24" t="s">
        <v>13</v>
      </c>
      <c r="D7" s="6">
        <v>20</v>
      </c>
      <c r="E7" s="7"/>
      <c r="F7" s="7">
        <v>496</v>
      </c>
      <c r="G7" s="7"/>
      <c r="H7" s="7">
        <v>95</v>
      </c>
      <c r="I7" s="7"/>
      <c r="J7" s="7">
        <v>18</v>
      </c>
      <c r="K7" s="7"/>
      <c r="L7" s="7">
        <v>3</v>
      </c>
      <c r="M7" s="28">
        <f t="shared" ref="M7:M23" si="0">SUM(F7:L7)</f>
        <v>612</v>
      </c>
      <c r="N7" s="30"/>
    </row>
    <row r="8" spans="1:14" ht="21.9" customHeight="1" x14ac:dyDescent="0.3">
      <c r="A8" s="34">
        <v>2</v>
      </c>
      <c r="B8" s="21" t="s">
        <v>14</v>
      </c>
      <c r="C8" s="24" t="s">
        <v>15</v>
      </c>
      <c r="D8" s="6">
        <v>10</v>
      </c>
      <c r="E8" s="7"/>
      <c r="F8" s="7">
        <v>269</v>
      </c>
      <c r="G8" s="7"/>
      <c r="H8" s="7">
        <v>48</v>
      </c>
      <c r="I8" s="7"/>
      <c r="J8" s="7">
        <v>10</v>
      </c>
      <c r="K8" s="7"/>
      <c r="L8" s="7">
        <v>2</v>
      </c>
      <c r="M8" s="28">
        <f t="shared" si="0"/>
        <v>329</v>
      </c>
      <c r="N8" s="30"/>
    </row>
    <row r="9" spans="1:14" ht="21.9" customHeight="1" x14ac:dyDescent="0.3">
      <c r="A9" s="34">
        <v>3</v>
      </c>
      <c r="B9" s="21" t="s">
        <v>16</v>
      </c>
      <c r="C9" s="24" t="s">
        <v>17</v>
      </c>
      <c r="D9" s="6">
        <v>10</v>
      </c>
      <c r="E9" s="7"/>
      <c r="F9" s="7">
        <v>294</v>
      </c>
      <c r="G9" s="7"/>
      <c r="H9" s="7">
        <v>52</v>
      </c>
      <c r="I9" s="7"/>
      <c r="J9" s="7">
        <v>16</v>
      </c>
      <c r="K9" s="7"/>
      <c r="L9" s="7">
        <v>3</v>
      </c>
      <c r="M9" s="28">
        <f t="shared" si="0"/>
        <v>365</v>
      </c>
      <c r="N9" s="30"/>
    </row>
    <row r="10" spans="1:14" ht="21.9" customHeight="1" x14ac:dyDescent="0.3">
      <c r="A10" s="34">
        <v>4</v>
      </c>
      <c r="B10" s="21" t="s">
        <v>18</v>
      </c>
      <c r="C10" s="24" t="s">
        <v>19</v>
      </c>
      <c r="D10" s="6">
        <v>16</v>
      </c>
      <c r="E10" s="7"/>
      <c r="F10" s="7">
        <v>354</v>
      </c>
      <c r="G10" s="7"/>
      <c r="H10" s="7">
        <v>75</v>
      </c>
      <c r="I10" s="7"/>
      <c r="J10" s="7">
        <v>28</v>
      </c>
      <c r="K10" s="7"/>
      <c r="L10" s="7">
        <v>7</v>
      </c>
      <c r="M10" s="28">
        <f t="shared" si="0"/>
        <v>464</v>
      </c>
      <c r="N10" s="30"/>
    </row>
    <row r="11" spans="1:14" ht="21.9" customHeight="1" x14ac:dyDescent="0.3">
      <c r="A11" s="34">
        <v>5</v>
      </c>
      <c r="B11" s="21" t="s">
        <v>298</v>
      </c>
      <c r="C11" s="24" t="s">
        <v>299</v>
      </c>
      <c r="D11" s="6">
        <v>20</v>
      </c>
      <c r="E11" s="7"/>
      <c r="F11" s="7">
        <v>152</v>
      </c>
      <c r="G11" s="7"/>
      <c r="H11" s="7">
        <v>41</v>
      </c>
      <c r="I11" s="7"/>
      <c r="J11" s="7">
        <v>6</v>
      </c>
      <c r="K11" s="7"/>
      <c r="L11" s="7">
        <v>1</v>
      </c>
      <c r="M11" s="28">
        <f t="shared" si="0"/>
        <v>200</v>
      </c>
      <c r="N11" s="30"/>
    </row>
    <row r="12" spans="1:14" ht="21.9" customHeight="1" x14ac:dyDescent="0.3">
      <c r="A12" s="34">
        <v>6</v>
      </c>
      <c r="B12" s="21" t="s">
        <v>21</v>
      </c>
      <c r="C12" s="24" t="s">
        <v>20</v>
      </c>
      <c r="D12" s="6">
        <v>20</v>
      </c>
      <c r="E12" s="7"/>
      <c r="F12" s="7">
        <v>428</v>
      </c>
      <c r="G12" s="7"/>
      <c r="H12" s="7">
        <v>59</v>
      </c>
      <c r="I12" s="7"/>
      <c r="J12" s="7">
        <v>31</v>
      </c>
      <c r="K12" s="7"/>
      <c r="L12" s="7">
        <v>5</v>
      </c>
      <c r="M12" s="28">
        <f t="shared" si="0"/>
        <v>523</v>
      </c>
      <c r="N12" s="30"/>
    </row>
    <row r="13" spans="1:14" ht="21.9" customHeight="1" x14ac:dyDescent="0.3">
      <c r="A13" s="34">
        <v>7</v>
      </c>
      <c r="B13" s="21" t="s">
        <v>22</v>
      </c>
      <c r="C13" s="24" t="s">
        <v>23</v>
      </c>
      <c r="D13" s="6">
        <v>5</v>
      </c>
      <c r="E13" s="7"/>
      <c r="F13" s="7">
        <v>126</v>
      </c>
      <c r="G13" s="7"/>
      <c r="H13" s="7">
        <v>70</v>
      </c>
      <c r="I13" s="7"/>
      <c r="J13" s="7">
        <v>23</v>
      </c>
      <c r="K13" s="7"/>
      <c r="L13" s="7">
        <v>3</v>
      </c>
      <c r="M13" s="28">
        <f t="shared" si="0"/>
        <v>222</v>
      </c>
      <c r="N13" s="30"/>
    </row>
    <row r="14" spans="1:14" ht="21.9" customHeight="1" x14ac:dyDescent="0.3">
      <c r="A14" s="34">
        <v>8</v>
      </c>
      <c r="B14" s="21" t="s">
        <v>24</v>
      </c>
      <c r="C14" s="24" t="s">
        <v>25</v>
      </c>
      <c r="D14" s="6">
        <v>15</v>
      </c>
      <c r="E14" s="7"/>
      <c r="F14" s="7">
        <v>415</v>
      </c>
      <c r="G14" s="7"/>
      <c r="H14" s="7">
        <v>64</v>
      </c>
      <c r="I14" s="7"/>
      <c r="J14" s="7">
        <v>39</v>
      </c>
      <c r="K14" s="7"/>
      <c r="L14" s="7">
        <v>4</v>
      </c>
      <c r="M14" s="28">
        <f t="shared" si="0"/>
        <v>522</v>
      </c>
      <c r="N14" s="30"/>
    </row>
    <row r="15" spans="1:14" ht="21.9" customHeight="1" x14ac:dyDescent="0.3">
      <c r="A15" s="34">
        <v>9</v>
      </c>
      <c r="B15" s="21" t="s">
        <v>26</v>
      </c>
      <c r="C15" s="24" t="s">
        <v>27</v>
      </c>
      <c r="D15" s="6">
        <v>10</v>
      </c>
      <c r="E15" s="7"/>
      <c r="F15" s="7">
        <v>194</v>
      </c>
      <c r="G15" s="7"/>
      <c r="H15" s="7">
        <v>61</v>
      </c>
      <c r="I15" s="7"/>
      <c r="J15" s="7">
        <v>23</v>
      </c>
      <c r="K15" s="7"/>
      <c r="L15" s="7">
        <v>2</v>
      </c>
      <c r="M15" s="28">
        <f t="shared" si="0"/>
        <v>280</v>
      </c>
      <c r="N15" s="30"/>
    </row>
    <row r="16" spans="1:14" ht="21.9" customHeight="1" x14ac:dyDescent="0.3">
      <c r="A16" s="34">
        <v>10</v>
      </c>
      <c r="B16" s="21" t="s">
        <v>28</v>
      </c>
      <c r="C16" s="24" t="s">
        <v>29</v>
      </c>
      <c r="D16" s="6">
        <v>0</v>
      </c>
      <c r="E16" s="7"/>
      <c r="F16" s="7">
        <v>55</v>
      </c>
      <c r="G16" s="7"/>
      <c r="H16" s="7">
        <v>6</v>
      </c>
      <c r="I16" s="7"/>
      <c r="J16" s="7">
        <v>2</v>
      </c>
      <c r="K16" s="7"/>
      <c r="L16" s="7">
        <v>1</v>
      </c>
      <c r="M16" s="28">
        <f t="shared" si="0"/>
        <v>64</v>
      </c>
      <c r="N16" s="30"/>
    </row>
    <row r="17" spans="1:14" ht="21.9" customHeight="1" x14ac:dyDescent="0.3">
      <c r="A17" s="34">
        <v>11</v>
      </c>
      <c r="B17" s="21" t="s">
        <v>300</v>
      </c>
      <c r="C17" s="24" t="s">
        <v>30</v>
      </c>
      <c r="D17" s="6">
        <v>0</v>
      </c>
      <c r="E17" s="7"/>
      <c r="F17" s="7">
        <v>34</v>
      </c>
      <c r="G17" s="7"/>
      <c r="H17" s="7">
        <v>6</v>
      </c>
      <c r="I17" s="7"/>
      <c r="J17" s="7">
        <v>2</v>
      </c>
      <c r="K17" s="7"/>
      <c r="L17" s="7">
        <v>1</v>
      </c>
      <c r="M17" s="28">
        <f t="shared" si="0"/>
        <v>43</v>
      </c>
      <c r="N17" s="30"/>
    </row>
    <row r="18" spans="1:14" ht="21.9" customHeight="1" x14ac:dyDescent="0.3">
      <c r="A18" s="34">
        <v>12</v>
      </c>
      <c r="B18" s="21" t="s">
        <v>31</v>
      </c>
      <c r="C18" s="24" t="s">
        <v>32</v>
      </c>
      <c r="D18" s="6">
        <v>5</v>
      </c>
      <c r="E18" s="7"/>
      <c r="F18" s="7">
        <v>131</v>
      </c>
      <c r="G18" s="7"/>
      <c r="H18" s="7">
        <v>42</v>
      </c>
      <c r="I18" s="7"/>
      <c r="J18" s="7">
        <v>4</v>
      </c>
      <c r="K18" s="7"/>
      <c r="L18" s="7">
        <v>2</v>
      </c>
      <c r="M18" s="28">
        <f t="shared" si="0"/>
        <v>179</v>
      </c>
      <c r="N18" s="30"/>
    </row>
    <row r="19" spans="1:14" ht="21.9" customHeight="1" x14ac:dyDescent="0.3">
      <c r="A19" s="34">
        <v>13</v>
      </c>
      <c r="B19" s="21" t="s">
        <v>33</v>
      </c>
      <c r="C19" s="24" t="s">
        <v>34</v>
      </c>
      <c r="D19" s="20">
        <v>0</v>
      </c>
      <c r="E19" s="7"/>
      <c r="F19" s="7">
        <v>10</v>
      </c>
      <c r="G19" s="7"/>
      <c r="H19" s="7">
        <v>4</v>
      </c>
      <c r="I19" s="7"/>
      <c r="J19" s="7">
        <v>2</v>
      </c>
      <c r="K19" s="7"/>
      <c r="L19" s="7">
        <v>1</v>
      </c>
      <c r="M19" s="28">
        <f t="shared" si="0"/>
        <v>17</v>
      </c>
      <c r="N19" s="30"/>
    </row>
    <row r="20" spans="1:14" ht="21.9" customHeight="1" x14ac:dyDescent="0.3">
      <c r="A20" s="34">
        <v>14</v>
      </c>
      <c r="B20" s="21" t="s">
        <v>35</v>
      </c>
      <c r="C20" s="24" t="s">
        <v>34</v>
      </c>
      <c r="D20" s="20">
        <v>0</v>
      </c>
      <c r="E20" s="7"/>
      <c r="F20" s="7">
        <v>7</v>
      </c>
      <c r="G20" s="7"/>
      <c r="H20" s="7">
        <v>3</v>
      </c>
      <c r="I20" s="7"/>
      <c r="J20" s="7">
        <v>4</v>
      </c>
      <c r="K20" s="7"/>
      <c r="L20" s="7">
        <v>0</v>
      </c>
      <c r="M20" s="28">
        <f t="shared" si="0"/>
        <v>14</v>
      </c>
      <c r="N20" s="30"/>
    </row>
    <row r="21" spans="1:14" ht="21.9" customHeight="1" x14ac:dyDescent="0.3">
      <c r="A21" s="34">
        <v>15</v>
      </c>
      <c r="B21" s="21" t="s">
        <v>36</v>
      </c>
      <c r="C21" s="24" t="s">
        <v>34</v>
      </c>
      <c r="D21" s="20">
        <v>20</v>
      </c>
      <c r="E21" s="7"/>
      <c r="F21" s="7">
        <v>102</v>
      </c>
      <c r="G21" s="7"/>
      <c r="H21" s="7">
        <v>23</v>
      </c>
      <c r="I21" s="7"/>
      <c r="J21" s="7">
        <v>5</v>
      </c>
      <c r="K21" s="7"/>
      <c r="L21" s="7">
        <v>3</v>
      </c>
      <c r="M21" s="28">
        <f t="shared" si="0"/>
        <v>133</v>
      </c>
      <c r="N21" s="30"/>
    </row>
    <row r="22" spans="1:14" ht="21.9" customHeight="1" x14ac:dyDescent="0.3">
      <c r="A22" s="34">
        <v>16</v>
      </c>
      <c r="B22" s="21" t="s">
        <v>37</v>
      </c>
      <c r="C22" s="24" t="s">
        <v>38</v>
      </c>
      <c r="D22" s="20">
        <v>0</v>
      </c>
      <c r="E22" s="7"/>
      <c r="F22" s="7">
        <v>13</v>
      </c>
      <c r="G22" s="7"/>
      <c r="H22" s="7">
        <v>23</v>
      </c>
      <c r="I22" s="7"/>
      <c r="J22" s="7">
        <v>10</v>
      </c>
      <c r="K22" s="7"/>
      <c r="L22" s="7">
        <v>4</v>
      </c>
      <c r="M22" s="28">
        <f t="shared" si="0"/>
        <v>50</v>
      </c>
      <c r="N22" s="30"/>
    </row>
    <row r="23" spans="1:14" ht="21.9" customHeight="1" x14ac:dyDescent="0.3">
      <c r="A23" s="34">
        <v>17</v>
      </c>
      <c r="B23" s="21" t="s">
        <v>39</v>
      </c>
      <c r="C23" s="24" t="s">
        <v>34</v>
      </c>
      <c r="D23" s="20">
        <v>0</v>
      </c>
      <c r="E23" s="7"/>
      <c r="F23" s="7">
        <v>11</v>
      </c>
      <c r="G23" s="7"/>
      <c r="H23" s="7">
        <v>13</v>
      </c>
      <c r="I23" s="7"/>
      <c r="J23" s="7">
        <v>7</v>
      </c>
      <c r="K23" s="7"/>
      <c r="L23" s="7">
        <v>3</v>
      </c>
      <c r="M23" s="28">
        <f t="shared" si="0"/>
        <v>34</v>
      </c>
      <c r="N23" s="30"/>
    </row>
    <row r="24" spans="1:14" ht="21.9" customHeight="1" x14ac:dyDescent="0.3">
      <c r="A24" s="34"/>
      <c r="B24" s="4"/>
      <c r="C24" s="5"/>
      <c r="D24" s="3">
        <f>SUM(D7:D23)</f>
        <v>151</v>
      </c>
      <c r="E24" s="7"/>
      <c r="F24" s="71">
        <f>SUM(F7:F23)</f>
        <v>3091</v>
      </c>
      <c r="G24" s="71"/>
      <c r="H24" s="71">
        <f>SUM(H7:H23)</f>
        <v>685</v>
      </c>
      <c r="I24" s="71"/>
      <c r="J24" s="71">
        <f>SUM(J7:J23)</f>
        <v>230</v>
      </c>
      <c r="K24" s="71"/>
      <c r="L24" s="71">
        <f>SUM(L7:L23)</f>
        <v>45</v>
      </c>
      <c r="M24" s="72">
        <v>4051</v>
      </c>
      <c r="N24" s="31"/>
    </row>
    <row r="25" spans="1:14" s="1" customFormat="1" ht="21.9" customHeight="1" x14ac:dyDescent="0.3">
      <c r="A25" s="55"/>
      <c r="B25" s="65"/>
      <c r="C25" s="62" t="s">
        <v>291</v>
      </c>
      <c r="D25" s="66"/>
      <c r="E25" s="13"/>
      <c r="F25" s="73"/>
      <c r="G25" s="73"/>
      <c r="H25" s="73"/>
      <c r="I25" s="73"/>
      <c r="J25" s="73"/>
      <c r="K25" s="73"/>
      <c r="L25" s="73"/>
      <c r="M25" s="73"/>
      <c r="N25" s="31"/>
    </row>
    <row r="26" spans="1:14" ht="21.9" customHeight="1" x14ac:dyDescent="0.3">
      <c r="A26" s="102" t="s">
        <v>40</v>
      </c>
      <c r="B26" s="103"/>
      <c r="C26" s="103"/>
      <c r="D26" s="103"/>
      <c r="E26" s="103"/>
      <c r="F26" s="104"/>
      <c r="G26" s="104"/>
      <c r="H26" s="104"/>
      <c r="I26" s="104"/>
      <c r="J26" s="104"/>
      <c r="K26" s="104"/>
      <c r="L26" s="104"/>
      <c r="M26" s="105"/>
      <c r="N26" s="32"/>
    </row>
    <row r="27" spans="1:14" ht="21.9" customHeight="1" x14ac:dyDescent="0.3">
      <c r="A27" s="160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5"/>
      <c r="N27" s="32"/>
    </row>
    <row r="28" spans="1:14" ht="21.9" customHeight="1" x14ac:dyDescent="0.3">
      <c r="A28" s="34">
        <v>18</v>
      </c>
      <c r="B28" s="21" t="s">
        <v>41</v>
      </c>
      <c r="C28" s="24" t="s">
        <v>42</v>
      </c>
      <c r="D28" s="6">
        <v>900</v>
      </c>
      <c r="E28" s="7"/>
      <c r="F28" s="7">
        <v>6345</v>
      </c>
      <c r="G28" s="7"/>
      <c r="H28" s="7">
        <v>847</v>
      </c>
      <c r="I28" s="7"/>
      <c r="J28" s="7">
        <v>269</v>
      </c>
      <c r="K28" s="7"/>
      <c r="L28" s="7">
        <v>45</v>
      </c>
      <c r="M28" s="28">
        <f t="shared" ref="M28:M59" si="1">SUM(F28:L28)</f>
        <v>7506</v>
      </c>
      <c r="N28" s="30"/>
    </row>
    <row r="29" spans="1:14" ht="21.9" customHeight="1" x14ac:dyDescent="0.3">
      <c r="A29" s="34">
        <v>19</v>
      </c>
      <c r="B29" s="21" t="s">
        <v>43</v>
      </c>
      <c r="C29" s="24" t="s">
        <v>42</v>
      </c>
      <c r="D29" s="6">
        <v>20</v>
      </c>
      <c r="E29" s="7"/>
      <c r="F29" s="7">
        <v>151</v>
      </c>
      <c r="G29" s="7"/>
      <c r="H29" s="7">
        <v>35</v>
      </c>
      <c r="I29" s="7"/>
      <c r="J29" s="7">
        <v>16</v>
      </c>
      <c r="K29" s="7"/>
      <c r="L29" s="7">
        <v>6</v>
      </c>
      <c r="M29" s="28">
        <f t="shared" si="1"/>
        <v>208</v>
      </c>
      <c r="N29" s="30"/>
    </row>
    <row r="30" spans="1:14" ht="21.9" customHeight="1" x14ac:dyDescent="0.3">
      <c r="A30" s="34">
        <v>20</v>
      </c>
      <c r="B30" s="21" t="s">
        <v>44</v>
      </c>
      <c r="C30" s="24" t="s">
        <v>42</v>
      </c>
      <c r="D30" s="6">
        <v>0</v>
      </c>
      <c r="E30" s="7"/>
      <c r="F30" s="7">
        <v>168</v>
      </c>
      <c r="G30" s="7"/>
      <c r="H30" s="7">
        <v>66</v>
      </c>
      <c r="I30" s="7"/>
      <c r="J30" s="7">
        <v>48</v>
      </c>
      <c r="K30" s="7"/>
      <c r="L30" s="7">
        <v>11</v>
      </c>
      <c r="M30" s="28">
        <f t="shared" si="1"/>
        <v>293</v>
      </c>
      <c r="N30" s="30"/>
    </row>
    <row r="31" spans="1:14" ht="21.9" customHeight="1" x14ac:dyDescent="0.3">
      <c r="A31" s="34">
        <v>21</v>
      </c>
      <c r="B31" s="21" t="s">
        <v>45</v>
      </c>
      <c r="C31" s="24" t="s">
        <v>42</v>
      </c>
      <c r="D31" s="6">
        <v>20</v>
      </c>
      <c r="E31" s="7"/>
      <c r="F31" s="7">
        <v>328</v>
      </c>
      <c r="G31" s="7"/>
      <c r="H31" s="7">
        <v>65</v>
      </c>
      <c r="I31" s="7"/>
      <c r="J31" s="7">
        <v>16</v>
      </c>
      <c r="K31" s="7"/>
      <c r="L31" s="7">
        <v>8</v>
      </c>
      <c r="M31" s="28">
        <f t="shared" si="1"/>
        <v>417</v>
      </c>
      <c r="N31" s="30"/>
    </row>
    <row r="32" spans="1:14" ht="21.9" customHeight="1" x14ac:dyDescent="0.3">
      <c r="A32" s="34">
        <v>22</v>
      </c>
      <c r="B32" s="21" t="s">
        <v>46</v>
      </c>
      <c r="C32" s="24" t="s">
        <v>47</v>
      </c>
      <c r="D32" s="6">
        <v>10</v>
      </c>
      <c r="E32" s="7"/>
      <c r="F32" s="7">
        <v>148</v>
      </c>
      <c r="G32" s="7"/>
      <c r="H32" s="7">
        <v>60</v>
      </c>
      <c r="I32" s="7"/>
      <c r="J32" s="7">
        <v>16</v>
      </c>
      <c r="K32" s="7"/>
      <c r="L32" s="7">
        <v>5</v>
      </c>
      <c r="M32" s="28">
        <f t="shared" si="1"/>
        <v>229</v>
      </c>
      <c r="N32" s="30"/>
    </row>
    <row r="33" spans="1:14" ht="21.9" customHeight="1" x14ac:dyDescent="0.3">
      <c r="A33" s="34">
        <v>23</v>
      </c>
      <c r="B33" s="21" t="s">
        <v>48</v>
      </c>
      <c r="C33" s="24" t="s">
        <v>47</v>
      </c>
      <c r="D33" s="6">
        <v>0</v>
      </c>
      <c r="E33" s="7"/>
      <c r="F33" s="7">
        <v>88</v>
      </c>
      <c r="G33" s="7"/>
      <c r="H33" s="7">
        <v>49</v>
      </c>
      <c r="I33" s="7"/>
      <c r="J33" s="7">
        <v>6</v>
      </c>
      <c r="K33" s="7"/>
      <c r="L33" s="7">
        <v>4</v>
      </c>
      <c r="M33" s="28">
        <f t="shared" si="1"/>
        <v>147</v>
      </c>
      <c r="N33" s="30"/>
    </row>
    <row r="34" spans="1:14" ht="21.9" customHeight="1" x14ac:dyDescent="0.3">
      <c r="A34" s="34">
        <v>24</v>
      </c>
      <c r="B34" s="21" t="s">
        <v>49</v>
      </c>
      <c r="C34" s="24" t="s">
        <v>50</v>
      </c>
      <c r="D34" s="6">
        <v>10</v>
      </c>
      <c r="E34" s="7"/>
      <c r="F34" s="7">
        <v>232</v>
      </c>
      <c r="G34" s="7"/>
      <c r="H34" s="7">
        <v>67</v>
      </c>
      <c r="I34" s="7"/>
      <c r="J34" s="7">
        <v>14</v>
      </c>
      <c r="K34" s="7"/>
      <c r="L34" s="7">
        <v>6</v>
      </c>
      <c r="M34" s="28">
        <f t="shared" si="1"/>
        <v>319</v>
      </c>
      <c r="N34" s="30"/>
    </row>
    <row r="35" spans="1:14" ht="21.9" customHeight="1" x14ac:dyDescent="0.3">
      <c r="A35" s="34">
        <v>25</v>
      </c>
      <c r="B35" s="21" t="s">
        <v>51</v>
      </c>
      <c r="C35" s="24" t="s">
        <v>52</v>
      </c>
      <c r="D35" s="6">
        <v>50</v>
      </c>
      <c r="E35" s="7"/>
      <c r="F35" s="7">
        <v>367</v>
      </c>
      <c r="G35" s="7"/>
      <c r="H35" s="7">
        <v>77</v>
      </c>
      <c r="I35" s="7"/>
      <c r="J35" s="7">
        <v>43</v>
      </c>
      <c r="K35" s="7"/>
      <c r="L35" s="7">
        <v>6</v>
      </c>
      <c r="M35" s="28">
        <f t="shared" si="1"/>
        <v>493</v>
      </c>
      <c r="N35" s="30"/>
    </row>
    <row r="36" spans="1:14" ht="21.9" customHeight="1" x14ac:dyDescent="0.3">
      <c r="A36" s="34">
        <v>26</v>
      </c>
      <c r="B36" s="21" t="s">
        <v>53</v>
      </c>
      <c r="C36" s="24" t="s">
        <v>54</v>
      </c>
      <c r="D36" s="6">
        <v>15</v>
      </c>
      <c r="E36" s="7"/>
      <c r="F36" s="7">
        <v>329</v>
      </c>
      <c r="G36" s="7"/>
      <c r="H36" s="7">
        <v>83</v>
      </c>
      <c r="I36" s="7"/>
      <c r="J36" s="7">
        <v>24</v>
      </c>
      <c r="K36" s="7"/>
      <c r="L36" s="7">
        <v>8</v>
      </c>
      <c r="M36" s="28">
        <f t="shared" si="1"/>
        <v>444</v>
      </c>
      <c r="N36" s="30"/>
    </row>
    <row r="37" spans="1:14" ht="21.9" customHeight="1" x14ac:dyDescent="0.3">
      <c r="A37" s="34">
        <v>27</v>
      </c>
      <c r="B37" s="21" t="s">
        <v>55</v>
      </c>
      <c r="C37" s="24" t="s">
        <v>56</v>
      </c>
      <c r="D37" s="6">
        <v>0</v>
      </c>
      <c r="E37" s="7"/>
      <c r="F37" s="7">
        <v>99</v>
      </c>
      <c r="G37" s="7"/>
      <c r="H37" s="7">
        <v>28</v>
      </c>
      <c r="I37" s="7"/>
      <c r="J37" s="7">
        <v>7</v>
      </c>
      <c r="K37" s="7"/>
      <c r="L37" s="7">
        <v>3</v>
      </c>
      <c r="M37" s="28">
        <f t="shared" si="1"/>
        <v>137</v>
      </c>
      <c r="N37" s="30"/>
    </row>
    <row r="38" spans="1:14" ht="21.9" customHeight="1" x14ac:dyDescent="0.3">
      <c r="A38" s="34">
        <v>28</v>
      </c>
      <c r="B38" s="21" t="s">
        <v>57</v>
      </c>
      <c r="C38" s="24" t="s">
        <v>58</v>
      </c>
      <c r="D38" s="6">
        <v>5</v>
      </c>
      <c r="E38" s="7"/>
      <c r="F38" s="7">
        <v>106</v>
      </c>
      <c r="G38" s="7"/>
      <c r="H38" s="7">
        <v>52</v>
      </c>
      <c r="I38" s="7"/>
      <c r="J38" s="7">
        <v>44</v>
      </c>
      <c r="K38" s="7"/>
      <c r="L38" s="7">
        <v>8</v>
      </c>
      <c r="M38" s="28">
        <f t="shared" si="1"/>
        <v>210</v>
      </c>
      <c r="N38" s="30"/>
    </row>
    <row r="39" spans="1:14" ht="21.9" customHeight="1" x14ac:dyDescent="0.3">
      <c r="A39" s="34">
        <v>29</v>
      </c>
      <c r="B39" s="21" t="s">
        <v>59</v>
      </c>
      <c r="C39" s="24" t="s">
        <v>58</v>
      </c>
      <c r="D39" s="6">
        <v>10</v>
      </c>
      <c r="E39" s="7"/>
      <c r="F39" s="7">
        <v>251</v>
      </c>
      <c r="G39" s="7"/>
      <c r="H39" s="7">
        <v>88</v>
      </c>
      <c r="I39" s="7"/>
      <c r="J39" s="7">
        <v>42</v>
      </c>
      <c r="K39" s="7"/>
      <c r="L39" s="7">
        <v>5</v>
      </c>
      <c r="M39" s="28">
        <f t="shared" si="1"/>
        <v>386</v>
      </c>
      <c r="N39" s="30"/>
    </row>
    <row r="40" spans="1:14" ht="21.9" customHeight="1" x14ac:dyDescent="0.3">
      <c r="A40" s="34">
        <v>30</v>
      </c>
      <c r="B40" s="21" t="s">
        <v>60</v>
      </c>
      <c r="C40" s="24" t="s">
        <v>61</v>
      </c>
      <c r="D40" s="6">
        <v>50</v>
      </c>
      <c r="E40" s="7"/>
      <c r="F40" s="7">
        <v>336</v>
      </c>
      <c r="G40" s="7"/>
      <c r="H40" s="7">
        <v>56</v>
      </c>
      <c r="I40" s="7"/>
      <c r="J40" s="7">
        <v>16</v>
      </c>
      <c r="K40" s="7"/>
      <c r="L40" s="7">
        <v>4</v>
      </c>
      <c r="M40" s="28">
        <f t="shared" si="1"/>
        <v>412</v>
      </c>
      <c r="N40" s="30"/>
    </row>
    <row r="41" spans="1:14" ht="21.9" customHeight="1" x14ac:dyDescent="0.3">
      <c r="A41" s="34">
        <v>31</v>
      </c>
      <c r="B41" s="21" t="s">
        <v>62</v>
      </c>
      <c r="C41" s="24" t="s">
        <v>63</v>
      </c>
      <c r="D41" s="6">
        <v>15</v>
      </c>
      <c r="E41" s="7"/>
      <c r="F41" s="7">
        <v>158</v>
      </c>
      <c r="G41" s="7"/>
      <c r="H41" s="7">
        <v>59</v>
      </c>
      <c r="I41" s="7"/>
      <c r="J41" s="7">
        <v>14</v>
      </c>
      <c r="K41" s="7"/>
      <c r="L41" s="7">
        <v>3</v>
      </c>
      <c r="M41" s="28">
        <f t="shared" si="1"/>
        <v>234</v>
      </c>
      <c r="N41" s="30"/>
    </row>
    <row r="42" spans="1:14" ht="21.9" customHeight="1" x14ac:dyDescent="0.3">
      <c r="A42" s="34">
        <v>32</v>
      </c>
      <c r="B42" s="21" t="s">
        <v>64</v>
      </c>
      <c r="C42" s="24" t="s">
        <v>65</v>
      </c>
      <c r="D42" s="6">
        <v>10</v>
      </c>
      <c r="E42" s="7"/>
      <c r="F42" s="7">
        <v>141</v>
      </c>
      <c r="G42" s="7"/>
      <c r="H42" s="7">
        <v>32</v>
      </c>
      <c r="I42" s="7"/>
      <c r="J42" s="7">
        <v>12</v>
      </c>
      <c r="K42" s="7"/>
      <c r="L42" s="7">
        <v>5</v>
      </c>
      <c r="M42" s="28">
        <f t="shared" si="1"/>
        <v>190</v>
      </c>
      <c r="N42" s="30"/>
    </row>
    <row r="43" spans="1:14" ht="21.9" customHeight="1" x14ac:dyDescent="0.3">
      <c r="A43" s="34">
        <v>33</v>
      </c>
      <c r="B43" s="21" t="s">
        <v>66</v>
      </c>
      <c r="C43" s="24" t="s">
        <v>67</v>
      </c>
      <c r="D43" s="6">
        <v>30</v>
      </c>
      <c r="E43" s="7"/>
      <c r="F43" s="7">
        <v>432</v>
      </c>
      <c r="G43" s="7"/>
      <c r="H43" s="7">
        <v>72</v>
      </c>
      <c r="I43" s="7"/>
      <c r="J43" s="7">
        <v>14</v>
      </c>
      <c r="K43" s="7"/>
      <c r="L43" s="7">
        <v>9</v>
      </c>
      <c r="M43" s="28">
        <f t="shared" si="1"/>
        <v>527</v>
      </c>
      <c r="N43" s="30"/>
    </row>
    <row r="44" spans="1:14" ht="21.9" customHeight="1" x14ac:dyDescent="0.3">
      <c r="A44" s="34">
        <v>34</v>
      </c>
      <c r="B44" s="21" t="s">
        <v>68</v>
      </c>
      <c r="C44" s="24" t="s">
        <v>67</v>
      </c>
      <c r="D44" s="6">
        <v>5</v>
      </c>
      <c r="E44" s="7"/>
      <c r="F44" s="7">
        <v>107</v>
      </c>
      <c r="G44" s="7"/>
      <c r="H44" s="7">
        <v>51</v>
      </c>
      <c r="I44" s="7"/>
      <c r="J44" s="7">
        <v>22</v>
      </c>
      <c r="K44" s="7"/>
      <c r="L44" s="7">
        <v>5</v>
      </c>
      <c r="M44" s="28">
        <f t="shared" si="1"/>
        <v>185</v>
      </c>
      <c r="N44" s="30"/>
    </row>
    <row r="45" spans="1:14" ht="21.9" customHeight="1" x14ac:dyDescent="0.3">
      <c r="A45" s="34">
        <v>35</v>
      </c>
      <c r="B45" s="21" t="s">
        <v>69</v>
      </c>
      <c r="C45" s="24" t="s">
        <v>67</v>
      </c>
      <c r="D45" s="6">
        <v>10</v>
      </c>
      <c r="E45" s="7"/>
      <c r="F45" s="7">
        <v>172</v>
      </c>
      <c r="G45" s="7"/>
      <c r="H45" s="7">
        <v>59</v>
      </c>
      <c r="I45" s="7"/>
      <c r="J45" s="7">
        <v>15</v>
      </c>
      <c r="K45" s="7"/>
      <c r="L45" s="7">
        <v>5</v>
      </c>
      <c r="M45" s="28">
        <f t="shared" si="1"/>
        <v>251</v>
      </c>
      <c r="N45" s="30"/>
    </row>
    <row r="46" spans="1:14" ht="21.9" customHeight="1" x14ac:dyDescent="0.3">
      <c r="A46" s="34">
        <v>36</v>
      </c>
      <c r="B46" s="21" t="s">
        <v>70</v>
      </c>
      <c r="C46" s="24" t="s">
        <v>67</v>
      </c>
      <c r="D46" s="6">
        <v>10</v>
      </c>
      <c r="E46" s="7"/>
      <c r="F46" s="7">
        <v>167</v>
      </c>
      <c r="G46" s="7"/>
      <c r="H46" s="7">
        <v>57</v>
      </c>
      <c r="I46" s="7"/>
      <c r="J46" s="7">
        <v>21</v>
      </c>
      <c r="K46" s="7"/>
      <c r="L46" s="7">
        <v>6</v>
      </c>
      <c r="M46" s="28">
        <f t="shared" si="1"/>
        <v>251</v>
      </c>
      <c r="N46" s="30"/>
    </row>
    <row r="47" spans="1:14" ht="21.9" customHeight="1" x14ac:dyDescent="0.3">
      <c r="A47" s="34">
        <v>37</v>
      </c>
      <c r="B47" s="21" t="s">
        <v>71</v>
      </c>
      <c r="C47" s="24" t="s">
        <v>67</v>
      </c>
      <c r="D47" s="6">
        <v>0</v>
      </c>
      <c r="E47" s="7"/>
      <c r="F47" s="7">
        <v>43</v>
      </c>
      <c r="G47" s="7"/>
      <c r="H47" s="7">
        <v>40</v>
      </c>
      <c r="I47" s="7"/>
      <c r="J47" s="7">
        <v>7</v>
      </c>
      <c r="K47" s="7"/>
      <c r="L47" s="7">
        <v>3</v>
      </c>
      <c r="M47" s="28">
        <f t="shared" si="1"/>
        <v>93</v>
      </c>
      <c r="N47" s="30"/>
    </row>
    <row r="48" spans="1:14" ht="21.9" customHeight="1" x14ac:dyDescent="0.3">
      <c r="A48" s="34">
        <v>38</v>
      </c>
      <c r="B48" s="21" t="s">
        <v>72</v>
      </c>
      <c r="C48" s="24" t="s">
        <v>67</v>
      </c>
      <c r="D48" s="6">
        <v>70</v>
      </c>
      <c r="E48" s="7"/>
      <c r="F48" s="7">
        <v>643</v>
      </c>
      <c r="G48" s="7"/>
      <c r="H48" s="7">
        <v>124</v>
      </c>
      <c r="I48" s="7"/>
      <c r="J48" s="7">
        <v>44</v>
      </c>
      <c r="K48" s="7"/>
      <c r="L48" s="7">
        <v>11</v>
      </c>
      <c r="M48" s="28">
        <f t="shared" si="1"/>
        <v>822</v>
      </c>
      <c r="N48" s="30"/>
    </row>
    <row r="49" spans="1:14" ht="21.9" customHeight="1" x14ac:dyDescent="0.3">
      <c r="A49" s="34">
        <v>39</v>
      </c>
      <c r="B49" s="21" t="s">
        <v>73</v>
      </c>
      <c r="C49" s="24" t="s">
        <v>74</v>
      </c>
      <c r="D49" s="6">
        <v>0</v>
      </c>
      <c r="E49" s="7"/>
      <c r="F49" s="7">
        <v>78</v>
      </c>
      <c r="G49" s="7"/>
      <c r="H49" s="7">
        <v>27</v>
      </c>
      <c r="I49" s="7"/>
      <c r="J49" s="7">
        <v>7</v>
      </c>
      <c r="K49" s="7"/>
      <c r="L49" s="7">
        <v>3</v>
      </c>
      <c r="M49" s="28">
        <f t="shared" si="1"/>
        <v>115</v>
      </c>
      <c r="N49" s="30"/>
    </row>
    <row r="50" spans="1:14" ht="21.9" customHeight="1" x14ac:dyDescent="0.3">
      <c r="A50" s="34">
        <v>40</v>
      </c>
      <c r="B50" s="21" t="s">
        <v>75</v>
      </c>
      <c r="C50" s="24" t="s">
        <v>76</v>
      </c>
      <c r="D50" s="6">
        <v>4</v>
      </c>
      <c r="E50" s="7"/>
      <c r="F50" s="7">
        <v>82</v>
      </c>
      <c r="G50" s="7"/>
      <c r="H50" s="7">
        <v>26</v>
      </c>
      <c r="I50" s="7"/>
      <c r="J50" s="7">
        <v>7</v>
      </c>
      <c r="K50" s="7"/>
      <c r="L50" s="7">
        <v>4</v>
      </c>
      <c r="M50" s="28">
        <f t="shared" si="1"/>
        <v>119</v>
      </c>
      <c r="N50" s="30"/>
    </row>
    <row r="51" spans="1:14" ht="21.9" customHeight="1" x14ac:dyDescent="0.3">
      <c r="A51" s="34">
        <v>41</v>
      </c>
      <c r="B51" s="21" t="s">
        <v>77</v>
      </c>
      <c r="C51" s="24" t="s">
        <v>78</v>
      </c>
      <c r="D51" s="6">
        <v>100</v>
      </c>
      <c r="E51" s="7"/>
      <c r="F51" s="7">
        <v>738</v>
      </c>
      <c r="G51" s="7"/>
      <c r="H51" s="7">
        <v>168</v>
      </c>
      <c r="I51" s="7"/>
      <c r="J51" s="7">
        <v>44</v>
      </c>
      <c r="K51" s="7"/>
      <c r="L51" s="7">
        <v>9</v>
      </c>
      <c r="M51" s="28">
        <f t="shared" si="1"/>
        <v>959</v>
      </c>
      <c r="N51" s="30"/>
    </row>
    <row r="52" spans="1:14" ht="21.9" customHeight="1" x14ac:dyDescent="0.3">
      <c r="A52" s="34">
        <v>42</v>
      </c>
      <c r="B52" s="21" t="s">
        <v>79</v>
      </c>
      <c r="C52" s="24" t="s">
        <v>80</v>
      </c>
      <c r="D52" s="6">
        <v>10</v>
      </c>
      <c r="E52" s="7"/>
      <c r="F52" s="7">
        <v>261</v>
      </c>
      <c r="G52" s="7"/>
      <c r="H52" s="7">
        <v>52</v>
      </c>
      <c r="I52" s="7"/>
      <c r="J52" s="7">
        <v>39</v>
      </c>
      <c r="K52" s="7"/>
      <c r="L52" s="7">
        <v>6</v>
      </c>
      <c r="M52" s="28">
        <f t="shared" si="1"/>
        <v>358</v>
      </c>
      <c r="N52" s="30"/>
    </row>
    <row r="53" spans="1:14" ht="21.9" customHeight="1" x14ac:dyDescent="0.3">
      <c r="A53" s="34">
        <v>43</v>
      </c>
      <c r="B53" s="21" t="s">
        <v>81</v>
      </c>
      <c r="C53" s="24" t="s">
        <v>82</v>
      </c>
      <c r="D53" s="6">
        <v>15</v>
      </c>
      <c r="E53" s="7"/>
      <c r="F53" s="7">
        <v>167</v>
      </c>
      <c r="G53" s="7"/>
      <c r="H53" s="7">
        <v>66</v>
      </c>
      <c r="I53" s="7"/>
      <c r="J53" s="7">
        <v>33</v>
      </c>
      <c r="K53" s="7"/>
      <c r="L53" s="7">
        <v>8</v>
      </c>
      <c r="M53" s="28">
        <f t="shared" si="1"/>
        <v>274</v>
      </c>
      <c r="N53" s="30"/>
    </row>
    <row r="54" spans="1:14" ht="21.9" customHeight="1" x14ac:dyDescent="0.3">
      <c r="A54" s="34">
        <v>44</v>
      </c>
      <c r="B54" s="21" t="s">
        <v>83</v>
      </c>
      <c r="C54" s="24" t="s">
        <v>84</v>
      </c>
      <c r="D54" s="6">
        <v>10</v>
      </c>
      <c r="E54" s="7"/>
      <c r="F54" s="7">
        <v>234</v>
      </c>
      <c r="G54" s="7"/>
      <c r="H54" s="7">
        <v>48</v>
      </c>
      <c r="I54" s="7"/>
      <c r="J54" s="7">
        <v>43</v>
      </c>
      <c r="K54" s="7"/>
      <c r="L54" s="7">
        <v>3</v>
      </c>
      <c r="M54" s="28">
        <f t="shared" si="1"/>
        <v>328</v>
      </c>
      <c r="N54" s="30"/>
    </row>
    <row r="55" spans="1:14" ht="21.9" customHeight="1" x14ac:dyDescent="0.3">
      <c r="A55" s="34">
        <v>45</v>
      </c>
      <c r="B55" s="21" t="s">
        <v>85</v>
      </c>
      <c r="C55" s="24" t="s">
        <v>86</v>
      </c>
      <c r="D55" s="6">
        <v>0</v>
      </c>
      <c r="E55" s="7"/>
      <c r="F55" s="7">
        <v>66</v>
      </c>
      <c r="G55" s="7"/>
      <c r="H55" s="7">
        <v>59</v>
      </c>
      <c r="I55" s="7"/>
      <c r="J55" s="7">
        <v>16</v>
      </c>
      <c r="K55" s="7"/>
      <c r="L55" s="7">
        <v>6</v>
      </c>
      <c r="M55" s="28">
        <f t="shared" si="1"/>
        <v>147</v>
      </c>
      <c r="N55" s="30"/>
    </row>
    <row r="56" spans="1:14" ht="21.9" customHeight="1" x14ac:dyDescent="0.3">
      <c r="A56" s="34">
        <v>46</v>
      </c>
      <c r="B56" s="21" t="s">
        <v>87</v>
      </c>
      <c r="C56" s="24" t="s">
        <v>88</v>
      </c>
      <c r="D56" s="6">
        <v>10</v>
      </c>
      <c r="E56" s="7"/>
      <c r="F56" s="7">
        <v>257</v>
      </c>
      <c r="G56" s="7"/>
      <c r="H56" s="7">
        <v>54</v>
      </c>
      <c r="I56" s="7"/>
      <c r="J56" s="7">
        <v>35</v>
      </c>
      <c r="K56" s="7"/>
      <c r="L56" s="7">
        <v>11</v>
      </c>
      <c r="M56" s="28">
        <f t="shared" si="1"/>
        <v>357</v>
      </c>
      <c r="N56" s="30"/>
    </row>
    <row r="57" spans="1:14" ht="21.9" customHeight="1" x14ac:dyDescent="0.3">
      <c r="A57" s="34">
        <v>47</v>
      </c>
      <c r="B57" s="21" t="s">
        <v>89</v>
      </c>
      <c r="C57" s="24" t="s">
        <v>67</v>
      </c>
      <c r="D57" s="6">
        <v>15</v>
      </c>
      <c r="E57" s="7"/>
      <c r="F57" s="7">
        <v>231</v>
      </c>
      <c r="G57" s="7"/>
      <c r="H57" s="7">
        <v>59</v>
      </c>
      <c r="I57" s="7"/>
      <c r="J57" s="7">
        <v>19</v>
      </c>
      <c r="K57" s="7"/>
      <c r="L57" s="7">
        <v>6</v>
      </c>
      <c r="M57" s="28">
        <f t="shared" si="1"/>
        <v>315</v>
      </c>
      <c r="N57" s="30"/>
    </row>
    <row r="58" spans="1:14" ht="21.9" customHeight="1" x14ac:dyDescent="0.3">
      <c r="A58" s="34">
        <v>48</v>
      </c>
      <c r="B58" s="21" t="s">
        <v>90</v>
      </c>
      <c r="C58" s="24" t="s">
        <v>91</v>
      </c>
      <c r="D58" s="6">
        <v>10</v>
      </c>
      <c r="E58" s="7"/>
      <c r="F58" s="7">
        <v>253</v>
      </c>
      <c r="G58" s="7"/>
      <c r="H58" s="7">
        <v>72</v>
      </c>
      <c r="I58" s="7"/>
      <c r="J58" s="7">
        <v>17</v>
      </c>
      <c r="K58" s="7"/>
      <c r="L58" s="7">
        <v>7</v>
      </c>
      <c r="M58" s="28">
        <f t="shared" si="1"/>
        <v>349</v>
      </c>
      <c r="N58" s="30"/>
    </row>
    <row r="59" spans="1:14" ht="21.9" customHeight="1" x14ac:dyDescent="0.3">
      <c r="A59" s="34">
        <v>49</v>
      </c>
      <c r="B59" s="21" t="s">
        <v>92</v>
      </c>
      <c r="C59" s="24" t="s">
        <v>91</v>
      </c>
      <c r="D59" s="6">
        <v>0</v>
      </c>
      <c r="E59" s="7"/>
      <c r="F59" s="7">
        <v>54</v>
      </c>
      <c r="G59" s="7"/>
      <c r="H59" s="7">
        <v>46</v>
      </c>
      <c r="I59" s="7"/>
      <c r="J59" s="7">
        <v>17</v>
      </c>
      <c r="K59" s="7"/>
      <c r="L59" s="7">
        <v>3</v>
      </c>
      <c r="M59" s="28">
        <f t="shared" si="1"/>
        <v>120</v>
      </c>
      <c r="N59" s="30"/>
    </row>
    <row r="60" spans="1:14" ht="21.9" customHeight="1" x14ac:dyDescent="0.3">
      <c r="A60" s="34">
        <v>50</v>
      </c>
      <c r="B60" s="21" t="s">
        <v>93</v>
      </c>
      <c r="C60" s="24" t="s">
        <v>94</v>
      </c>
      <c r="D60" s="6">
        <v>10</v>
      </c>
      <c r="E60" s="7"/>
      <c r="F60" s="7">
        <v>244</v>
      </c>
      <c r="G60" s="7"/>
      <c r="H60" s="7">
        <v>48</v>
      </c>
      <c r="I60" s="7"/>
      <c r="J60" s="7">
        <v>15</v>
      </c>
      <c r="K60" s="7"/>
      <c r="L60" s="7">
        <v>5</v>
      </c>
      <c r="M60" s="28">
        <f t="shared" ref="M60:M91" si="2">SUM(F60:L60)</f>
        <v>312</v>
      </c>
      <c r="N60" s="30"/>
    </row>
    <row r="61" spans="1:14" ht="21.9" customHeight="1" x14ac:dyDescent="0.3">
      <c r="A61" s="34">
        <v>51</v>
      </c>
      <c r="B61" s="21" t="s">
        <v>95</v>
      </c>
      <c r="C61" s="24" t="s">
        <v>96</v>
      </c>
      <c r="D61" s="6">
        <v>5</v>
      </c>
      <c r="E61" s="7"/>
      <c r="F61" s="7">
        <v>121</v>
      </c>
      <c r="G61" s="7"/>
      <c r="H61" s="7">
        <v>40</v>
      </c>
      <c r="I61" s="7"/>
      <c r="J61" s="7">
        <v>19</v>
      </c>
      <c r="K61" s="7"/>
      <c r="L61" s="7">
        <v>11</v>
      </c>
      <c r="M61" s="28">
        <f t="shared" si="2"/>
        <v>191</v>
      </c>
      <c r="N61" s="30"/>
    </row>
    <row r="62" spans="1:14" ht="21.9" customHeight="1" x14ac:dyDescent="0.3">
      <c r="A62" s="34">
        <v>52</v>
      </c>
      <c r="B62" s="21" t="s">
        <v>97</v>
      </c>
      <c r="C62" s="24" t="s">
        <v>82</v>
      </c>
      <c r="D62" s="6">
        <v>10</v>
      </c>
      <c r="E62" s="7"/>
      <c r="F62" s="7">
        <v>265</v>
      </c>
      <c r="G62" s="7"/>
      <c r="H62" s="7">
        <v>47</v>
      </c>
      <c r="I62" s="7"/>
      <c r="J62" s="7">
        <v>21</v>
      </c>
      <c r="K62" s="7"/>
      <c r="L62" s="7">
        <v>6</v>
      </c>
      <c r="M62" s="28">
        <f t="shared" si="2"/>
        <v>339</v>
      </c>
      <c r="N62" s="30"/>
    </row>
    <row r="63" spans="1:14" ht="21.9" customHeight="1" x14ac:dyDescent="0.3">
      <c r="A63" s="34">
        <v>53</v>
      </c>
      <c r="B63" s="21" t="s">
        <v>98</v>
      </c>
      <c r="C63" s="24" t="s">
        <v>99</v>
      </c>
      <c r="D63" s="6">
        <v>0</v>
      </c>
      <c r="E63" s="7"/>
      <c r="F63" s="7">
        <v>77</v>
      </c>
      <c r="G63" s="7"/>
      <c r="H63" s="7">
        <v>52</v>
      </c>
      <c r="I63" s="7"/>
      <c r="J63" s="7">
        <v>17</v>
      </c>
      <c r="K63" s="7"/>
      <c r="L63" s="7">
        <v>6</v>
      </c>
      <c r="M63" s="28">
        <f t="shared" si="2"/>
        <v>152</v>
      </c>
      <c r="N63" s="30"/>
    </row>
    <row r="64" spans="1:14" ht="21.9" customHeight="1" x14ac:dyDescent="0.3">
      <c r="A64" s="34">
        <v>54</v>
      </c>
      <c r="B64" s="21" t="s">
        <v>100</v>
      </c>
      <c r="C64" s="24" t="s">
        <v>99</v>
      </c>
      <c r="D64" s="6">
        <v>10</v>
      </c>
      <c r="E64" s="7"/>
      <c r="F64" s="7">
        <v>225</v>
      </c>
      <c r="G64" s="7"/>
      <c r="H64" s="7">
        <v>49</v>
      </c>
      <c r="I64" s="7"/>
      <c r="J64" s="7">
        <v>16</v>
      </c>
      <c r="K64" s="7"/>
      <c r="L64" s="7">
        <v>7</v>
      </c>
      <c r="M64" s="28">
        <f t="shared" si="2"/>
        <v>297</v>
      </c>
      <c r="N64" s="30"/>
    </row>
    <row r="65" spans="1:14" ht="21.9" customHeight="1" x14ac:dyDescent="0.3">
      <c r="A65" s="34">
        <v>55</v>
      </c>
      <c r="B65" s="21" t="s">
        <v>101</v>
      </c>
      <c r="C65" s="24" t="s">
        <v>102</v>
      </c>
      <c r="D65" s="6">
        <v>50</v>
      </c>
      <c r="E65" s="7"/>
      <c r="F65" s="7">
        <v>323</v>
      </c>
      <c r="G65" s="7"/>
      <c r="H65" s="7">
        <v>172</v>
      </c>
      <c r="I65" s="7"/>
      <c r="J65" s="7">
        <v>32</v>
      </c>
      <c r="K65" s="7"/>
      <c r="L65" s="7">
        <v>9</v>
      </c>
      <c r="M65" s="28">
        <f t="shared" si="2"/>
        <v>536</v>
      </c>
      <c r="N65" s="30"/>
    </row>
    <row r="66" spans="1:14" ht="21.9" customHeight="1" x14ac:dyDescent="0.3">
      <c r="A66" s="34">
        <v>56</v>
      </c>
      <c r="B66" s="21" t="s">
        <v>103</v>
      </c>
      <c r="C66" s="24" t="s">
        <v>104</v>
      </c>
      <c r="D66" s="6">
        <v>70</v>
      </c>
      <c r="E66" s="7"/>
      <c r="F66" s="7">
        <v>572</v>
      </c>
      <c r="G66" s="7"/>
      <c r="H66" s="7">
        <v>212</v>
      </c>
      <c r="I66" s="7"/>
      <c r="J66" s="7">
        <v>67</v>
      </c>
      <c r="K66" s="7"/>
      <c r="L66" s="7">
        <v>13</v>
      </c>
      <c r="M66" s="28">
        <f t="shared" si="2"/>
        <v>864</v>
      </c>
      <c r="N66" s="30"/>
    </row>
    <row r="67" spans="1:14" ht="21.9" customHeight="1" x14ac:dyDescent="0.3">
      <c r="A67" s="34">
        <v>57</v>
      </c>
      <c r="B67" s="21" t="s">
        <v>105</v>
      </c>
      <c r="C67" s="24" t="s">
        <v>106</v>
      </c>
      <c r="D67" s="6">
        <v>50</v>
      </c>
      <c r="E67" s="7"/>
      <c r="F67" s="7">
        <v>342</v>
      </c>
      <c r="G67" s="7"/>
      <c r="H67" s="7">
        <v>72</v>
      </c>
      <c r="I67" s="7"/>
      <c r="J67" s="7">
        <v>44</v>
      </c>
      <c r="K67" s="7"/>
      <c r="L67" s="7">
        <v>12</v>
      </c>
      <c r="M67" s="28">
        <f t="shared" si="2"/>
        <v>470</v>
      </c>
      <c r="N67" s="30"/>
    </row>
    <row r="68" spans="1:14" ht="21.9" customHeight="1" x14ac:dyDescent="0.3">
      <c r="A68" s="34">
        <v>58</v>
      </c>
      <c r="B68" s="21" t="s">
        <v>107</v>
      </c>
      <c r="C68" s="24" t="s">
        <v>108</v>
      </c>
      <c r="D68" s="6">
        <v>15</v>
      </c>
      <c r="E68" s="7"/>
      <c r="F68" s="7">
        <v>316</v>
      </c>
      <c r="G68" s="7"/>
      <c r="H68" s="7">
        <v>131</v>
      </c>
      <c r="I68" s="7"/>
      <c r="J68" s="7">
        <v>89</v>
      </c>
      <c r="K68" s="7"/>
      <c r="L68" s="7">
        <v>28</v>
      </c>
      <c r="M68" s="28">
        <f t="shared" si="2"/>
        <v>564</v>
      </c>
      <c r="N68" s="30"/>
    </row>
    <row r="69" spans="1:14" ht="21.9" customHeight="1" x14ac:dyDescent="0.3">
      <c r="A69" s="34">
        <v>59</v>
      </c>
      <c r="B69" s="21" t="s">
        <v>109</v>
      </c>
      <c r="C69" s="24" t="s">
        <v>110</v>
      </c>
      <c r="D69" s="6">
        <v>10</v>
      </c>
      <c r="E69" s="7"/>
      <c r="F69" s="7">
        <v>266</v>
      </c>
      <c r="G69" s="7"/>
      <c r="H69" s="7">
        <v>105</v>
      </c>
      <c r="I69" s="7"/>
      <c r="J69" s="7">
        <v>105</v>
      </c>
      <c r="K69" s="7"/>
      <c r="L69" s="7">
        <v>26</v>
      </c>
      <c r="M69" s="28">
        <f t="shared" si="2"/>
        <v>502</v>
      </c>
      <c r="N69" s="30"/>
    </row>
    <row r="70" spans="1:14" ht="21.9" customHeight="1" x14ac:dyDescent="0.3">
      <c r="A70" s="34">
        <v>60</v>
      </c>
      <c r="B70" s="21" t="s">
        <v>111</v>
      </c>
      <c r="C70" s="24" t="s">
        <v>96</v>
      </c>
      <c r="D70" s="6">
        <v>15</v>
      </c>
      <c r="E70" s="7"/>
      <c r="F70" s="7">
        <v>406</v>
      </c>
      <c r="G70" s="7"/>
      <c r="H70" s="7">
        <v>77</v>
      </c>
      <c r="I70" s="7"/>
      <c r="J70" s="7">
        <v>49</v>
      </c>
      <c r="K70" s="7"/>
      <c r="L70" s="7">
        <v>15</v>
      </c>
      <c r="M70" s="28">
        <f t="shared" si="2"/>
        <v>547</v>
      </c>
      <c r="N70" s="30"/>
    </row>
    <row r="71" spans="1:14" ht="21.9" customHeight="1" x14ac:dyDescent="0.3">
      <c r="A71" s="34">
        <v>61</v>
      </c>
      <c r="B71" s="21" t="s">
        <v>112</v>
      </c>
      <c r="C71" s="24" t="s">
        <v>113</v>
      </c>
      <c r="D71" s="6">
        <v>10</v>
      </c>
      <c r="E71" s="7"/>
      <c r="F71" s="7">
        <v>236</v>
      </c>
      <c r="G71" s="7"/>
      <c r="H71" s="7">
        <v>57</v>
      </c>
      <c r="I71" s="7"/>
      <c r="J71" s="7">
        <v>55</v>
      </c>
      <c r="K71" s="7"/>
      <c r="L71" s="7">
        <v>11</v>
      </c>
      <c r="M71" s="28">
        <f t="shared" si="2"/>
        <v>359</v>
      </c>
      <c r="N71" s="30"/>
    </row>
    <row r="72" spans="1:14" ht="21.9" customHeight="1" x14ac:dyDescent="0.3">
      <c r="A72" s="34">
        <v>62</v>
      </c>
      <c r="B72" s="21" t="s">
        <v>114</v>
      </c>
      <c r="C72" s="24" t="s">
        <v>115</v>
      </c>
      <c r="D72" s="6">
        <v>15</v>
      </c>
      <c r="E72" s="7"/>
      <c r="F72" s="7">
        <v>402</v>
      </c>
      <c r="G72" s="7"/>
      <c r="H72" s="7">
        <v>92</v>
      </c>
      <c r="I72" s="7"/>
      <c r="J72" s="7">
        <v>42</v>
      </c>
      <c r="K72" s="7"/>
      <c r="L72" s="7">
        <v>18</v>
      </c>
      <c r="M72" s="28">
        <f t="shared" si="2"/>
        <v>554</v>
      </c>
      <c r="N72" s="30"/>
    </row>
    <row r="73" spans="1:14" ht="21.9" customHeight="1" x14ac:dyDescent="0.3">
      <c r="A73" s="34">
        <v>63</v>
      </c>
      <c r="B73" s="21" t="s">
        <v>116</v>
      </c>
      <c r="C73" s="24" t="s">
        <v>117</v>
      </c>
      <c r="D73" s="6">
        <v>10</v>
      </c>
      <c r="E73" s="7"/>
      <c r="F73" s="7">
        <v>370</v>
      </c>
      <c r="G73" s="7"/>
      <c r="H73" s="7">
        <v>83</v>
      </c>
      <c r="I73" s="7"/>
      <c r="J73" s="7">
        <v>80</v>
      </c>
      <c r="K73" s="7"/>
      <c r="L73" s="7">
        <v>13</v>
      </c>
      <c r="M73" s="28">
        <f t="shared" si="2"/>
        <v>546</v>
      </c>
      <c r="N73" s="30"/>
    </row>
    <row r="74" spans="1:14" ht="21.9" customHeight="1" x14ac:dyDescent="0.3">
      <c r="A74" s="34">
        <v>64</v>
      </c>
      <c r="B74" s="21" t="s">
        <v>118</v>
      </c>
      <c r="C74" s="24" t="s">
        <v>119</v>
      </c>
      <c r="D74" s="6">
        <v>0</v>
      </c>
      <c r="E74" s="7"/>
      <c r="F74" s="7">
        <v>87</v>
      </c>
      <c r="G74" s="7"/>
      <c r="H74" s="7">
        <v>153</v>
      </c>
      <c r="I74" s="7"/>
      <c r="J74" s="7">
        <v>68</v>
      </c>
      <c r="K74" s="7"/>
      <c r="L74" s="7">
        <v>17</v>
      </c>
      <c r="M74" s="28">
        <f t="shared" si="2"/>
        <v>325</v>
      </c>
      <c r="N74" s="30"/>
    </row>
    <row r="75" spans="1:14" ht="21.9" customHeight="1" x14ac:dyDescent="0.3">
      <c r="A75" s="34">
        <v>65</v>
      </c>
      <c r="B75" s="21" t="s">
        <v>120</v>
      </c>
      <c r="C75" s="24" t="s">
        <v>119</v>
      </c>
      <c r="D75" s="6">
        <v>200</v>
      </c>
      <c r="E75" s="7"/>
      <c r="F75" s="7">
        <v>1487</v>
      </c>
      <c r="G75" s="7"/>
      <c r="H75" s="7">
        <v>343</v>
      </c>
      <c r="I75" s="7"/>
      <c r="J75" s="7">
        <v>91</v>
      </c>
      <c r="K75" s="7"/>
      <c r="L75" s="7">
        <v>15</v>
      </c>
      <c r="M75" s="28">
        <f t="shared" si="2"/>
        <v>1936</v>
      </c>
      <c r="N75" s="30"/>
    </row>
    <row r="76" spans="1:14" ht="21.9" customHeight="1" x14ac:dyDescent="0.3">
      <c r="A76" s="34">
        <v>66</v>
      </c>
      <c r="B76" s="21" t="s">
        <v>121</v>
      </c>
      <c r="C76" s="24" t="s">
        <v>122</v>
      </c>
      <c r="D76" s="6">
        <v>10</v>
      </c>
      <c r="E76" s="7"/>
      <c r="F76" s="7">
        <v>232</v>
      </c>
      <c r="G76" s="7"/>
      <c r="H76" s="7">
        <v>57</v>
      </c>
      <c r="I76" s="7"/>
      <c r="J76" s="7">
        <v>45</v>
      </c>
      <c r="K76" s="7"/>
      <c r="L76" s="7">
        <v>10</v>
      </c>
      <c r="M76" s="28">
        <f t="shared" si="2"/>
        <v>344</v>
      </c>
      <c r="N76" s="30"/>
    </row>
    <row r="77" spans="1:14" ht="21.9" customHeight="1" x14ac:dyDescent="0.3">
      <c r="A77" s="34">
        <v>67</v>
      </c>
      <c r="B77" s="21" t="s">
        <v>123</v>
      </c>
      <c r="C77" s="24" t="s">
        <v>91</v>
      </c>
      <c r="D77" s="6">
        <v>6</v>
      </c>
      <c r="E77" s="7"/>
      <c r="F77" s="7">
        <v>187</v>
      </c>
      <c r="G77" s="7"/>
      <c r="H77" s="7">
        <v>52</v>
      </c>
      <c r="I77" s="7"/>
      <c r="J77" s="7">
        <v>36</v>
      </c>
      <c r="K77" s="7"/>
      <c r="L77" s="7">
        <v>10</v>
      </c>
      <c r="M77" s="28">
        <f t="shared" si="2"/>
        <v>285</v>
      </c>
      <c r="N77" s="30"/>
    </row>
    <row r="78" spans="1:14" ht="21.9" customHeight="1" x14ac:dyDescent="0.3">
      <c r="A78" s="34">
        <v>68</v>
      </c>
      <c r="B78" s="21" t="s">
        <v>124</v>
      </c>
      <c r="C78" s="24" t="s">
        <v>108</v>
      </c>
      <c r="D78" s="6">
        <v>10</v>
      </c>
      <c r="E78" s="7"/>
      <c r="F78" s="7">
        <v>279</v>
      </c>
      <c r="G78" s="7"/>
      <c r="H78" s="7">
        <v>54</v>
      </c>
      <c r="I78" s="7"/>
      <c r="J78" s="7">
        <v>32</v>
      </c>
      <c r="K78" s="7"/>
      <c r="L78" s="7">
        <v>9</v>
      </c>
      <c r="M78" s="28">
        <f t="shared" si="2"/>
        <v>374</v>
      </c>
      <c r="N78" s="30"/>
    </row>
    <row r="79" spans="1:14" ht="21.9" customHeight="1" x14ac:dyDescent="0.3">
      <c r="A79" s="34">
        <v>69</v>
      </c>
      <c r="B79" s="21" t="s">
        <v>125</v>
      </c>
      <c r="C79" s="24" t="s">
        <v>126</v>
      </c>
      <c r="D79" s="6">
        <v>0</v>
      </c>
      <c r="E79" s="7"/>
      <c r="F79" s="7">
        <v>45</v>
      </c>
      <c r="G79" s="7"/>
      <c r="H79" s="7">
        <v>53</v>
      </c>
      <c r="I79" s="7"/>
      <c r="J79" s="7">
        <v>8</v>
      </c>
      <c r="K79" s="7"/>
      <c r="L79" s="7">
        <v>4</v>
      </c>
      <c r="M79" s="28">
        <f t="shared" si="2"/>
        <v>110</v>
      </c>
      <c r="N79" s="30"/>
    </row>
    <row r="80" spans="1:14" ht="21.9" customHeight="1" x14ac:dyDescent="0.3">
      <c r="A80" s="34">
        <v>70</v>
      </c>
      <c r="B80" s="21" t="s">
        <v>127</v>
      </c>
      <c r="C80" s="24" t="s">
        <v>128</v>
      </c>
      <c r="D80" s="6">
        <v>0</v>
      </c>
      <c r="E80" s="7"/>
      <c r="F80" s="7">
        <v>34</v>
      </c>
      <c r="G80" s="7"/>
      <c r="H80" s="7">
        <v>35</v>
      </c>
      <c r="I80" s="7"/>
      <c r="J80" s="7">
        <v>7</v>
      </c>
      <c r="K80" s="7"/>
      <c r="L80" s="7">
        <v>1</v>
      </c>
      <c r="M80" s="28">
        <f t="shared" si="2"/>
        <v>77</v>
      </c>
      <c r="N80" s="30"/>
    </row>
    <row r="81" spans="1:14" ht="21.9" customHeight="1" x14ac:dyDescent="0.3">
      <c r="A81" s="34">
        <v>71</v>
      </c>
      <c r="B81" s="21" t="s">
        <v>129</v>
      </c>
      <c r="C81" s="24" t="s">
        <v>130</v>
      </c>
      <c r="D81" s="6">
        <v>0</v>
      </c>
      <c r="E81" s="7"/>
      <c r="F81" s="7">
        <v>45</v>
      </c>
      <c r="G81" s="7"/>
      <c r="H81" s="7">
        <v>16</v>
      </c>
      <c r="I81" s="7"/>
      <c r="J81" s="7">
        <v>19</v>
      </c>
      <c r="K81" s="7"/>
      <c r="L81" s="7">
        <v>8</v>
      </c>
      <c r="M81" s="28">
        <f t="shared" si="2"/>
        <v>88</v>
      </c>
      <c r="N81" s="30"/>
    </row>
    <row r="82" spans="1:14" ht="21.9" customHeight="1" x14ac:dyDescent="0.3">
      <c r="A82" s="34">
        <v>72</v>
      </c>
      <c r="B82" s="21" t="s">
        <v>131</v>
      </c>
      <c r="C82" s="24" t="s">
        <v>132</v>
      </c>
      <c r="D82" s="6">
        <v>8</v>
      </c>
      <c r="E82" s="7"/>
      <c r="F82" s="7">
        <v>187</v>
      </c>
      <c r="G82" s="7"/>
      <c r="H82" s="7">
        <v>44</v>
      </c>
      <c r="I82" s="7"/>
      <c r="J82" s="7">
        <v>17</v>
      </c>
      <c r="K82" s="7"/>
      <c r="L82" s="7">
        <v>6</v>
      </c>
      <c r="M82" s="28">
        <f t="shared" si="2"/>
        <v>254</v>
      </c>
      <c r="N82" s="30"/>
    </row>
    <row r="83" spans="1:14" ht="21.9" customHeight="1" x14ac:dyDescent="0.3">
      <c r="A83" s="34">
        <v>73</v>
      </c>
      <c r="B83" s="21" t="s">
        <v>133</v>
      </c>
      <c r="C83" s="24" t="s">
        <v>99</v>
      </c>
      <c r="D83" s="6">
        <v>0</v>
      </c>
      <c r="E83" s="7"/>
      <c r="F83" s="7">
        <v>59</v>
      </c>
      <c r="G83" s="7"/>
      <c r="H83" s="7">
        <v>31</v>
      </c>
      <c r="I83" s="7"/>
      <c r="J83" s="7">
        <v>18</v>
      </c>
      <c r="K83" s="7"/>
      <c r="L83" s="7">
        <v>3</v>
      </c>
      <c r="M83" s="28">
        <f t="shared" si="2"/>
        <v>111</v>
      </c>
      <c r="N83" s="30"/>
    </row>
    <row r="84" spans="1:14" ht="21.9" customHeight="1" x14ac:dyDescent="0.3">
      <c r="A84" s="34">
        <v>74</v>
      </c>
      <c r="B84" s="21" t="s">
        <v>134</v>
      </c>
      <c r="C84" s="24" t="s">
        <v>135</v>
      </c>
      <c r="D84" s="6">
        <v>0</v>
      </c>
      <c r="E84" s="7"/>
      <c r="F84" s="7">
        <v>40</v>
      </c>
      <c r="G84" s="7"/>
      <c r="H84" s="7">
        <v>19</v>
      </c>
      <c r="I84" s="7"/>
      <c r="J84" s="7">
        <v>11</v>
      </c>
      <c r="K84" s="7"/>
      <c r="L84" s="7">
        <v>2</v>
      </c>
      <c r="M84" s="28">
        <f t="shared" si="2"/>
        <v>72</v>
      </c>
      <c r="N84" s="30"/>
    </row>
    <row r="85" spans="1:14" ht="21.9" customHeight="1" x14ac:dyDescent="0.3">
      <c r="A85" s="34">
        <v>75</v>
      </c>
      <c r="B85" s="21" t="s">
        <v>136</v>
      </c>
      <c r="C85" s="24" t="s">
        <v>67</v>
      </c>
      <c r="D85" s="6">
        <v>0</v>
      </c>
      <c r="E85" s="7"/>
      <c r="F85" s="7">
        <v>17</v>
      </c>
      <c r="G85" s="7"/>
      <c r="H85" s="7">
        <v>7</v>
      </c>
      <c r="I85" s="7"/>
      <c r="J85" s="7">
        <v>3</v>
      </c>
      <c r="K85" s="7"/>
      <c r="L85" s="7">
        <v>0</v>
      </c>
      <c r="M85" s="28">
        <f t="shared" si="2"/>
        <v>27</v>
      </c>
      <c r="N85" s="30"/>
    </row>
    <row r="86" spans="1:14" ht="21.9" customHeight="1" x14ac:dyDescent="0.3">
      <c r="A86" s="34">
        <v>76</v>
      </c>
      <c r="B86" s="21" t="s">
        <v>137</v>
      </c>
      <c r="C86" s="24" t="s">
        <v>67</v>
      </c>
      <c r="D86" s="6">
        <v>10</v>
      </c>
      <c r="E86" s="7"/>
      <c r="F86" s="7">
        <v>232</v>
      </c>
      <c r="G86" s="7"/>
      <c r="H86" s="7">
        <v>91</v>
      </c>
      <c r="I86" s="7"/>
      <c r="J86" s="7">
        <v>14</v>
      </c>
      <c r="K86" s="7"/>
      <c r="L86" s="7">
        <v>2</v>
      </c>
      <c r="M86" s="28">
        <f t="shared" si="2"/>
        <v>339</v>
      </c>
      <c r="N86" s="30"/>
    </row>
    <row r="87" spans="1:14" ht="21.9" customHeight="1" x14ac:dyDescent="0.3">
      <c r="A87" s="34">
        <v>77</v>
      </c>
      <c r="B87" s="21" t="s">
        <v>138</v>
      </c>
      <c r="C87" s="24" t="s">
        <v>139</v>
      </c>
      <c r="D87" s="6">
        <v>0</v>
      </c>
      <c r="E87" s="7"/>
      <c r="F87" s="7">
        <v>26</v>
      </c>
      <c r="G87" s="7"/>
      <c r="H87" s="7">
        <v>8</v>
      </c>
      <c r="I87" s="7"/>
      <c r="J87" s="7">
        <v>3</v>
      </c>
      <c r="K87" s="7"/>
      <c r="L87" s="7">
        <v>1</v>
      </c>
      <c r="M87" s="28">
        <f t="shared" si="2"/>
        <v>38</v>
      </c>
      <c r="N87" s="30"/>
    </row>
    <row r="88" spans="1:14" ht="21.9" customHeight="1" x14ac:dyDescent="0.3">
      <c r="A88" s="34">
        <v>78</v>
      </c>
      <c r="B88" s="21" t="s">
        <v>140</v>
      </c>
      <c r="C88" s="24" t="s">
        <v>141</v>
      </c>
      <c r="D88" s="6">
        <v>0</v>
      </c>
      <c r="E88" s="7"/>
      <c r="F88" s="7">
        <v>16</v>
      </c>
      <c r="G88" s="7"/>
      <c r="H88" s="7">
        <v>7</v>
      </c>
      <c r="I88" s="7"/>
      <c r="J88" s="7">
        <v>2</v>
      </c>
      <c r="K88" s="7"/>
      <c r="L88" s="7">
        <v>0</v>
      </c>
      <c r="M88" s="28">
        <f t="shared" si="2"/>
        <v>25</v>
      </c>
      <c r="N88" s="30"/>
    </row>
    <row r="89" spans="1:14" ht="21.9" customHeight="1" x14ac:dyDescent="0.3">
      <c r="A89" s="34">
        <v>79</v>
      </c>
      <c r="B89" s="21" t="s">
        <v>142</v>
      </c>
      <c r="C89" s="24" t="s">
        <v>143</v>
      </c>
      <c r="D89" s="8" t="s">
        <v>144</v>
      </c>
      <c r="E89" s="7"/>
      <c r="F89" s="7">
        <v>4</v>
      </c>
      <c r="G89" s="7"/>
      <c r="H89" s="7">
        <v>6</v>
      </c>
      <c r="I89" s="7"/>
      <c r="J89" s="7">
        <v>2</v>
      </c>
      <c r="K89" s="7"/>
      <c r="L89" s="7">
        <v>0</v>
      </c>
      <c r="M89" s="28">
        <f t="shared" si="2"/>
        <v>12</v>
      </c>
      <c r="N89" s="30"/>
    </row>
    <row r="90" spans="1:14" ht="21.9" customHeight="1" x14ac:dyDescent="0.3">
      <c r="A90" s="34">
        <v>80</v>
      </c>
      <c r="B90" s="21" t="s">
        <v>145</v>
      </c>
      <c r="C90" s="24" t="s">
        <v>146</v>
      </c>
      <c r="D90" s="8" t="s">
        <v>144</v>
      </c>
      <c r="E90" s="7"/>
      <c r="F90" s="7">
        <v>6</v>
      </c>
      <c r="G90" s="7"/>
      <c r="H90" s="7">
        <v>8</v>
      </c>
      <c r="I90" s="7"/>
      <c r="J90" s="7">
        <v>4</v>
      </c>
      <c r="K90" s="7"/>
      <c r="L90" s="7">
        <v>0</v>
      </c>
      <c r="M90" s="28">
        <f t="shared" si="2"/>
        <v>18</v>
      </c>
      <c r="N90" s="30"/>
    </row>
    <row r="91" spans="1:14" ht="21.9" customHeight="1" x14ac:dyDescent="0.3">
      <c r="A91" s="34">
        <v>81</v>
      </c>
      <c r="B91" s="21" t="s">
        <v>147</v>
      </c>
      <c r="C91" s="24" t="s">
        <v>148</v>
      </c>
      <c r="D91" s="6">
        <v>20</v>
      </c>
      <c r="E91" s="7"/>
      <c r="F91" s="7">
        <v>70</v>
      </c>
      <c r="G91" s="7"/>
      <c r="H91" s="7">
        <v>16</v>
      </c>
      <c r="I91" s="7"/>
      <c r="J91" s="7">
        <v>6</v>
      </c>
      <c r="K91" s="7"/>
      <c r="L91" s="7">
        <v>2</v>
      </c>
      <c r="M91" s="28">
        <f t="shared" si="2"/>
        <v>94</v>
      </c>
      <c r="N91" s="30"/>
    </row>
    <row r="92" spans="1:14" ht="21.9" customHeight="1" x14ac:dyDescent="0.3">
      <c r="A92" s="34">
        <v>82</v>
      </c>
      <c r="B92" s="21" t="s">
        <v>149</v>
      </c>
      <c r="C92" s="24" t="s">
        <v>102</v>
      </c>
      <c r="D92" s="6">
        <v>20</v>
      </c>
      <c r="E92" s="7"/>
      <c r="F92" s="7">
        <v>64</v>
      </c>
      <c r="G92" s="7"/>
      <c r="H92" s="7">
        <v>12</v>
      </c>
      <c r="I92" s="7"/>
      <c r="J92" s="7">
        <v>4</v>
      </c>
      <c r="K92" s="7"/>
      <c r="L92" s="7">
        <v>2</v>
      </c>
      <c r="M92" s="28">
        <f t="shared" ref="M92:M93" si="3">SUM(F92:L92)</f>
        <v>82</v>
      </c>
      <c r="N92" s="30"/>
    </row>
    <row r="93" spans="1:14" ht="21.9" customHeight="1" x14ac:dyDescent="0.3">
      <c r="A93" s="34">
        <v>83</v>
      </c>
      <c r="B93" s="21" t="s">
        <v>150</v>
      </c>
      <c r="C93" s="24" t="s">
        <v>151</v>
      </c>
      <c r="D93" s="8" t="s">
        <v>144</v>
      </c>
      <c r="E93" s="7"/>
      <c r="F93" s="54">
        <v>6</v>
      </c>
      <c r="G93" s="54"/>
      <c r="H93" s="54">
        <v>8</v>
      </c>
      <c r="I93" s="54"/>
      <c r="J93" s="54">
        <v>2</v>
      </c>
      <c r="K93" s="54"/>
      <c r="L93" s="54">
        <v>2</v>
      </c>
      <c r="M93" s="53">
        <f t="shared" si="3"/>
        <v>18</v>
      </c>
      <c r="N93" s="30"/>
    </row>
    <row r="94" spans="1:14" s="1" customFormat="1" ht="21.9" customHeight="1" x14ac:dyDescent="0.3">
      <c r="A94" s="35"/>
      <c r="B94" s="41"/>
      <c r="C94" s="62" t="s">
        <v>291</v>
      </c>
      <c r="D94" s="64">
        <f>SUM(D28:D93)</f>
        <v>1978</v>
      </c>
      <c r="E94" s="42"/>
      <c r="F94" s="59">
        <f>SUM(F28:F93)</f>
        <v>20520</v>
      </c>
      <c r="G94" s="59"/>
      <c r="H94" s="59">
        <f>SUM(H28:H93)</f>
        <v>5001</v>
      </c>
      <c r="I94" s="59"/>
      <c r="J94" s="59">
        <f>SUM(J28:J93)</f>
        <v>2030</v>
      </c>
      <c r="K94" s="59"/>
      <c r="L94" s="59">
        <f>SUM(L28:L93)</f>
        <v>506</v>
      </c>
      <c r="M94" s="61">
        <f t="shared" ref="M94" si="4">SUM(M28:M93)</f>
        <v>28057</v>
      </c>
      <c r="N94" s="30"/>
    </row>
    <row r="95" spans="1:14" ht="21.9" customHeight="1" x14ac:dyDescent="0.3">
      <c r="A95" s="160" t="s">
        <v>152</v>
      </c>
      <c r="B95" s="104"/>
      <c r="C95" s="104"/>
      <c r="D95" s="104"/>
      <c r="E95" s="104"/>
      <c r="F95" s="104"/>
      <c r="G95" s="104"/>
      <c r="H95" s="104"/>
      <c r="I95" s="104"/>
      <c r="J95" s="104"/>
      <c r="K95" s="104"/>
      <c r="L95" s="104"/>
      <c r="M95" s="105"/>
      <c r="N95" s="32"/>
    </row>
    <row r="96" spans="1:14" ht="21.9" customHeight="1" x14ac:dyDescent="0.3">
      <c r="A96" s="160"/>
      <c r="B96" s="104"/>
      <c r="C96" s="104"/>
      <c r="D96" s="104"/>
      <c r="E96" s="104"/>
      <c r="F96" s="104"/>
      <c r="G96" s="104"/>
      <c r="H96" s="104"/>
      <c r="I96" s="104"/>
      <c r="J96" s="104"/>
      <c r="K96" s="104"/>
      <c r="L96" s="104"/>
      <c r="M96" s="105"/>
      <c r="N96" s="32"/>
    </row>
    <row r="97" spans="1:14" ht="21.9" customHeight="1" x14ac:dyDescent="0.3">
      <c r="A97" s="34">
        <v>84</v>
      </c>
      <c r="B97" s="21" t="s">
        <v>153</v>
      </c>
      <c r="C97" s="24" t="s">
        <v>154</v>
      </c>
      <c r="D97" s="6">
        <v>15</v>
      </c>
      <c r="E97" s="7"/>
      <c r="F97" s="7">
        <v>489</v>
      </c>
      <c r="G97" s="7"/>
      <c r="H97" s="7">
        <v>187</v>
      </c>
      <c r="I97" s="7"/>
      <c r="J97" s="7">
        <v>77</v>
      </c>
      <c r="K97" s="7"/>
      <c r="L97" s="7">
        <v>22</v>
      </c>
      <c r="M97" s="28">
        <f t="shared" ref="M97:M106" si="5">SUM(F97:L97)</f>
        <v>775</v>
      </c>
      <c r="N97" s="30"/>
    </row>
    <row r="98" spans="1:14" ht="21.9" customHeight="1" x14ac:dyDescent="0.3">
      <c r="A98" s="101">
        <v>85</v>
      </c>
      <c r="B98" s="99" t="s">
        <v>155</v>
      </c>
      <c r="C98" s="100" t="s">
        <v>156</v>
      </c>
      <c r="D98" s="9">
        <v>0</v>
      </c>
      <c r="E98" s="3"/>
      <c r="F98" s="3">
        <v>235</v>
      </c>
      <c r="G98" s="3"/>
      <c r="H98" s="3">
        <v>118</v>
      </c>
      <c r="I98" s="3"/>
      <c r="J98" s="3">
        <v>47</v>
      </c>
      <c r="K98" s="3"/>
      <c r="L98" s="3">
        <v>11</v>
      </c>
      <c r="M98" s="28">
        <f t="shared" si="5"/>
        <v>411</v>
      </c>
      <c r="N98" s="30"/>
    </row>
    <row r="99" spans="1:14" ht="21.9" customHeight="1" x14ac:dyDescent="0.3">
      <c r="A99" s="34">
        <v>86</v>
      </c>
      <c r="B99" s="21" t="s">
        <v>157</v>
      </c>
      <c r="C99" s="24" t="s">
        <v>158</v>
      </c>
      <c r="D99" s="9">
        <v>10</v>
      </c>
      <c r="E99" s="7"/>
      <c r="F99" s="7">
        <v>374</v>
      </c>
      <c r="G99" s="7"/>
      <c r="H99" s="7">
        <v>134</v>
      </c>
      <c r="I99" s="7"/>
      <c r="J99" s="7">
        <v>52</v>
      </c>
      <c r="K99" s="7"/>
      <c r="L99" s="7">
        <v>17</v>
      </c>
      <c r="M99" s="28">
        <f t="shared" si="5"/>
        <v>577</v>
      </c>
      <c r="N99" s="30"/>
    </row>
    <row r="100" spans="1:14" ht="21.9" customHeight="1" x14ac:dyDescent="0.3">
      <c r="A100" s="34">
        <v>87</v>
      </c>
      <c r="B100" s="21" t="s">
        <v>159</v>
      </c>
      <c r="C100" s="24"/>
      <c r="D100" s="9">
        <v>50</v>
      </c>
      <c r="E100" s="7"/>
      <c r="F100" s="7">
        <v>819</v>
      </c>
      <c r="G100" s="7"/>
      <c r="H100" s="7">
        <v>390</v>
      </c>
      <c r="I100" s="7"/>
      <c r="J100" s="7">
        <v>261</v>
      </c>
      <c r="K100" s="7"/>
      <c r="L100" s="7">
        <v>66</v>
      </c>
      <c r="M100" s="28">
        <f t="shared" si="5"/>
        <v>1536</v>
      </c>
      <c r="N100" s="30"/>
    </row>
    <row r="101" spans="1:14" ht="21.9" customHeight="1" x14ac:dyDescent="0.3">
      <c r="A101" s="34">
        <v>88</v>
      </c>
      <c r="B101" s="21" t="s">
        <v>160</v>
      </c>
      <c r="C101" s="24" t="s">
        <v>161</v>
      </c>
      <c r="D101" s="9">
        <v>13</v>
      </c>
      <c r="E101" s="7"/>
      <c r="F101" s="7">
        <v>340</v>
      </c>
      <c r="G101" s="7"/>
      <c r="H101" s="7">
        <v>124</v>
      </c>
      <c r="I101" s="7"/>
      <c r="J101" s="7">
        <v>37</v>
      </c>
      <c r="K101" s="7"/>
      <c r="L101" s="7">
        <v>14</v>
      </c>
      <c r="M101" s="28">
        <f t="shared" si="5"/>
        <v>515</v>
      </c>
      <c r="N101" s="30"/>
    </row>
    <row r="102" spans="1:14" ht="21.9" customHeight="1" x14ac:dyDescent="0.3">
      <c r="A102" s="34">
        <v>89</v>
      </c>
      <c r="B102" s="21" t="s">
        <v>162</v>
      </c>
      <c r="C102" s="24" t="s">
        <v>163</v>
      </c>
      <c r="D102" s="9">
        <v>50</v>
      </c>
      <c r="E102" s="7"/>
      <c r="F102" s="7">
        <v>735</v>
      </c>
      <c r="G102" s="7"/>
      <c r="H102" s="7">
        <v>289</v>
      </c>
      <c r="I102" s="7"/>
      <c r="J102" s="7">
        <v>155</v>
      </c>
      <c r="K102" s="7"/>
      <c r="L102" s="7">
        <v>37</v>
      </c>
      <c r="M102" s="28">
        <f t="shared" si="5"/>
        <v>1216</v>
      </c>
      <c r="N102" s="30"/>
    </row>
    <row r="103" spans="1:14" ht="21.9" customHeight="1" x14ac:dyDescent="0.3">
      <c r="A103" s="34">
        <v>90</v>
      </c>
      <c r="B103" s="21" t="s">
        <v>164</v>
      </c>
      <c r="C103" s="24" t="s">
        <v>165</v>
      </c>
      <c r="D103" s="9">
        <v>13</v>
      </c>
      <c r="E103" s="7"/>
      <c r="F103" s="7">
        <v>260</v>
      </c>
      <c r="G103" s="7"/>
      <c r="H103" s="7">
        <v>82</v>
      </c>
      <c r="I103" s="7"/>
      <c r="J103" s="7">
        <v>48</v>
      </c>
      <c r="K103" s="7"/>
      <c r="L103" s="7">
        <v>17</v>
      </c>
      <c r="M103" s="28">
        <f t="shared" si="5"/>
        <v>407</v>
      </c>
      <c r="N103" s="30"/>
    </row>
    <row r="104" spans="1:14" ht="21.9" customHeight="1" x14ac:dyDescent="0.3">
      <c r="A104" s="34">
        <v>91</v>
      </c>
      <c r="B104" s="21" t="s">
        <v>311</v>
      </c>
      <c r="C104" s="24" t="s">
        <v>166</v>
      </c>
      <c r="D104" s="9">
        <v>7</v>
      </c>
      <c r="E104" s="7"/>
      <c r="F104" s="7">
        <v>173</v>
      </c>
      <c r="G104" s="7"/>
      <c r="H104" s="7">
        <v>64</v>
      </c>
      <c r="I104" s="7"/>
      <c r="J104" s="7">
        <v>29</v>
      </c>
      <c r="K104" s="7"/>
      <c r="L104" s="7">
        <v>6</v>
      </c>
      <c r="M104" s="28">
        <f t="shared" si="5"/>
        <v>272</v>
      </c>
      <c r="N104" s="30"/>
    </row>
    <row r="105" spans="1:14" ht="21.9" customHeight="1" x14ac:dyDescent="0.3">
      <c r="A105" s="34">
        <v>92</v>
      </c>
      <c r="B105" s="21" t="s">
        <v>167</v>
      </c>
      <c r="C105" s="24" t="s">
        <v>168</v>
      </c>
      <c r="D105" s="9">
        <v>10</v>
      </c>
      <c r="E105" s="7"/>
      <c r="F105" s="7">
        <v>351</v>
      </c>
      <c r="G105" s="7"/>
      <c r="H105" s="7">
        <v>132</v>
      </c>
      <c r="I105" s="7"/>
      <c r="J105" s="7">
        <v>37</v>
      </c>
      <c r="K105" s="7"/>
      <c r="L105" s="7">
        <v>10</v>
      </c>
      <c r="M105" s="28">
        <f t="shared" si="5"/>
        <v>530</v>
      </c>
      <c r="N105" s="30"/>
    </row>
    <row r="106" spans="1:14" ht="21.9" customHeight="1" x14ac:dyDescent="0.3">
      <c r="A106" s="34">
        <v>93</v>
      </c>
      <c r="B106" s="21" t="s">
        <v>169</v>
      </c>
      <c r="C106" s="24" t="s">
        <v>170</v>
      </c>
      <c r="D106" s="6">
        <v>5</v>
      </c>
      <c r="E106" s="7"/>
      <c r="F106" s="54">
        <v>186</v>
      </c>
      <c r="G106" s="54"/>
      <c r="H106" s="54">
        <v>53</v>
      </c>
      <c r="I106" s="54"/>
      <c r="J106" s="54">
        <v>14</v>
      </c>
      <c r="K106" s="54"/>
      <c r="L106" s="54">
        <v>7</v>
      </c>
      <c r="M106" s="53">
        <f t="shared" si="5"/>
        <v>260</v>
      </c>
      <c r="N106" s="30"/>
    </row>
    <row r="107" spans="1:14" ht="21.9" customHeight="1" x14ac:dyDescent="0.3">
      <c r="A107" s="35"/>
      <c r="B107" s="36"/>
      <c r="C107" s="62" t="s">
        <v>291</v>
      </c>
      <c r="D107" s="38">
        <f>SUM(D97:D106)</f>
        <v>173</v>
      </c>
      <c r="E107" s="38"/>
      <c r="F107" s="63">
        <f>SUM(F97:F106)</f>
        <v>3962</v>
      </c>
      <c r="G107" s="63">
        <f t="shared" ref="G107:M107" si="6">SUM(G97:G106)</f>
        <v>0</v>
      </c>
      <c r="H107" s="63">
        <f>SUM(H97:H106)</f>
        <v>1573</v>
      </c>
      <c r="I107" s="63">
        <f t="shared" si="6"/>
        <v>0</v>
      </c>
      <c r="J107" s="63">
        <f t="shared" si="6"/>
        <v>757</v>
      </c>
      <c r="K107" s="63">
        <f t="shared" si="6"/>
        <v>0</v>
      </c>
      <c r="L107" s="63">
        <f t="shared" si="6"/>
        <v>207</v>
      </c>
      <c r="M107" s="63">
        <f t="shared" si="6"/>
        <v>6499</v>
      </c>
    </row>
    <row r="108" spans="1:14" ht="21.9" customHeight="1" x14ac:dyDescent="0.3">
      <c r="A108" s="160" t="s">
        <v>171</v>
      </c>
      <c r="B108" s="104"/>
      <c r="C108" s="104"/>
      <c r="D108" s="104"/>
      <c r="E108" s="104"/>
      <c r="F108" s="104"/>
      <c r="G108" s="104"/>
      <c r="H108" s="104"/>
      <c r="I108" s="104"/>
      <c r="J108" s="104"/>
      <c r="K108" s="104"/>
      <c r="L108" s="104"/>
      <c r="M108" s="105"/>
      <c r="N108" s="32"/>
    </row>
    <row r="109" spans="1:14" ht="21.9" customHeight="1" x14ac:dyDescent="0.3">
      <c r="A109" s="160"/>
      <c r="B109" s="104"/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05"/>
      <c r="N109" s="32"/>
    </row>
    <row r="110" spans="1:14" ht="21.9" customHeight="1" x14ac:dyDescent="0.3">
      <c r="A110" s="34">
        <v>94</v>
      </c>
      <c r="B110" s="26" t="s">
        <v>172</v>
      </c>
      <c r="C110" s="24" t="s">
        <v>173</v>
      </c>
      <c r="D110" s="6">
        <v>10</v>
      </c>
      <c r="E110" s="7"/>
      <c r="F110" s="7">
        <v>408</v>
      </c>
      <c r="G110" s="7"/>
      <c r="H110" s="7">
        <v>87</v>
      </c>
      <c r="I110" s="7"/>
      <c r="J110" s="7">
        <v>39</v>
      </c>
      <c r="K110" s="7"/>
      <c r="L110" s="7">
        <v>14</v>
      </c>
      <c r="M110" s="28">
        <v>548</v>
      </c>
      <c r="N110" s="30"/>
    </row>
    <row r="111" spans="1:14" ht="21.9" customHeight="1" x14ac:dyDescent="0.3">
      <c r="A111" s="34">
        <v>95</v>
      </c>
      <c r="B111" s="21" t="s">
        <v>174</v>
      </c>
      <c r="C111" s="27" t="s">
        <v>175</v>
      </c>
      <c r="D111" s="6">
        <v>15</v>
      </c>
      <c r="E111" s="7"/>
      <c r="F111" s="54">
        <v>412</v>
      </c>
      <c r="G111" s="54"/>
      <c r="H111" s="54">
        <v>146</v>
      </c>
      <c r="I111" s="54"/>
      <c r="J111" s="54">
        <v>48</v>
      </c>
      <c r="K111" s="54"/>
      <c r="L111" s="54">
        <v>17</v>
      </c>
      <c r="M111" s="53">
        <v>623</v>
      </c>
      <c r="N111" s="30"/>
    </row>
    <row r="112" spans="1:14" s="1" customFormat="1" ht="21.9" customHeight="1" x14ac:dyDescent="0.3">
      <c r="A112" s="35"/>
      <c r="B112" s="41"/>
      <c r="C112" s="62" t="s">
        <v>291</v>
      </c>
      <c r="D112" s="38">
        <v>25</v>
      </c>
      <c r="E112" s="42"/>
      <c r="F112" s="59">
        <f t="shared" ref="F112:M112" si="7">SUM(F110:F111)</f>
        <v>820</v>
      </c>
      <c r="G112" s="59">
        <f t="shared" si="7"/>
        <v>0</v>
      </c>
      <c r="H112" s="59">
        <f t="shared" si="7"/>
        <v>233</v>
      </c>
      <c r="I112" s="59">
        <f t="shared" si="7"/>
        <v>0</v>
      </c>
      <c r="J112" s="59">
        <f t="shared" si="7"/>
        <v>87</v>
      </c>
      <c r="K112" s="59">
        <f t="shared" si="7"/>
        <v>0</v>
      </c>
      <c r="L112" s="59">
        <f t="shared" si="7"/>
        <v>31</v>
      </c>
      <c r="M112" s="61">
        <f t="shared" si="7"/>
        <v>1171</v>
      </c>
      <c r="N112" s="30"/>
    </row>
    <row r="113" spans="1:14" ht="21.9" customHeight="1" x14ac:dyDescent="0.3">
      <c r="A113" s="157" t="s">
        <v>176</v>
      </c>
      <c r="B113" s="158"/>
      <c r="C113" s="158"/>
      <c r="D113" s="158"/>
      <c r="E113" s="158"/>
      <c r="F113" s="158"/>
      <c r="G113" s="158"/>
      <c r="H113" s="158"/>
      <c r="I113" s="158"/>
      <c r="J113" s="158"/>
      <c r="K113" s="158"/>
      <c r="L113" s="158"/>
      <c r="M113" s="159"/>
    </row>
    <row r="114" spans="1:14" ht="21.9" customHeight="1" x14ac:dyDescent="0.3">
      <c r="A114" s="157"/>
      <c r="B114" s="158"/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159"/>
    </row>
    <row r="115" spans="1:14" ht="21.9" customHeight="1" x14ac:dyDescent="0.3">
      <c r="A115" s="35">
        <v>96</v>
      </c>
      <c r="B115" s="21" t="s">
        <v>177</v>
      </c>
      <c r="C115" s="24" t="s">
        <v>178</v>
      </c>
      <c r="D115" s="3">
        <v>50</v>
      </c>
      <c r="E115" s="7"/>
      <c r="F115" s="7">
        <v>1016</v>
      </c>
      <c r="G115" s="7"/>
      <c r="H115" s="7">
        <v>547</v>
      </c>
      <c r="I115" s="7"/>
      <c r="J115" s="7">
        <v>176</v>
      </c>
      <c r="K115" s="7"/>
      <c r="L115" s="7">
        <v>34</v>
      </c>
      <c r="M115" s="28">
        <f t="shared" ref="M115:M126" si="8">SUM(F115:L115)</f>
        <v>1773</v>
      </c>
      <c r="N115" s="30"/>
    </row>
    <row r="116" spans="1:14" ht="21.9" customHeight="1" x14ac:dyDescent="0.3">
      <c r="A116" s="34">
        <v>97</v>
      </c>
      <c r="B116" s="21" t="s">
        <v>179</v>
      </c>
      <c r="C116" s="24" t="s">
        <v>180</v>
      </c>
      <c r="D116" s="3">
        <v>8</v>
      </c>
      <c r="E116" s="7"/>
      <c r="F116" s="7">
        <v>274</v>
      </c>
      <c r="G116" s="7"/>
      <c r="H116" s="7">
        <v>102</v>
      </c>
      <c r="I116" s="7"/>
      <c r="J116" s="7">
        <v>36</v>
      </c>
      <c r="K116" s="7"/>
      <c r="L116" s="7">
        <v>9</v>
      </c>
      <c r="M116" s="28">
        <f t="shared" si="8"/>
        <v>421</v>
      </c>
      <c r="N116" s="30"/>
    </row>
    <row r="117" spans="1:14" ht="21.9" customHeight="1" x14ac:dyDescent="0.3">
      <c r="A117" s="34">
        <v>98</v>
      </c>
      <c r="B117" s="21" t="s">
        <v>181</v>
      </c>
      <c r="C117" s="24" t="s">
        <v>182</v>
      </c>
      <c r="D117" s="3">
        <v>30</v>
      </c>
      <c r="E117" s="7"/>
      <c r="F117" s="7">
        <v>635</v>
      </c>
      <c r="G117" s="7"/>
      <c r="H117" s="7">
        <v>232</v>
      </c>
      <c r="I117" s="7"/>
      <c r="J117" s="7">
        <v>74</v>
      </c>
      <c r="K117" s="7"/>
      <c r="L117" s="7">
        <v>22</v>
      </c>
      <c r="M117" s="28">
        <f t="shared" si="8"/>
        <v>963</v>
      </c>
      <c r="N117" s="30"/>
    </row>
    <row r="118" spans="1:14" ht="21.9" customHeight="1" x14ac:dyDescent="0.3">
      <c r="A118" s="34">
        <v>99</v>
      </c>
      <c r="B118" s="21" t="s">
        <v>183</v>
      </c>
      <c r="C118" s="24" t="s">
        <v>184</v>
      </c>
      <c r="D118" s="3">
        <v>25</v>
      </c>
      <c r="E118" s="7"/>
      <c r="F118" s="7">
        <v>649</v>
      </c>
      <c r="G118" s="7"/>
      <c r="H118" s="7">
        <v>270</v>
      </c>
      <c r="I118" s="7"/>
      <c r="J118" s="7">
        <v>136</v>
      </c>
      <c r="K118" s="7"/>
      <c r="L118" s="7">
        <v>29</v>
      </c>
      <c r="M118" s="28">
        <f t="shared" si="8"/>
        <v>1084</v>
      </c>
      <c r="N118" s="30"/>
    </row>
    <row r="119" spans="1:14" ht="21.9" customHeight="1" x14ac:dyDescent="0.3">
      <c r="A119" s="34">
        <v>100</v>
      </c>
      <c r="B119" s="21" t="s">
        <v>185</v>
      </c>
      <c r="C119" s="24" t="s">
        <v>186</v>
      </c>
      <c r="D119" s="3">
        <v>0</v>
      </c>
      <c r="E119" s="7"/>
      <c r="F119" s="7">
        <v>203</v>
      </c>
      <c r="G119" s="7"/>
      <c r="H119" s="7">
        <v>57</v>
      </c>
      <c r="I119" s="7"/>
      <c r="J119" s="7">
        <v>29</v>
      </c>
      <c r="K119" s="7"/>
      <c r="L119" s="7">
        <v>9</v>
      </c>
      <c r="M119" s="28">
        <f t="shared" si="8"/>
        <v>298</v>
      </c>
      <c r="N119" s="30"/>
    </row>
    <row r="120" spans="1:14" ht="21.9" customHeight="1" x14ac:dyDescent="0.3">
      <c r="A120" s="34">
        <v>101</v>
      </c>
      <c r="B120" s="21" t="s">
        <v>187</v>
      </c>
      <c r="C120" s="24" t="s">
        <v>188</v>
      </c>
      <c r="D120" s="3">
        <v>0</v>
      </c>
      <c r="E120" s="7"/>
      <c r="F120" s="7">
        <v>201</v>
      </c>
      <c r="G120" s="7"/>
      <c r="H120" s="7">
        <v>90</v>
      </c>
      <c r="I120" s="7"/>
      <c r="J120" s="7">
        <v>47</v>
      </c>
      <c r="K120" s="7"/>
      <c r="L120" s="7">
        <v>12</v>
      </c>
      <c r="M120" s="28">
        <f t="shared" si="8"/>
        <v>350</v>
      </c>
      <c r="N120" s="30"/>
    </row>
    <row r="121" spans="1:14" ht="21.9" customHeight="1" x14ac:dyDescent="0.3">
      <c r="A121" s="34">
        <v>102</v>
      </c>
      <c r="B121" s="21" t="s">
        <v>189</v>
      </c>
      <c r="C121" s="24" t="s">
        <v>190</v>
      </c>
      <c r="D121" s="3">
        <v>0</v>
      </c>
      <c r="E121" s="7"/>
      <c r="F121" s="7">
        <v>136</v>
      </c>
      <c r="G121" s="7"/>
      <c r="H121" s="7">
        <v>56</v>
      </c>
      <c r="I121" s="7"/>
      <c r="J121" s="7">
        <v>24</v>
      </c>
      <c r="K121" s="7"/>
      <c r="L121" s="7">
        <v>7</v>
      </c>
      <c r="M121" s="28">
        <f t="shared" si="8"/>
        <v>223</v>
      </c>
      <c r="N121" s="30"/>
    </row>
    <row r="122" spans="1:14" ht="21.9" customHeight="1" x14ac:dyDescent="0.3">
      <c r="A122" s="34">
        <v>103</v>
      </c>
      <c r="B122" s="21" t="s">
        <v>194</v>
      </c>
      <c r="C122" s="24" t="s">
        <v>191</v>
      </c>
      <c r="D122" s="7">
        <v>10</v>
      </c>
      <c r="E122" s="7"/>
      <c r="F122" s="7">
        <v>275</v>
      </c>
      <c r="G122" s="7"/>
      <c r="H122" s="7">
        <v>64</v>
      </c>
      <c r="I122" s="7"/>
      <c r="J122" s="7">
        <v>42</v>
      </c>
      <c r="K122" s="7"/>
      <c r="L122" s="7">
        <v>16</v>
      </c>
      <c r="M122" s="28">
        <f t="shared" si="8"/>
        <v>397</v>
      </c>
      <c r="N122" s="30"/>
    </row>
    <row r="123" spans="1:14" ht="21.9" customHeight="1" x14ac:dyDescent="0.3">
      <c r="A123" s="34">
        <v>104</v>
      </c>
      <c r="B123" s="21" t="s">
        <v>192</v>
      </c>
      <c r="C123" s="24" t="s">
        <v>191</v>
      </c>
      <c r="D123" s="3">
        <v>0</v>
      </c>
      <c r="E123" s="7"/>
      <c r="F123" s="7">
        <v>523</v>
      </c>
      <c r="G123" s="7"/>
      <c r="H123" s="7">
        <v>262</v>
      </c>
      <c r="I123" s="7"/>
      <c r="J123" s="7">
        <v>110</v>
      </c>
      <c r="K123" s="7"/>
      <c r="L123" s="7">
        <v>19</v>
      </c>
      <c r="M123" s="28">
        <f t="shared" si="8"/>
        <v>914</v>
      </c>
      <c r="N123" s="30"/>
    </row>
    <row r="124" spans="1:14" ht="21.9" customHeight="1" x14ac:dyDescent="0.3">
      <c r="A124" s="34">
        <v>105</v>
      </c>
      <c r="B124" s="21" t="s">
        <v>193</v>
      </c>
      <c r="C124" s="24" t="s">
        <v>191</v>
      </c>
      <c r="D124" s="3">
        <v>0</v>
      </c>
      <c r="E124" s="7"/>
      <c r="F124" s="7">
        <v>120</v>
      </c>
      <c r="G124" s="7"/>
      <c r="H124" s="7">
        <v>54</v>
      </c>
      <c r="I124" s="7"/>
      <c r="J124" s="7">
        <v>39</v>
      </c>
      <c r="K124" s="7"/>
      <c r="L124" s="7">
        <v>9</v>
      </c>
      <c r="M124" s="28">
        <f t="shared" si="8"/>
        <v>222</v>
      </c>
      <c r="N124" s="30"/>
    </row>
    <row r="125" spans="1:14" ht="21.9" customHeight="1" x14ac:dyDescent="0.3">
      <c r="A125" s="34">
        <v>106</v>
      </c>
      <c r="B125" s="21" t="s">
        <v>194</v>
      </c>
      <c r="C125" s="24" t="s">
        <v>195</v>
      </c>
      <c r="D125" s="3">
        <v>0</v>
      </c>
      <c r="E125" s="7"/>
      <c r="F125" s="7">
        <v>469</v>
      </c>
      <c r="G125" s="7"/>
      <c r="H125" s="7">
        <v>228</v>
      </c>
      <c r="I125" s="7"/>
      <c r="J125" s="7">
        <v>113</v>
      </c>
      <c r="K125" s="7"/>
      <c r="L125" s="7">
        <v>18</v>
      </c>
      <c r="M125" s="28">
        <f t="shared" si="8"/>
        <v>828</v>
      </c>
      <c r="N125" s="30"/>
    </row>
    <row r="126" spans="1:14" ht="21.9" customHeight="1" x14ac:dyDescent="0.3">
      <c r="A126" s="34">
        <v>107</v>
      </c>
      <c r="B126" s="21" t="s">
        <v>196</v>
      </c>
      <c r="C126" s="24" t="s">
        <v>197</v>
      </c>
      <c r="D126" s="20">
        <v>0</v>
      </c>
      <c r="E126" s="7"/>
      <c r="F126" s="54">
        <v>12</v>
      </c>
      <c r="G126" s="54"/>
      <c r="H126" s="54">
        <v>10</v>
      </c>
      <c r="I126" s="54"/>
      <c r="J126" s="54">
        <v>4</v>
      </c>
      <c r="K126" s="54"/>
      <c r="L126" s="54">
        <v>0</v>
      </c>
      <c r="M126" s="53">
        <f t="shared" si="8"/>
        <v>26</v>
      </c>
      <c r="N126" s="30"/>
    </row>
    <row r="127" spans="1:14" s="1" customFormat="1" ht="21.9" customHeight="1" x14ac:dyDescent="0.3">
      <c r="A127" s="55"/>
      <c r="B127" s="56"/>
      <c r="C127" s="62" t="s">
        <v>291</v>
      </c>
      <c r="D127" s="57">
        <f>SUM(D115:D126)</f>
        <v>123</v>
      </c>
      <c r="E127" s="13"/>
      <c r="F127" s="59">
        <f t="shared" ref="F127:M127" si="9">SUM(F115:F126)</f>
        <v>4513</v>
      </c>
      <c r="G127" s="59">
        <f t="shared" si="9"/>
        <v>0</v>
      </c>
      <c r="H127" s="59">
        <f t="shared" si="9"/>
        <v>1972</v>
      </c>
      <c r="I127" s="59">
        <f t="shared" si="9"/>
        <v>0</v>
      </c>
      <c r="J127" s="59">
        <f t="shared" si="9"/>
        <v>830</v>
      </c>
      <c r="K127" s="59">
        <f t="shared" si="9"/>
        <v>0</v>
      </c>
      <c r="L127" s="59">
        <f t="shared" si="9"/>
        <v>184</v>
      </c>
      <c r="M127" s="61">
        <f t="shared" si="9"/>
        <v>7499</v>
      </c>
      <c r="N127" s="30"/>
    </row>
    <row r="128" spans="1:14" ht="21.9" customHeight="1" x14ac:dyDescent="0.3">
      <c r="A128" s="102" t="s">
        <v>198</v>
      </c>
      <c r="B128" s="103"/>
      <c r="C128" s="103"/>
      <c r="D128" s="103"/>
      <c r="E128" s="103"/>
      <c r="F128" s="104"/>
      <c r="G128" s="104"/>
      <c r="H128" s="104"/>
      <c r="I128" s="104"/>
      <c r="J128" s="104"/>
      <c r="K128" s="104"/>
      <c r="L128" s="104"/>
      <c r="M128" s="105"/>
      <c r="N128" s="31"/>
    </row>
    <row r="129" spans="1:14" ht="21.9" customHeight="1" x14ac:dyDescent="0.3">
      <c r="A129" s="160"/>
      <c r="B129" s="104"/>
      <c r="C129" s="104"/>
      <c r="D129" s="104"/>
      <c r="E129" s="104"/>
      <c r="F129" s="104"/>
      <c r="G129" s="104"/>
      <c r="H129" s="104"/>
      <c r="I129" s="104"/>
      <c r="J129" s="104"/>
      <c r="K129" s="104"/>
      <c r="L129" s="104"/>
      <c r="M129" s="105"/>
      <c r="N129" s="31"/>
    </row>
    <row r="130" spans="1:14" ht="21.9" customHeight="1" x14ac:dyDescent="0.3">
      <c r="A130" s="35">
        <v>108</v>
      </c>
      <c r="B130" s="21" t="s">
        <v>199</v>
      </c>
      <c r="C130" s="24" t="s">
        <v>292</v>
      </c>
      <c r="D130" s="3">
        <v>10</v>
      </c>
      <c r="E130" s="7"/>
      <c r="F130" s="7">
        <v>351</v>
      </c>
      <c r="G130" s="7"/>
      <c r="H130" s="7">
        <v>84</v>
      </c>
      <c r="I130" s="7"/>
      <c r="J130" s="7">
        <v>31</v>
      </c>
      <c r="K130" s="7"/>
      <c r="L130" s="7">
        <v>13</v>
      </c>
      <c r="M130" s="28">
        <v>479</v>
      </c>
      <c r="N130" s="30"/>
    </row>
    <row r="131" spans="1:14" ht="21.9" customHeight="1" x14ac:dyDescent="0.3">
      <c r="A131" s="34">
        <v>109</v>
      </c>
      <c r="B131" s="21" t="s">
        <v>200</v>
      </c>
      <c r="C131" s="24" t="s">
        <v>201</v>
      </c>
      <c r="D131" s="3">
        <v>27</v>
      </c>
      <c r="E131" s="7"/>
      <c r="F131" s="7">
        <v>508</v>
      </c>
      <c r="G131" s="7"/>
      <c r="H131" s="7">
        <v>144</v>
      </c>
      <c r="I131" s="7"/>
      <c r="J131" s="7">
        <v>52</v>
      </c>
      <c r="K131" s="7"/>
      <c r="L131" s="7">
        <v>21</v>
      </c>
      <c r="M131" s="28">
        <v>725</v>
      </c>
      <c r="N131" s="30"/>
    </row>
    <row r="132" spans="1:14" ht="21.9" customHeight="1" x14ac:dyDescent="0.3">
      <c r="A132" s="34">
        <v>110</v>
      </c>
      <c r="B132" s="21" t="s">
        <v>308</v>
      </c>
      <c r="C132" s="24" t="s">
        <v>201</v>
      </c>
      <c r="D132" s="3">
        <v>4</v>
      </c>
      <c r="E132" s="7"/>
      <c r="F132" s="7">
        <v>108</v>
      </c>
      <c r="G132" s="7"/>
      <c r="H132" s="7">
        <v>44</v>
      </c>
      <c r="I132" s="7"/>
      <c r="J132" s="7">
        <v>18</v>
      </c>
      <c r="K132" s="7"/>
      <c r="L132" s="7">
        <v>9</v>
      </c>
      <c r="M132" s="28">
        <v>179</v>
      </c>
      <c r="N132" s="30"/>
    </row>
    <row r="133" spans="1:14" ht="21.9" customHeight="1" x14ac:dyDescent="0.3">
      <c r="A133" s="34">
        <v>111</v>
      </c>
      <c r="B133" s="25" t="s">
        <v>202</v>
      </c>
      <c r="C133" s="24" t="s">
        <v>203</v>
      </c>
      <c r="D133" s="3">
        <v>15</v>
      </c>
      <c r="E133" s="7"/>
      <c r="F133" s="7">
        <v>485</v>
      </c>
      <c r="G133" s="7"/>
      <c r="H133" s="7">
        <v>99</v>
      </c>
      <c r="I133" s="7"/>
      <c r="J133" s="7">
        <v>40</v>
      </c>
      <c r="K133" s="7"/>
      <c r="L133" s="7">
        <v>23</v>
      </c>
      <c r="M133" s="28">
        <v>640</v>
      </c>
      <c r="N133" s="30"/>
    </row>
    <row r="134" spans="1:14" ht="21.9" customHeight="1" x14ac:dyDescent="0.3">
      <c r="A134" s="34">
        <v>112</v>
      </c>
      <c r="B134" s="21" t="s">
        <v>204</v>
      </c>
      <c r="C134" s="24" t="s">
        <v>205</v>
      </c>
      <c r="D134" s="3">
        <v>10</v>
      </c>
      <c r="E134" s="7"/>
      <c r="F134" s="7">
        <v>271</v>
      </c>
      <c r="G134" s="7"/>
      <c r="H134" s="7">
        <v>81</v>
      </c>
      <c r="I134" s="7"/>
      <c r="J134" s="7">
        <v>43</v>
      </c>
      <c r="K134" s="7"/>
      <c r="L134" s="7">
        <v>6</v>
      </c>
      <c r="M134" s="28">
        <v>401</v>
      </c>
      <c r="N134" s="30"/>
    </row>
    <row r="135" spans="1:14" ht="21.9" customHeight="1" x14ac:dyDescent="0.3">
      <c r="A135" s="34">
        <v>113</v>
      </c>
      <c r="B135" s="21" t="s">
        <v>206</v>
      </c>
      <c r="C135" s="24" t="s">
        <v>203</v>
      </c>
      <c r="D135" s="3">
        <v>10</v>
      </c>
      <c r="E135" s="7"/>
      <c r="F135" s="7">
        <v>323</v>
      </c>
      <c r="G135" s="7"/>
      <c r="H135" s="7">
        <v>104</v>
      </c>
      <c r="I135" s="7"/>
      <c r="J135" s="7">
        <v>34</v>
      </c>
      <c r="K135" s="7"/>
      <c r="L135" s="7">
        <v>10</v>
      </c>
      <c r="M135" s="28">
        <v>471</v>
      </c>
      <c r="N135" s="30"/>
    </row>
    <row r="136" spans="1:14" ht="21.9" customHeight="1" x14ac:dyDescent="0.3">
      <c r="A136" s="34">
        <v>114</v>
      </c>
      <c r="B136" s="21" t="s">
        <v>207</v>
      </c>
      <c r="C136" s="24" t="s">
        <v>201</v>
      </c>
      <c r="D136" s="11">
        <v>10</v>
      </c>
      <c r="E136" s="5"/>
      <c r="F136" s="5">
        <v>287</v>
      </c>
      <c r="G136" s="5"/>
      <c r="H136" s="5">
        <v>112</v>
      </c>
      <c r="I136" s="5"/>
      <c r="J136" s="5">
        <v>44</v>
      </c>
      <c r="K136" s="5"/>
      <c r="L136" s="5">
        <v>20</v>
      </c>
      <c r="M136" s="28">
        <v>463</v>
      </c>
      <c r="N136" s="30"/>
    </row>
    <row r="137" spans="1:14" ht="21.9" customHeight="1" x14ac:dyDescent="0.3">
      <c r="A137" s="98">
        <v>115</v>
      </c>
      <c r="B137" s="99" t="s">
        <v>208</v>
      </c>
      <c r="C137" s="100" t="s">
        <v>209</v>
      </c>
      <c r="D137" s="11">
        <v>10</v>
      </c>
      <c r="E137" s="11"/>
      <c r="F137" s="11">
        <v>272</v>
      </c>
      <c r="G137" s="11"/>
      <c r="H137" s="11">
        <v>67</v>
      </c>
      <c r="I137" s="11"/>
      <c r="J137" s="11">
        <v>31</v>
      </c>
      <c r="K137" s="11"/>
      <c r="L137" s="11">
        <v>10</v>
      </c>
      <c r="M137" s="28">
        <v>380</v>
      </c>
      <c r="N137" s="30"/>
    </row>
    <row r="138" spans="1:14" ht="21.9" customHeight="1" x14ac:dyDescent="0.3">
      <c r="A138" s="34">
        <v>116</v>
      </c>
      <c r="B138" s="21" t="s">
        <v>309</v>
      </c>
      <c r="C138" s="24" t="s">
        <v>210</v>
      </c>
      <c r="D138" s="11">
        <v>25</v>
      </c>
      <c r="E138" s="5"/>
      <c r="F138" s="5">
        <v>312</v>
      </c>
      <c r="G138" s="5"/>
      <c r="H138" s="5">
        <v>109</v>
      </c>
      <c r="I138" s="5"/>
      <c r="J138" s="5">
        <v>104</v>
      </c>
      <c r="K138" s="5"/>
      <c r="L138" s="5">
        <v>14</v>
      </c>
      <c r="M138" s="28">
        <v>539</v>
      </c>
      <c r="N138" s="30"/>
    </row>
    <row r="139" spans="1:14" ht="21.9" customHeight="1" x14ac:dyDescent="0.3">
      <c r="A139" s="34">
        <v>117</v>
      </c>
      <c r="B139" s="21" t="s">
        <v>211</v>
      </c>
      <c r="C139" s="24" t="s">
        <v>212</v>
      </c>
      <c r="D139" s="11">
        <v>0</v>
      </c>
      <c r="E139" s="5"/>
      <c r="F139" s="10">
        <v>68</v>
      </c>
      <c r="G139" s="10"/>
      <c r="H139" s="10">
        <v>41</v>
      </c>
      <c r="I139" s="10"/>
      <c r="J139" s="10">
        <v>39</v>
      </c>
      <c r="K139" s="10"/>
      <c r="L139" s="10">
        <v>7</v>
      </c>
      <c r="M139" s="53">
        <v>162</v>
      </c>
      <c r="N139" s="30"/>
    </row>
    <row r="140" spans="1:14" s="1" customFormat="1" ht="21.9" customHeight="1" x14ac:dyDescent="0.3">
      <c r="A140" s="55"/>
      <c r="B140" s="56"/>
      <c r="C140" s="62" t="s">
        <v>291</v>
      </c>
      <c r="D140" s="62">
        <f>SUM(D130:D139)</f>
        <v>121</v>
      </c>
      <c r="E140" s="58"/>
      <c r="F140" s="60">
        <f t="shared" ref="F140:M140" si="10">SUM(F130:F139)</f>
        <v>2985</v>
      </c>
      <c r="G140" s="60">
        <f t="shared" si="10"/>
        <v>0</v>
      </c>
      <c r="H140" s="60">
        <f t="shared" si="10"/>
        <v>885</v>
      </c>
      <c r="I140" s="60">
        <f t="shared" si="10"/>
        <v>0</v>
      </c>
      <c r="J140" s="60">
        <f t="shared" si="10"/>
        <v>436</v>
      </c>
      <c r="K140" s="60">
        <f t="shared" si="10"/>
        <v>0</v>
      </c>
      <c r="L140" s="60">
        <f t="shared" si="10"/>
        <v>133</v>
      </c>
      <c r="M140" s="61">
        <f t="shared" si="10"/>
        <v>4439</v>
      </c>
      <c r="N140" s="30"/>
    </row>
    <row r="141" spans="1:14" ht="21.9" customHeight="1" x14ac:dyDescent="0.3">
      <c r="A141" s="102" t="s">
        <v>213</v>
      </c>
      <c r="B141" s="103"/>
      <c r="C141" s="103"/>
      <c r="D141" s="103"/>
      <c r="E141" s="103"/>
      <c r="F141" s="104"/>
      <c r="G141" s="104"/>
      <c r="H141" s="104"/>
      <c r="I141" s="104"/>
      <c r="J141" s="104"/>
      <c r="K141" s="104"/>
      <c r="L141" s="104"/>
      <c r="M141" s="105"/>
    </row>
    <row r="142" spans="1:14" ht="21.9" customHeight="1" x14ac:dyDescent="0.3">
      <c r="A142" s="106"/>
      <c r="B142" s="107"/>
      <c r="C142" s="107"/>
      <c r="D142" s="107"/>
      <c r="E142" s="107"/>
      <c r="F142" s="107"/>
      <c r="G142" s="107"/>
      <c r="H142" s="107"/>
      <c r="I142" s="107"/>
      <c r="J142" s="107"/>
      <c r="K142" s="107"/>
      <c r="L142" s="107"/>
      <c r="M142" s="108"/>
    </row>
    <row r="143" spans="1:14" ht="21.9" customHeight="1" x14ac:dyDescent="0.3">
      <c r="A143" s="35">
        <v>118</v>
      </c>
      <c r="B143" s="21" t="s">
        <v>214</v>
      </c>
      <c r="C143" s="24" t="s">
        <v>215</v>
      </c>
      <c r="D143" s="11">
        <v>15</v>
      </c>
      <c r="E143" s="5"/>
      <c r="F143" s="5">
        <v>469</v>
      </c>
      <c r="G143" s="5"/>
      <c r="H143" s="5">
        <v>241</v>
      </c>
      <c r="I143" s="5"/>
      <c r="J143" s="5">
        <v>53</v>
      </c>
      <c r="K143" s="5"/>
      <c r="L143" s="5">
        <v>17</v>
      </c>
      <c r="M143" s="28">
        <v>780</v>
      </c>
      <c r="N143" s="30"/>
    </row>
    <row r="144" spans="1:14" ht="21.9" customHeight="1" x14ac:dyDescent="0.3">
      <c r="A144" s="34">
        <v>119</v>
      </c>
      <c r="B144" s="21" t="s">
        <v>216</v>
      </c>
      <c r="C144" s="24" t="s">
        <v>217</v>
      </c>
      <c r="D144" s="11">
        <v>10</v>
      </c>
      <c r="E144" s="5"/>
      <c r="F144" s="5">
        <v>282</v>
      </c>
      <c r="G144" s="5"/>
      <c r="H144" s="5">
        <v>74</v>
      </c>
      <c r="I144" s="5"/>
      <c r="J144" s="5">
        <v>22</v>
      </c>
      <c r="K144" s="5"/>
      <c r="L144" s="5">
        <v>11</v>
      </c>
      <c r="M144" s="28">
        <v>389</v>
      </c>
      <c r="N144" s="30"/>
    </row>
    <row r="145" spans="1:14" ht="21.9" customHeight="1" x14ac:dyDescent="0.3">
      <c r="A145" s="34">
        <v>120</v>
      </c>
      <c r="B145" s="21" t="s">
        <v>218</v>
      </c>
      <c r="C145" s="24" t="s">
        <v>219</v>
      </c>
      <c r="D145" s="3">
        <v>10</v>
      </c>
      <c r="E145" s="7"/>
      <c r="F145" s="7">
        <v>304</v>
      </c>
      <c r="G145" s="7"/>
      <c r="H145" s="7">
        <v>133</v>
      </c>
      <c r="I145" s="7"/>
      <c r="J145" s="7">
        <v>62</v>
      </c>
      <c r="K145" s="7"/>
      <c r="L145" s="7">
        <v>14</v>
      </c>
      <c r="M145" s="28">
        <v>513</v>
      </c>
      <c r="N145" s="30"/>
    </row>
    <row r="146" spans="1:14" ht="21.9" customHeight="1" x14ac:dyDescent="0.3">
      <c r="A146" s="34">
        <v>121</v>
      </c>
      <c r="B146" s="21" t="s">
        <v>220</v>
      </c>
      <c r="C146" s="24" t="s">
        <v>221</v>
      </c>
      <c r="D146" s="3">
        <v>10</v>
      </c>
      <c r="E146" s="7"/>
      <c r="F146" s="7">
        <v>296</v>
      </c>
      <c r="G146" s="7"/>
      <c r="H146" s="7">
        <v>77</v>
      </c>
      <c r="I146" s="7"/>
      <c r="J146" s="7">
        <v>36</v>
      </c>
      <c r="K146" s="7"/>
      <c r="L146" s="7">
        <v>6</v>
      </c>
      <c r="M146" s="28">
        <f t="shared" ref="M146:M151" si="11">SUM(F146:L146)</f>
        <v>415</v>
      </c>
      <c r="N146" s="30"/>
    </row>
    <row r="147" spans="1:14" ht="21.9" customHeight="1" x14ac:dyDescent="0.3">
      <c r="A147" s="34">
        <v>122</v>
      </c>
      <c r="B147" s="21" t="s">
        <v>179</v>
      </c>
      <c r="C147" s="24" t="s">
        <v>222</v>
      </c>
      <c r="D147" s="11">
        <v>20</v>
      </c>
      <c r="E147" s="5"/>
      <c r="F147" s="5">
        <v>487</v>
      </c>
      <c r="G147" s="5"/>
      <c r="H147" s="5">
        <v>177</v>
      </c>
      <c r="I147" s="5"/>
      <c r="J147" s="5">
        <v>48</v>
      </c>
      <c r="K147" s="5"/>
      <c r="L147" s="5">
        <v>15</v>
      </c>
      <c r="M147" s="28">
        <f t="shared" si="11"/>
        <v>727</v>
      </c>
      <c r="N147" s="30"/>
    </row>
    <row r="148" spans="1:14" ht="21.9" customHeight="1" x14ac:dyDescent="0.3">
      <c r="A148" s="34">
        <v>123</v>
      </c>
      <c r="B148" s="21" t="s">
        <v>51</v>
      </c>
      <c r="C148" s="24" t="s">
        <v>223</v>
      </c>
      <c r="D148" s="11">
        <v>10</v>
      </c>
      <c r="E148" s="5"/>
      <c r="F148" s="5">
        <v>304</v>
      </c>
      <c r="G148" s="5"/>
      <c r="H148" s="5">
        <v>77</v>
      </c>
      <c r="I148" s="5"/>
      <c r="J148" s="5">
        <v>22</v>
      </c>
      <c r="K148" s="5"/>
      <c r="L148" s="5">
        <v>3</v>
      </c>
      <c r="M148" s="28">
        <f t="shared" si="11"/>
        <v>406</v>
      </c>
      <c r="N148" s="30"/>
    </row>
    <row r="149" spans="1:14" ht="21.9" customHeight="1" x14ac:dyDescent="0.3">
      <c r="A149" s="34">
        <v>124</v>
      </c>
      <c r="B149" s="21" t="s">
        <v>224</v>
      </c>
      <c r="C149" s="24" t="s">
        <v>219</v>
      </c>
      <c r="D149" s="11">
        <v>10</v>
      </c>
      <c r="E149" s="5"/>
      <c r="F149" s="5">
        <v>51</v>
      </c>
      <c r="G149" s="5"/>
      <c r="H149" s="5">
        <v>14</v>
      </c>
      <c r="I149" s="5"/>
      <c r="J149" s="5">
        <v>8</v>
      </c>
      <c r="K149" s="5"/>
      <c r="L149" s="5">
        <v>4</v>
      </c>
      <c r="M149" s="28">
        <f t="shared" si="11"/>
        <v>77</v>
      </c>
      <c r="N149" s="30"/>
    </row>
    <row r="150" spans="1:14" ht="21.9" customHeight="1" x14ac:dyDescent="0.3">
      <c r="A150" s="34">
        <v>125</v>
      </c>
      <c r="B150" s="21" t="s">
        <v>225</v>
      </c>
      <c r="C150" s="24" t="s">
        <v>226</v>
      </c>
      <c r="D150" s="20" t="s">
        <v>144</v>
      </c>
      <c r="E150" s="5"/>
      <c r="F150" s="5">
        <v>11</v>
      </c>
      <c r="G150" s="5"/>
      <c r="H150" s="5">
        <v>6</v>
      </c>
      <c r="I150" s="5"/>
      <c r="J150" s="5">
        <v>4</v>
      </c>
      <c r="K150" s="5"/>
      <c r="L150" s="5">
        <v>2</v>
      </c>
      <c r="M150" s="28">
        <f t="shared" si="11"/>
        <v>23</v>
      </c>
      <c r="N150" s="30"/>
    </row>
    <row r="151" spans="1:14" ht="21.9" customHeight="1" x14ac:dyDescent="0.3">
      <c r="A151" s="34">
        <v>126</v>
      </c>
      <c r="B151" s="21" t="s">
        <v>227</v>
      </c>
      <c r="C151" s="24" t="s">
        <v>226</v>
      </c>
      <c r="D151" s="20">
        <v>20</v>
      </c>
      <c r="E151" s="5"/>
      <c r="F151" s="10">
        <v>81</v>
      </c>
      <c r="G151" s="10"/>
      <c r="H151" s="10">
        <v>10</v>
      </c>
      <c r="I151" s="10"/>
      <c r="J151" s="10">
        <v>8</v>
      </c>
      <c r="K151" s="10"/>
      <c r="L151" s="10">
        <v>4</v>
      </c>
      <c r="M151" s="53">
        <f t="shared" si="11"/>
        <v>103</v>
      </c>
      <c r="N151" s="30"/>
    </row>
    <row r="152" spans="1:14" s="1" customFormat="1" ht="21.9" customHeight="1" x14ac:dyDescent="0.3">
      <c r="A152" s="55"/>
      <c r="B152" s="56"/>
      <c r="C152" s="62" t="s">
        <v>291</v>
      </c>
      <c r="D152" s="57">
        <f>SUM(D143:D151)</f>
        <v>105</v>
      </c>
      <c r="E152" s="58"/>
      <c r="F152" s="60">
        <f t="shared" ref="F152:M152" si="12">SUM(F143:F151)</f>
        <v>2285</v>
      </c>
      <c r="G152" s="60">
        <f t="shared" si="12"/>
        <v>0</v>
      </c>
      <c r="H152" s="60">
        <f t="shared" si="12"/>
        <v>809</v>
      </c>
      <c r="I152" s="60">
        <f t="shared" si="12"/>
        <v>0</v>
      </c>
      <c r="J152" s="60">
        <f t="shared" si="12"/>
        <v>263</v>
      </c>
      <c r="K152" s="60">
        <f t="shared" si="12"/>
        <v>0</v>
      </c>
      <c r="L152" s="60">
        <f t="shared" si="12"/>
        <v>76</v>
      </c>
      <c r="M152" s="61">
        <f t="shared" si="12"/>
        <v>3433</v>
      </c>
      <c r="N152" s="30"/>
    </row>
    <row r="153" spans="1:14" ht="21.9" customHeight="1" x14ac:dyDescent="0.3">
      <c r="A153" s="123" t="s">
        <v>228</v>
      </c>
      <c r="B153" s="124"/>
      <c r="C153" s="124"/>
      <c r="D153" s="124"/>
      <c r="E153" s="124"/>
      <c r="F153" s="125"/>
      <c r="G153" s="125"/>
      <c r="H153" s="125"/>
      <c r="I153" s="125"/>
      <c r="J153" s="125"/>
      <c r="K153" s="125"/>
      <c r="L153" s="125"/>
      <c r="M153" s="126"/>
    </row>
    <row r="154" spans="1:14" ht="21.9" customHeight="1" x14ac:dyDescent="0.3">
      <c r="A154" s="127"/>
      <c r="B154" s="125"/>
      <c r="C154" s="125"/>
      <c r="D154" s="125"/>
      <c r="E154" s="125"/>
      <c r="F154" s="125"/>
      <c r="G154" s="125"/>
      <c r="H154" s="125"/>
      <c r="I154" s="125"/>
      <c r="J154" s="125"/>
      <c r="K154" s="125"/>
      <c r="L154" s="125"/>
      <c r="M154" s="126"/>
    </row>
    <row r="155" spans="1:14" ht="21.9" customHeight="1" x14ac:dyDescent="0.3">
      <c r="A155" s="40">
        <v>127</v>
      </c>
      <c r="B155" s="21" t="s">
        <v>229</v>
      </c>
      <c r="C155" s="24" t="s">
        <v>230</v>
      </c>
      <c r="D155" s="3">
        <v>10</v>
      </c>
      <c r="E155" s="7"/>
      <c r="F155" s="7">
        <v>315</v>
      </c>
      <c r="G155" s="7"/>
      <c r="H155" s="7">
        <v>81</v>
      </c>
      <c r="I155" s="7"/>
      <c r="J155" s="7">
        <v>43</v>
      </c>
      <c r="K155" s="7"/>
      <c r="L155" s="7">
        <v>11</v>
      </c>
      <c r="M155" s="28">
        <f>SUM(F155:L155)</f>
        <v>450</v>
      </c>
      <c r="N155" s="30"/>
    </row>
    <row r="156" spans="1:14" ht="21.9" customHeight="1" x14ac:dyDescent="0.3">
      <c r="A156" s="34">
        <v>128</v>
      </c>
      <c r="B156" s="21" t="s">
        <v>231</v>
      </c>
      <c r="C156" s="24" t="s">
        <v>232</v>
      </c>
      <c r="D156" s="3">
        <v>4</v>
      </c>
      <c r="E156" s="7"/>
      <c r="F156" s="7">
        <v>149</v>
      </c>
      <c r="G156" s="7"/>
      <c r="H156" s="7">
        <v>49</v>
      </c>
      <c r="I156" s="7"/>
      <c r="J156" s="7">
        <v>25</v>
      </c>
      <c r="K156" s="7"/>
      <c r="L156" s="7">
        <v>7</v>
      </c>
      <c r="M156" s="28">
        <f>SUM(F156:L156)</f>
        <v>230</v>
      </c>
      <c r="N156" s="30"/>
    </row>
    <row r="157" spans="1:14" ht="21.9" customHeight="1" x14ac:dyDescent="0.3">
      <c r="A157" s="34">
        <v>129</v>
      </c>
      <c r="B157" s="21" t="s">
        <v>233</v>
      </c>
      <c r="C157" s="24" t="s">
        <v>234</v>
      </c>
      <c r="D157" s="3">
        <v>10</v>
      </c>
      <c r="E157" s="7"/>
      <c r="F157" s="7">
        <v>316</v>
      </c>
      <c r="G157" s="7"/>
      <c r="H157" s="7">
        <v>75</v>
      </c>
      <c r="I157" s="7"/>
      <c r="J157" s="7">
        <v>74</v>
      </c>
      <c r="K157" s="7"/>
      <c r="L157" s="7">
        <v>7</v>
      </c>
      <c r="M157" s="28">
        <f>SUM(F157:L157)</f>
        <v>472</v>
      </c>
      <c r="N157" s="30"/>
    </row>
    <row r="158" spans="1:14" ht="21.9" customHeight="1" x14ac:dyDescent="0.3">
      <c r="A158" s="34">
        <v>130</v>
      </c>
      <c r="B158" s="21" t="s">
        <v>235</v>
      </c>
      <c r="C158" s="24" t="s">
        <v>236</v>
      </c>
      <c r="D158" s="3">
        <v>50</v>
      </c>
      <c r="E158" s="7"/>
      <c r="F158" s="54">
        <v>877</v>
      </c>
      <c r="G158" s="54"/>
      <c r="H158" s="54">
        <v>189</v>
      </c>
      <c r="I158" s="54"/>
      <c r="J158" s="54">
        <v>86</v>
      </c>
      <c r="K158" s="54"/>
      <c r="L158" s="54">
        <v>28</v>
      </c>
      <c r="M158" s="53">
        <f>SUM(F158:L158)</f>
        <v>1180</v>
      </c>
      <c r="N158" s="30"/>
    </row>
    <row r="159" spans="1:14" ht="21.9" customHeight="1" x14ac:dyDescent="0.3">
      <c r="A159" s="34"/>
      <c r="B159" s="41"/>
      <c r="C159" s="62" t="s">
        <v>291</v>
      </c>
      <c r="D159" s="29">
        <f>SUM(D155:D158)</f>
        <v>74</v>
      </c>
      <c r="E159" s="12"/>
      <c r="F159" s="59">
        <f t="shared" ref="F159:M159" si="13">SUM(F155:F158)</f>
        <v>1657</v>
      </c>
      <c r="G159" s="59">
        <f t="shared" si="13"/>
        <v>0</v>
      </c>
      <c r="H159" s="59">
        <f t="shared" si="13"/>
        <v>394</v>
      </c>
      <c r="I159" s="59">
        <f t="shared" si="13"/>
        <v>0</v>
      </c>
      <c r="J159" s="59">
        <f t="shared" si="13"/>
        <v>228</v>
      </c>
      <c r="K159" s="59">
        <f t="shared" si="13"/>
        <v>0</v>
      </c>
      <c r="L159" s="59">
        <f t="shared" si="13"/>
        <v>53</v>
      </c>
      <c r="M159" s="59">
        <f t="shared" si="13"/>
        <v>2332</v>
      </c>
    </row>
    <row r="160" spans="1:14" ht="21.9" customHeight="1" x14ac:dyDescent="0.3">
      <c r="A160" s="145" t="s">
        <v>237</v>
      </c>
      <c r="B160" s="146"/>
      <c r="C160" s="146"/>
      <c r="D160" s="146"/>
      <c r="E160" s="146"/>
      <c r="F160" s="146"/>
      <c r="G160" s="146"/>
      <c r="H160" s="146"/>
      <c r="I160" s="146"/>
      <c r="J160" s="146"/>
      <c r="K160" s="146"/>
      <c r="L160" s="146"/>
      <c r="M160" s="147"/>
    </row>
    <row r="161" spans="1:14" ht="21.9" customHeight="1" x14ac:dyDescent="0.3">
      <c r="A161" s="145"/>
      <c r="B161" s="146"/>
      <c r="C161" s="146"/>
      <c r="D161" s="146"/>
      <c r="E161" s="146"/>
      <c r="F161" s="146"/>
      <c r="G161" s="146"/>
      <c r="H161" s="146"/>
      <c r="I161" s="146"/>
      <c r="J161" s="146"/>
      <c r="K161" s="146"/>
      <c r="L161" s="146"/>
      <c r="M161" s="147"/>
    </row>
    <row r="162" spans="1:14" ht="21.9" customHeight="1" x14ac:dyDescent="0.3">
      <c r="A162" s="35">
        <v>131</v>
      </c>
      <c r="B162" s="21" t="s">
        <v>238</v>
      </c>
      <c r="C162" s="24" t="s">
        <v>239</v>
      </c>
      <c r="D162" s="11">
        <v>20</v>
      </c>
      <c r="E162" s="5"/>
      <c r="F162" s="10">
        <v>89</v>
      </c>
      <c r="G162" s="10"/>
      <c r="H162" s="10">
        <v>18</v>
      </c>
      <c r="I162" s="10"/>
      <c r="J162" s="10">
        <v>8</v>
      </c>
      <c r="K162" s="10"/>
      <c r="L162" s="10">
        <v>2</v>
      </c>
      <c r="M162" s="53">
        <v>117</v>
      </c>
      <c r="N162" s="30"/>
    </row>
    <row r="163" spans="1:14" ht="21.9" customHeight="1" x14ac:dyDescent="0.3">
      <c r="A163" s="35"/>
      <c r="B163" s="36"/>
      <c r="C163" s="62" t="s">
        <v>291</v>
      </c>
      <c r="D163" s="29"/>
      <c r="E163" s="12"/>
      <c r="F163" s="63">
        <f t="shared" ref="F163:M163" si="14">SUM(F162)</f>
        <v>89</v>
      </c>
      <c r="G163" s="63">
        <f t="shared" si="14"/>
        <v>0</v>
      </c>
      <c r="H163" s="63">
        <f t="shared" si="14"/>
        <v>18</v>
      </c>
      <c r="I163" s="63">
        <f t="shared" si="14"/>
        <v>0</v>
      </c>
      <c r="J163" s="63">
        <f t="shared" si="14"/>
        <v>8</v>
      </c>
      <c r="K163" s="63">
        <f t="shared" si="14"/>
        <v>0</v>
      </c>
      <c r="L163" s="63">
        <f t="shared" si="14"/>
        <v>2</v>
      </c>
      <c r="M163" s="59">
        <f t="shared" si="14"/>
        <v>117</v>
      </c>
    </row>
    <row r="164" spans="1:14" ht="21.9" customHeight="1" x14ac:dyDescent="0.3">
      <c r="A164" s="35"/>
      <c r="B164" s="36"/>
      <c r="C164" s="37"/>
      <c r="D164" s="38"/>
      <c r="E164" s="42"/>
      <c r="F164" s="42"/>
      <c r="G164" s="42"/>
      <c r="H164" s="42"/>
      <c r="I164" s="42"/>
      <c r="J164" s="42"/>
      <c r="K164" s="42"/>
      <c r="L164" s="42"/>
      <c r="M164" s="39"/>
    </row>
    <row r="165" spans="1:14" ht="21.9" customHeight="1" x14ac:dyDescent="0.3">
      <c r="A165" s="148" t="s">
        <v>240</v>
      </c>
      <c r="B165" s="149"/>
      <c r="C165" s="149"/>
      <c r="D165" s="149"/>
      <c r="E165" s="149"/>
      <c r="F165" s="149"/>
      <c r="G165" s="149"/>
      <c r="H165" s="149"/>
      <c r="I165" s="149"/>
      <c r="J165" s="149"/>
      <c r="K165" s="149"/>
      <c r="L165" s="149"/>
      <c r="M165" s="150"/>
    </row>
    <row r="166" spans="1:14" ht="21.9" customHeight="1" x14ac:dyDescent="0.3">
      <c r="A166" s="148"/>
      <c r="B166" s="149"/>
      <c r="C166" s="149"/>
      <c r="D166" s="149"/>
      <c r="E166" s="149"/>
      <c r="F166" s="149"/>
      <c r="G166" s="149"/>
      <c r="H166" s="149"/>
      <c r="I166" s="149"/>
      <c r="J166" s="149"/>
      <c r="K166" s="149"/>
      <c r="L166" s="149"/>
      <c r="M166" s="150"/>
    </row>
    <row r="167" spans="1:14" ht="21.9" customHeight="1" x14ac:dyDescent="0.3">
      <c r="A167" s="35">
        <v>132</v>
      </c>
      <c r="B167" s="21" t="s">
        <v>241</v>
      </c>
      <c r="C167" s="24" t="s">
        <v>242</v>
      </c>
      <c r="D167" s="6">
        <v>30</v>
      </c>
      <c r="E167" s="7"/>
      <c r="F167" s="7">
        <v>890</v>
      </c>
      <c r="G167" s="7"/>
      <c r="H167" s="7">
        <v>531</v>
      </c>
      <c r="I167" s="7"/>
      <c r="J167" s="7">
        <v>273</v>
      </c>
      <c r="K167" s="7"/>
      <c r="L167" s="7">
        <v>69</v>
      </c>
      <c r="M167" s="28">
        <f t="shared" ref="M167:M176" si="15">SUM(F167:L167)</f>
        <v>1763</v>
      </c>
      <c r="N167" s="30"/>
    </row>
    <row r="168" spans="1:14" ht="21.9" customHeight="1" x14ac:dyDescent="0.3">
      <c r="A168" s="34">
        <v>133</v>
      </c>
      <c r="B168" s="21" t="s">
        <v>243</v>
      </c>
      <c r="C168" s="24" t="s">
        <v>244</v>
      </c>
      <c r="D168" s="6">
        <v>100</v>
      </c>
      <c r="E168" s="7"/>
      <c r="F168" s="7">
        <v>2172</v>
      </c>
      <c r="G168" s="7"/>
      <c r="H168" s="7">
        <v>841</v>
      </c>
      <c r="I168" s="7"/>
      <c r="J168" s="7">
        <v>259</v>
      </c>
      <c r="K168" s="7"/>
      <c r="L168" s="7">
        <v>80</v>
      </c>
      <c r="M168" s="28">
        <f t="shared" si="15"/>
        <v>3352</v>
      </c>
      <c r="N168" s="30"/>
    </row>
    <row r="169" spans="1:14" ht="21.9" customHeight="1" x14ac:dyDescent="0.3">
      <c r="A169" s="34">
        <v>134</v>
      </c>
      <c r="B169" s="21" t="s">
        <v>245</v>
      </c>
      <c r="C169" s="24" t="s">
        <v>246</v>
      </c>
      <c r="D169" s="6">
        <v>350</v>
      </c>
      <c r="E169" s="7"/>
      <c r="F169" s="7">
        <v>8950</v>
      </c>
      <c r="G169" s="7"/>
      <c r="H169" s="7">
        <v>1004</v>
      </c>
      <c r="I169" s="7"/>
      <c r="J169" s="7">
        <v>588</v>
      </c>
      <c r="K169" s="7"/>
      <c r="L169" s="7">
        <v>149</v>
      </c>
      <c r="M169" s="28">
        <f t="shared" si="15"/>
        <v>10691</v>
      </c>
      <c r="N169" s="30"/>
    </row>
    <row r="170" spans="1:14" ht="21.9" customHeight="1" x14ac:dyDescent="0.3">
      <c r="A170" s="34">
        <v>135</v>
      </c>
      <c r="B170" s="21" t="s">
        <v>247</v>
      </c>
      <c r="C170" s="24" t="s">
        <v>198</v>
      </c>
      <c r="D170" s="6">
        <v>100</v>
      </c>
      <c r="E170" s="7"/>
      <c r="F170" s="7">
        <v>2589</v>
      </c>
      <c r="G170" s="7"/>
      <c r="H170" s="7">
        <v>649</v>
      </c>
      <c r="I170" s="7"/>
      <c r="J170" s="7">
        <v>186</v>
      </c>
      <c r="K170" s="7"/>
      <c r="L170" s="7">
        <v>70</v>
      </c>
      <c r="M170" s="28">
        <f t="shared" si="15"/>
        <v>3494</v>
      </c>
      <c r="N170" s="30"/>
    </row>
    <row r="171" spans="1:14" ht="21.9" customHeight="1" x14ac:dyDescent="0.3">
      <c r="A171" s="34">
        <v>136</v>
      </c>
      <c r="B171" s="21" t="s">
        <v>248</v>
      </c>
      <c r="C171" s="24" t="s">
        <v>249</v>
      </c>
      <c r="D171" s="6">
        <v>50</v>
      </c>
      <c r="E171" s="7"/>
      <c r="F171" s="7">
        <v>742</v>
      </c>
      <c r="G171" s="7"/>
      <c r="H171" s="7">
        <v>154</v>
      </c>
      <c r="I171" s="7"/>
      <c r="J171" s="7">
        <v>94</v>
      </c>
      <c r="K171" s="7"/>
      <c r="L171" s="7">
        <v>35</v>
      </c>
      <c r="M171" s="28">
        <f t="shared" si="15"/>
        <v>1025</v>
      </c>
      <c r="N171" s="30"/>
    </row>
    <row r="172" spans="1:14" ht="21.9" customHeight="1" x14ac:dyDescent="0.3">
      <c r="A172" s="34">
        <v>137</v>
      </c>
      <c r="B172" s="21" t="s">
        <v>250</v>
      </c>
      <c r="C172" s="24" t="s">
        <v>251</v>
      </c>
      <c r="D172" s="6">
        <v>30</v>
      </c>
      <c r="E172" s="7"/>
      <c r="F172" s="7">
        <v>639</v>
      </c>
      <c r="G172" s="7"/>
      <c r="H172" s="7">
        <v>87</v>
      </c>
      <c r="I172" s="7"/>
      <c r="J172" s="7">
        <v>79</v>
      </c>
      <c r="K172" s="7"/>
      <c r="L172" s="7">
        <v>27</v>
      </c>
      <c r="M172" s="28">
        <f t="shared" si="15"/>
        <v>832</v>
      </c>
      <c r="N172" s="30"/>
    </row>
    <row r="173" spans="1:14" ht="21.9" customHeight="1" x14ac:dyDescent="0.3">
      <c r="A173" s="34">
        <v>138</v>
      </c>
      <c r="B173" s="21" t="s">
        <v>252</v>
      </c>
      <c r="C173" s="24" t="s">
        <v>253</v>
      </c>
      <c r="D173" s="6">
        <v>50</v>
      </c>
      <c r="E173" s="7"/>
      <c r="F173" s="7">
        <v>779</v>
      </c>
      <c r="G173" s="7"/>
      <c r="H173" s="7">
        <v>262</v>
      </c>
      <c r="I173" s="7"/>
      <c r="J173" s="7">
        <v>85</v>
      </c>
      <c r="K173" s="7"/>
      <c r="L173" s="7">
        <v>40</v>
      </c>
      <c r="M173" s="28">
        <f t="shared" si="15"/>
        <v>1166</v>
      </c>
      <c r="N173" s="30"/>
    </row>
    <row r="174" spans="1:14" ht="21.9" customHeight="1" x14ac:dyDescent="0.3">
      <c r="A174" s="34">
        <v>139</v>
      </c>
      <c r="B174" s="21" t="s">
        <v>254</v>
      </c>
      <c r="C174" s="24" t="s">
        <v>255</v>
      </c>
      <c r="D174" s="6">
        <v>100</v>
      </c>
      <c r="E174" s="7"/>
      <c r="F174" s="7">
        <v>2421</v>
      </c>
      <c r="G174" s="7"/>
      <c r="H174" s="7">
        <v>445</v>
      </c>
      <c r="I174" s="7"/>
      <c r="J174" s="7">
        <v>183</v>
      </c>
      <c r="K174" s="7"/>
      <c r="L174" s="7">
        <v>63</v>
      </c>
      <c r="M174" s="28">
        <f t="shared" si="15"/>
        <v>3112</v>
      </c>
      <c r="N174" s="30"/>
    </row>
    <row r="175" spans="1:14" ht="21.9" customHeight="1" x14ac:dyDescent="0.3">
      <c r="A175" s="34">
        <v>140</v>
      </c>
      <c r="B175" s="21" t="s">
        <v>256</v>
      </c>
      <c r="C175" s="24" t="s">
        <v>257</v>
      </c>
      <c r="D175" s="6">
        <v>30</v>
      </c>
      <c r="E175" s="7"/>
      <c r="F175" s="7">
        <v>512</v>
      </c>
      <c r="G175" s="7"/>
      <c r="H175" s="7">
        <v>294</v>
      </c>
      <c r="I175" s="7"/>
      <c r="J175" s="7">
        <v>206</v>
      </c>
      <c r="K175" s="7"/>
      <c r="L175" s="7">
        <v>46</v>
      </c>
      <c r="M175" s="28">
        <f t="shared" si="15"/>
        <v>1058</v>
      </c>
      <c r="N175" s="30"/>
    </row>
    <row r="176" spans="1:14" ht="21.9" customHeight="1" x14ac:dyDescent="0.3">
      <c r="A176" s="34">
        <v>141</v>
      </c>
      <c r="B176" s="21" t="s">
        <v>258</v>
      </c>
      <c r="C176" s="24" t="s">
        <v>257</v>
      </c>
      <c r="D176" s="3">
        <v>100</v>
      </c>
      <c r="E176" s="7"/>
      <c r="F176" s="7">
        <v>2312</v>
      </c>
      <c r="G176" s="7"/>
      <c r="H176" s="7">
        <v>545</v>
      </c>
      <c r="I176" s="7"/>
      <c r="J176" s="7">
        <v>495</v>
      </c>
      <c r="K176" s="7"/>
      <c r="L176" s="7">
        <v>105</v>
      </c>
      <c r="M176" s="28">
        <f t="shared" si="15"/>
        <v>3457</v>
      </c>
      <c r="N176" s="30"/>
    </row>
    <row r="177" spans="1:13" ht="21.9" customHeight="1" x14ac:dyDescent="0.3">
      <c r="A177" s="34"/>
      <c r="B177" s="4"/>
      <c r="C177" s="62" t="s">
        <v>291</v>
      </c>
      <c r="D177" s="3">
        <f>SUM(D167:D176)</f>
        <v>940</v>
      </c>
      <c r="E177" s="7"/>
      <c r="F177" s="14">
        <f>SUM(F167:F176)</f>
        <v>22006</v>
      </c>
      <c r="G177" s="15"/>
      <c r="H177" s="14">
        <f>SUM(H167:H176)</f>
        <v>4812</v>
      </c>
      <c r="I177" s="15"/>
      <c r="J177" s="14">
        <f>SUM(J167:J176)</f>
        <v>2448</v>
      </c>
      <c r="K177" s="15"/>
      <c r="L177" s="14">
        <f>SUM(L167:L176)</f>
        <v>684</v>
      </c>
      <c r="M177" s="74">
        <v>29950</v>
      </c>
    </row>
    <row r="178" spans="1:13" ht="21.9" customHeight="1" x14ac:dyDescent="0.3">
      <c r="A178" s="43"/>
      <c r="B178" s="36"/>
      <c r="C178" s="37"/>
      <c r="D178" s="38">
        <v>3626</v>
      </c>
      <c r="E178" s="42"/>
      <c r="F178" s="42"/>
      <c r="G178" s="42"/>
      <c r="H178" s="42"/>
      <c r="I178" s="42"/>
      <c r="J178" s="42"/>
      <c r="K178" s="42"/>
      <c r="L178" s="42"/>
      <c r="M178" s="39"/>
    </row>
    <row r="179" spans="1:13" ht="21.9" customHeight="1" x14ac:dyDescent="0.3">
      <c r="A179" s="151" t="s">
        <v>259</v>
      </c>
      <c r="B179" s="152"/>
      <c r="C179" s="152"/>
      <c r="D179" s="152"/>
      <c r="E179" s="152"/>
      <c r="F179" s="152"/>
      <c r="G179" s="152"/>
      <c r="H179" s="152"/>
      <c r="I179" s="152"/>
      <c r="J179" s="152"/>
      <c r="K179" s="152"/>
      <c r="L179" s="152"/>
      <c r="M179" s="153"/>
    </row>
    <row r="180" spans="1:13" ht="21.9" customHeight="1" x14ac:dyDescent="0.3">
      <c r="A180" s="154"/>
      <c r="B180" s="155"/>
      <c r="C180" s="155"/>
      <c r="D180" s="155"/>
      <c r="E180" s="155"/>
      <c r="F180" s="155"/>
      <c r="G180" s="155"/>
      <c r="H180" s="155"/>
      <c r="I180" s="155"/>
      <c r="J180" s="155"/>
      <c r="K180" s="155"/>
      <c r="L180" s="155"/>
      <c r="M180" s="156"/>
    </row>
    <row r="181" spans="1:13" ht="21.9" customHeight="1" x14ac:dyDescent="0.3">
      <c r="A181" s="44"/>
      <c r="B181" s="45"/>
      <c r="C181" s="16" t="s">
        <v>2</v>
      </c>
      <c r="D181" s="140" t="s">
        <v>3</v>
      </c>
      <c r="E181" s="141" t="s">
        <v>260</v>
      </c>
      <c r="F181" s="142"/>
      <c r="G181" s="142"/>
      <c r="H181" s="142"/>
      <c r="I181" s="142"/>
      <c r="J181" s="142"/>
      <c r="K181" s="142"/>
      <c r="L181" s="143"/>
      <c r="M181" s="46"/>
    </row>
    <row r="182" spans="1:13" ht="24.75" customHeight="1" x14ac:dyDescent="0.3">
      <c r="A182" s="35"/>
      <c r="B182" s="47"/>
      <c r="C182" s="17"/>
      <c r="D182" s="115"/>
      <c r="E182" s="144" t="s">
        <v>4</v>
      </c>
      <c r="F182" s="110"/>
      <c r="G182" s="109" t="s">
        <v>5</v>
      </c>
      <c r="H182" s="110"/>
      <c r="I182" s="109" t="s">
        <v>6</v>
      </c>
      <c r="J182" s="110"/>
      <c r="K182" s="109" t="s">
        <v>261</v>
      </c>
      <c r="L182" s="110"/>
      <c r="M182" s="133" t="s">
        <v>8</v>
      </c>
    </row>
    <row r="183" spans="1:13" ht="33" customHeight="1" x14ac:dyDescent="0.3">
      <c r="A183" s="48" t="s">
        <v>262</v>
      </c>
      <c r="B183" s="2" t="s">
        <v>263</v>
      </c>
      <c r="C183" s="17"/>
      <c r="D183" s="116"/>
      <c r="E183" s="17" t="s">
        <v>9</v>
      </c>
      <c r="F183" s="17" t="s">
        <v>10</v>
      </c>
      <c r="G183" s="17" t="s">
        <v>9</v>
      </c>
      <c r="H183" s="17" t="s">
        <v>10</v>
      </c>
      <c r="I183" s="17" t="s">
        <v>9</v>
      </c>
      <c r="J183" s="17" t="s">
        <v>10</v>
      </c>
      <c r="K183" s="17" t="s">
        <v>9</v>
      </c>
      <c r="L183" s="17" t="s">
        <v>10</v>
      </c>
      <c r="M183" s="132"/>
    </row>
    <row r="184" spans="1:13" ht="21.9" customHeight="1" x14ac:dyDescent="0.3">
      <c r="A184" s="49"/>
      <c r="B184" s="18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50"/>
    </row>
    <row r="185" spans="1:13" ht="21.9" customHeight="1" x14ac:dyDescent="0.3">
      <c r="A185" s="51"/>
      <c r="B185" s="18"/>
      <c r="C185" s="47"/>
      <c r="D185" s="36"/>
      <c r="E185" s="36"/>
      <c r="F185" s="36"/>
      <c r="G185" s="36"/>
      <c r="H185" s="36"/>
      <c r="I185" s="36"/>
      <c r="J185" s="36"/>
      <c r="K185" s="36"/>
      <c r="L185" s="36"/>
      <c r="M185" s="50"/>
    </row>
    <row r="186" spans="1:13" ht="21.9" customHeight="1" x14ac:dyDescent="0.3">
      <c r="A186" s="70">
        <v>142</v>
      </c>
      <c r="B186" s="21" t="s">
        <v>264</v>
      </c>
      <c r="C186" s="22" t="s">
        <v>265</v>
      </c>
      <c r="D186" s="17">
        <v>0</v>
      </c>
      <c r="E186" s="19"/>
      <c r="F186" s="19">
        <v>6996</v>
      </c>
      <c r="G186" s="19"/>
      <c r="H186" s="19">
        <v>3756</v>
      </c>
      <c r="I186" s="19"/>
      <c r="J186" s="19">
        <v>453</v>
      </c>
      <c r="K186" s="19"/>
      <c r="L186" s="19">
        <v>13</v>
      </c>
      <c r="M186" s="28">
        <f>SUM(F186:L186)</f>
        <v>11218</v>
      </c>
    </row>
    <row r="187" spans="1:13" ht="21.9" customHeight="1" x14ac:dyDescent="0.3">
      <c r="A187" s="34">
        <v>143</v>
      </c>
      <c r="B187" s="21" t="s">
        <v>266</v>
      </c>
      <c r="C187" s="22"/>
      <c r="D187" s="17"/>
      <c r="E187" s="19"/>
      <c r="F187" s="19"/>
      <c r="G187" s="19"/>
      <c r="H187" s="19"/>
      <c r="I187" s="19"/>
      <c r="J187" s="19"/>
      <c r="K187" s="19"/>
      <c r="L187" s="19"/>
      <c r="M187" s="28"/>
    </row>
    <row r="188" spans="1:13" ht="21.9" customHeight="1" x14ac:dyDescent="0.3">
      <c r="A188" s="34"/>
      <c r="B188" s="23" t="s">
        <v>267</v>
      </c>
      <c r="C188" s="22" t="s">
        <v>268</v>
      </c>
      <c r="D188" s="17">
        <v>0</v>
      </c>
      <c r="E188" s="19"/>
      <c r="F188" s="19">
        <v>11978</v>
      </c>
      <c r="G188" s="19"/>
      <c r="H188" s="19">
        <v>7579</v>
      </c>
      <c r="I188" s="19"/>
      <c r="J188" s="19">
        <v>2429</v>
      </c>
      <c r="K188" s="19"/>
      <c r="L188" s="19">
        <v>29</v>
      </c>
      <c r="M188" s="28">
        <f>SUM(F188:L188)</f>
        <v>22015</v>
      </c>
    </row>
    <row r="189" spans="1:13" ht="21.9" customHeight="1" x14ac:dyDescent="0.3">
      <c r="A189" s="34"/>
      <c r="B189" s="23" t="s">
        <v>269</v>
      </c>
      <c r="C189" s="22" t="s">
        <v>268</v>
      </c>
      <c r="D189" s="17">
        <v>0</v>
      </c>
      <c r="E189" s="19"/>
      <c r="F189" s="19">
        <v>6259</v>
      </c>
      <c r="G189" s="19"/>
      <c r="H189" s="19">
        <v>4095</v>
      </c>
      <c r="I189" s="19"/>
      <c r="J189" s="19">
        <v>897</v>
      </c>
      <c r="K189" s="19"/>
      <c r="L189" s="19">
        <v>16</v>
      </c>
      <c r="M189" s="28">
        <f>SUM(F189:L189)</f>
        <v>11267</v>
      </c>
    </row>
    <row r="190" spans="1:13" ht="21.9" customHeight="1" x14ac:dyDescent="0.3">
      <c r="A190" s="34"/>
      <c r="B190" s="23" t="s">
        <v>270</v>
      </c>
      <c r="C190" s="22" t="s">
        <v>268</v>
      </c>
      <c r="D190" s="17">
        <v>0</v>
      </c>
      <c r="E190" s="19"/>
      <c r="F190" s="19">
        <v>3979</v>
      </c>
      <c r="G190" s="19"/>
      <c r="H190" s="19">
        <v>1658</v>
      </c>
      <c r="I190" s="19"/>
      <c r="J190" s="19">
        <v>461</v>
      </c>
      <c r="K190" s="19"/>
      <c r="L190" s="19">
        <v>11</v>
      </c>
      <c r="M190" s="28">
        <f>SUM(F190:L190)</f>
        <v>6109</v>
      </c>
    </row>
    <row r="191" spans="1:13" ht="21.9" customHeight="1" x14ac:dyDescent="0.3">
      <c r="A191" s="34">
        <v>144</v>
      </c>
      <c r="B191" s="23" t="s">
        <v>271</v>
      </c>
      <c r="C191" s="22"/>
      <c r="D191" s="17"/>
      <c r="E191" s="19"/>
      <c r="F191" s="19"/>
      <c r="G191" s="19"/>
      <c r="H191" s="19"/>
      <c r="I191" s="19"/>
      <c r="J191" s="19"/>
      <c r="K191" s="19"/>
      <c r="L191" s="19"/>
      <c r="M191" s="28"/>
    </row>
    <row r="192" spans="1:13" ht="21.9" customHeight="1" x14ac:dyDescent="0.3">
      <c r="A192" s="34"/>
      <c r="B192" s="23" t="s">
        <v>272</v>
      </c>
      <c r="C192" s="22" t="s">
        <v>268</v>
      </c>
      <c r="D192" s="17">
        <v>0</v>
      </c>
      <c r="E192" s="19"/>
      <c r="F192" s="19">
        <v>5367</v>
      </c>
      <c r="G192" s="19"/>
      <c r="H192" s="19">
        <v>2083</v>
      </c>
      <c r="I192" s="19"/>
      <c r="J192" s="19">
        <v>985</v>
      </c>
      <c r="K192" s="19"/>
      <c r="L192" s="19">
        <v>37</v>
      </c>
      <c r="M192" s="28">
        <f t="shared" ref="M192:M203" si="16">SUM(F192:L192)</f>
        <v>8472</v>
      </c>
    </row>
    <row r="193" spans="1:13" ht="21.9" customHeight="1" x14ac:dyDescent="0.3">
      <c r="A193" s="34"/>
      <c r="B193" s="23" t="s">
        <v>273</v>
      </c>
      <c r="C193" s="22" t="s">
        <v>268</v>
      </c>
      <c r="D193" s="17">
        <v>0</v>
      </c>
      <c r="E193" s="19"/>
      <c r="F193" s="19">
        <v>8135</v>
      </c>
      <c r="G193" s="19"/>
      <c r="H193" s="19">
        <v>4471</v>
      </c>
      <c r="I193" s="19"/>
      <c r="J193" s="19">
        <v>922</v>
      </c>
      <c r="K193" s="19"/>
      <c r="L193" s="19">
        <v>11</v>
      </c>
      <c r="M193" s="28">
        <f t="shared" si="16"/>
        <v>13539</v>
      </c>
    </row>
    <row r="194" spans="1:13" ht="21.9" customHeight="1" x14ac:dyDescent="0.3">
      <c r="A194" s="34">
        <v>145</v>
      </c>
      <c r="B194" s="21" t="s">
        <v>274</v>
      </c>
      <c r="C194" s="22" t="s">
        <v>268</v>
      </c>
      <c r="D194" s="17">
        <v>0</v>
      </c>
      <c r="E194" s="19"/>
      <c r="F194" s="19">
        <v>1090</v>
      </c>
      <c r="G194" s="19"/>
      <c r="H194" s="19">
        <v>487</v>
      </c>
      <c r="I194" s="19"/>
      <c r="J194" s="19">
        <v>100</v>
      </c>
      <c r="K194" s="19"/>
      <c r="L194" s="19">
        <v>1</v>
      </c>
      <c r="M194" s="28">
        <f t="shared" si="16"/>
        <v>1678</v>
      </c>
    </row>
    <row r="195" spans="1:13" ht="21.9" customHeight="1" x14ac:dyDescent="0.3">
      <c r="A195" s="34">
        <v>146</v>
      </c>
      <c r="B195" s="21" t="s">
        <v>275</v>
      </c>
      <c r="C195" s="22" t="s">
        <v>276</v>
      </c>
      <c r="D195" s="17">
        <v>0</v>
      </c>
      <c r="E195" s="19"/>
      <c r="F195" s="19">
        <v>2543</v>
      </c>
      <c r="G195" s="19"/>
      <c r="H195" s="19">
        <v>1264</v>
      </c>
      <c r="I195" s="19"/>
      <c r="J195" s="19">
        <v>184</v>
      </c>
      <c r="K195" s="19"/>
      <c r="L195" s="19">
        <v>7</v>
      </c>
      <c r="M195" s="28">
        <f t="shared" si="16"/>
        <v>3998</v>
      </c>
    </row>
    <row r="196" spans="1:13" ht="21.9" customHeight="1" x14ac:dyDescent="0.3">
      <c r="A196" s="34">
        <v>147</v>
      </c>
      <c r="B196" s="21" t="s">
        <v>277</v>
      </c>
      <c r="C196" s="22" t="s">
        <v>278</v>
      </c>
      <c r="D196" s="17">
        <v>0</v>
      </c>
      <c r="E196" s="19"/>
      <c r="F196" s="19">
        <v>16</v>
      </c>
      <c r="G196" s="19"/>
      <c r="H196" s="19">
        <v>11</v>
      </c>
      <c r="I196" s="19"/>
      <c r="J196" s="19">
        <v>0</v>
      </c>
      <c r="K196" s="19"/>
      <c r="L196" s="19">
        <v>0</v>
      </c>
      <c r="M196" s="28">
        <f t="shared" si="16"/>
        <v>27</v>
      </c>
    </row>
    <row r="197" spans="1:13" ht="21.9" customHeight="1" x14ac:dyDescent="0.3">
      <c r="A197" s="34">
        <v>148</v>
      </c>
      <c r="B197" s="21" t="s">
        <v>279</v>
      </c>
      <c r="C197" s="22" t="s">
        <v>280</v>
      </c>
      <c r="D197" s="17">
        <v>0</v>
      </c>
      <c r="E197" s="19"/>
      <c r="F197" s="19">
        <v>2929</v>
      </c>
      <c r="G197" s="19"/>
      <c r="H197" s="19">
        <v>1181</v>
      </c>
      <c r="I197" s="19"/>
      <c r="J197" s="19">
        <v>184</v>
      </c>
      <c r="K197" s="19"/>
      <c r="L197" s="19">
        <v>13</v>
      </c>
      <c r="M197" s="28">
        <f t="shared" si="16"/>
        <v>4307</v>
      </c>
    </row>
    <row r="198" spans="1:13" ht="21.9" customHeight="1" x14ac:dyDescent="0.3">
      <c r="A198" s="34">
        <v>149</v>
      </c>
      <c r="B198" s="21" t="s">
        <v>281</v>
      </c>
      <c r="C198" s="22" t="s">
        <v>282</v>
      </c>
      <c r="D198" s="17">
        <v>0</v>
      </c>
      <c r="E198" s="19"/>
      <c r="F198" s="19">
        <v>19</v>
      </c>
      <c r="G198" s="19"/>
      <c r="H198" s="19">
        <v>12</v>
      </c>
      <c r="I198" s="19"/>
      <c r="J198" s="19">
        <v>7</v>
      </c>
      <c r="K198" s="19"/>
      <c r="L198" s="19">
        <v>7</v>
      </c>
      <c r="M198" s="28">
        <f t="shared" si="16"/>
        <v>45</v>
      </c>
    </row>
    <row r="199" spans="1:13" ht="21.9" customHeight="1" x14ac:dyDescent="0.3">
      <c r="A199" s="34">
        <v>150</v>
      </c>
      <c r="B199" s="21" t="s">
        <v>283</v>
      </c>
      <c r="C199" s="22" t="s">
        <v>284</v>
      </c>
      <c r="D199" s="17">
        <v>0</v>
      </c>
      <c r="E199" s="19"/>
      <c r="F199" s="19">
        <v>1533</v>
      </c>
      <c r="G199" s="19"/>
      <c r="H199" s="19">
        <v>1578</v>
      </c>
      <c r="I199" s="19"/>
      <c r="J199" s="19">
        <v>79</v>
      </c>
      <c r="K199" s="19"/>
      <c r="L199" s="19">
        <v>12</v>
      </c>
      <c r="M199" s="28">
        <f t="shared" si="16"/>
        <v>3202</v>
      </c>
    </row>
    <row r="200" spans="1:13" ht="21.9" customHeight="1" x14ac:dyDescent="0.3">
      <c r="A200" s="34">
        <v>151</v>
      </c>
      <c r="B200" s="21" t="s">
        <v>285</v>
      </c>
      <c r="C200" s="22" t="s">
        <v>265</v>
      </c>
      <c r="D200" s="17">
        <v>0</v>
      </c>
      <c r="E200" s="19"/>
      <c r="F200" s="19">
        <v>12</v>
      </c>
      <c r="G200" s="19"/>
      <c r="H200" s="19">
        <v>14</v>
      </c>
      <c r="I200" s="19"/>
      <c r="J200" s="19">
        <v>0</v>
      </c>
      <c r="K200" s="19"/>
      <c r="L200" s="19">
        <v>3</v>
      </c>
      <c r="M200" s="28">
        <f t="shared" si="16"/>
        <v>29</v>
      </c>
    </row>
    <row r="201" spans="1:13" ht="21.9" customHeight="1" x14ac:dyDescent="0.3">
      <c r="A201" s="34">
        <v>152</v>
      </c>
      <c r="B201" s="21" t="s">
        <v>286</v>
      </c>
      <c r="C201" s="22" t="s">
        <v>268</v>
      </c>
      <c r="D201" s="17">
        <v>0</v>
      </c>
      <c r="E201" s="19"/>
      <c r="F201" s="19">
        <v>1530</v>
      </c>
      <c r="G201" s="19"/>
      <c r="H201" s="19">
        <v>946</v>
      </c>
      <c r="I201" s="19"/>
      <c r="J201" s="19">
        <v>1896</v>
      </c>
      <c r="K201" s="19"/>
      <c r="L201" s="19">
        <v>86</v>
      </c>
      <c r="M201" s="28">
        <f t="shared" si="16"/>
        <v>4458</v>
      </c>
    </row>
    <row r="202" spans="1:13" ht="21.9" customHeight="1" x14ac:dyDescent="0.3">
      <c r="A202" s="34">
        <v>153</v>
      </c>
      <c r="B202" s="21" t="s">
        <v>287</v>
      </c>
      <c r="C202" s="22" t="s">
        <v>288</v>
      </c>
      <c r="D202" s="17">
        <v>0</v>
      </c>
      <c r="E202" s="19"/>
      <c r="F202" s="19">
        <v>17</v>
      </c>
      <c r="G202" s="19"/>
      <c r="H202" s="19">
        <v>12</v>
      </c>
      <c r="I202" s="19"/>
      <c r="J202" s="19">
        <v>0</v>
      </c>
      <c r="K202" s="19"/>
      <c r="L202" s="19">
        <v>0</v>
      </c>
      <c r="M202" s="28">
        <f t="shared" si="16"/>
        <v>29</v>
      </c>
    </row>
    <row r="203" spans="1:13" ht="21.9" customHeight="1" x14ac:dyDescent="0.3">
      <c r="A203" s="43">
        <v>154</v>
      </c>
      <c r="B203" s="77" t="s">
        <v>289</v>
      </c>
      <c r="C203" s="78" t="s">
        <v>268</v>
      </c>
      <c r="D203" s="79">
        <v>0</v>
      </c>
      <c r="E203" s="19"/>
      <c r="F203" s="68">
        <v>882</v>
      </c>
      <c r="G203" s="68"/>
      <c r="H203" s="68">
        <v>514</v>
      </c>
      <c r="I203" s="68"/>
      <c r="J203" s="68">
        <v>40</v>
      </c>
      <c r="K203" s="68"/>
      <c r="L203" s="68">
        <v>21</v>
      </c>
      <c r="M203" s="53">
        <f t="shared" si="16"/>
        <v>1457</v>
      </c>
    </row>
    <row r="204" spans="1:13" s="1" customFormat="1" ht="21.9" customHeight="1" x14ac:dyDescent="0.3">
      <c r="A204" s="35"/>
      <c r="B204" s="80"/>
      <c r="C204" s="81"/>
      <c r="D204" s="82"/>
      <c r="E204" s="67"/>
    </row>
    <row r="205" spans="1:13" ht="21.9" customHeight="1" x14ac:dyDescent="0.3">
      <c r="A205" s="76"/>
      <c r="B205" s="83"/>
      <c r="C205" s="91" t="s">
        <v>291</v>
      </c>
      <c r="D205" s="92"/>
      <c r="E205" s="52"/>
      <c r="F205" s="84">
        <f>SUM(F186:F203)</f>
        <v>53285</v>
      </c>
      <c r="G205" s="84"/>
      <c r="H205" s="84">
        <f>SUM(H186:H203)</f>
        <v>29661</v>
      </c>
      <c r="I205" s="84"/>
      <c r="J205" s="84">
        <f>SUM(J186:J203)</f>
        <v>8637</v>
      </c>
      <c r="K205" s="84"/>
      <c r="L205" s="84">
        <f>SUM(L186:L203)</f>
        <v>267</v>
      </c>
      <c r="M205" s="61">
        <v>91850</v>
      </c>
    </row>
    <row r="206" spans="1:13" ht="15" x14ac:dyDescent="0.3">
      <c r="A206" s="69"/>
      <c r="B206" s="69"/>
      <c r="C206" s="69"/>
      <c r="D206" s="69"/>
      <c r="E206" s="69"/>
      <c r="F206" s="75"/>
      <c r="G206" s="69"/>
      <c r="H206" s="75"/>
      <c r="I206" s="69"/>
      <c r="J206" s="75"/>
      <c r="K206" s="69"/>
      <c r="L206" s="75"/>
      <c r="M206" s="28"/>
    </row>
    <row r="207" spans="1:13" x14ac:dyDescent="0.3">
      <c r="A207" s="69"/>
      <c r="B207" s="90"/>
      <c r="C207" s="93" t="s">
        <v>297</v>
      </c>
      <c r="D207" s="94"/>
      <c r="E207" s="94"/>
      <c r="F207" s="95">
        <v>115213</v>
      </c>
      <c r="G207" s="96"/>
      <c r="H207" s="95">
        <v>46043</v>
      </c>
      <c r="I207" s="96"/>
      <c r="J207" s="95">
        <v>15954</v>
      </c>
      <c r="K207" s="96"/>
      <c r="L207" s="97">
        <v>2188</v>
      </c>
      <c r="M207" s="95">
        <v>179398</v>
      </c>
    </row>
    <row r="208" spans="1:13" x14ac:dyDescent="0.3">
      <c r="A208" s="69"/>
      <c r="B208" s="69"/>
      <c r="C208" s="69"/>
      <c r="D208" s="69"/>
      <c r="E208" s="69"/>
      <c r="F208" s="69"/>
      <c r="G208" s="69"/>
      <c r="H208" s="69"/>
      <c r="I208" s="69"/>
      <c r="J208" s="69"/>
      <c r="K208" s="69"/>
      <c r="L208" s="69"/>
      <c r="M208" s="69"/>
    </row>
    <row r="210" spans="1:13" x14ac:dyDescent="0.3">
      <c r="A210" s="1">
        <v>1</v>
      </c>
      <c r="B210" s="85" t="s">
        <v>293</v>
      </c>
      <c r="C210" s="86"/>
      <c r="D210" s="86"/>
      <c r="E210" s="86"/>
      <c r="F210" s="86"/>
      <c r="G210" s="86"/>
      <c r="H210" s="86"/>
      <c r="I210" s="86"/>
      <c r="J210" s="86"/>
      <c r="K210" s="86"/>
      <c r="L210" s="86"/>
      <c r="M210" s="86"/>
    </row>
    <row r="211" spans="1:13" x14ac:dyDescent="0.3">
      <c r="A211" s="1"/>
      <c r="B211" s="87"/>
      <c r="C211" s="88"/>
      <c r="D211" s="88"/>
      <c r="E211" s="88"/>
      <c r="F211" s="88"/>
      <c r="G211" s="88"/>
      <c r="H211" s="88"/>
      <c r="I211" s="88"/>
      <c r="J211" s="88"/>
      <c r="K211" s="88"/>
    </row>
    <row r="212" spans="1:13" x14ac:dyDescent="0.3">
      <c r="A212" s="1">
        <v>2</v>
      </c>
      <c r="B212" s="87" t="s">
        <v>294</v>
      </c>
      <c r="C212" s="87"/>
      <c r="D212" s="87"/>
      <c r="E212" s="87"/>
      <c r="F212" s="87"/>
      <c r="G212" s="87"/>
      <c r="H212" s="87"/>
      <c r="I212" s="87"/>
      <c r="J212" s="87"/>
      <c r="K212" s="87"/>
    </row>
    <row r="213" spans="1:13" x14ac:dyDescent="0.3">
      <c r="A213" s="1"/>
      <c r="B213" s="87"/>
      <c r="C213" s="87"/>
      <c r="D213" s="87"/>
      <c r="E213" s="87"/>
      <c r="F213" s="87"/>
      <c r="G213" s="87"/>
      <c r="H213" s="87"/>
      <c r="I213" s="87"/>
      <c r="J213" s="87"/>
      <c r="K213" s="87"/>
    </row>
    <row r="214" spans="1:13" x14ac:dyDescent="0.3">
      <c r="A214" s="1">
        <v>3</v>
      </c>
      <c r="B214" s="89" t="s">
        <v>295</v>
      </c>
      <c r="C214" s="89"/>
      <c r="D214" s="89"/>
      <c r="E214" s="89"/>
      <c r="F214" s="89"/>
      <c r="G214" s="89"/>
      <c r="H214" s="89"/>
      <c r="I214" s="89"/>
      <c r="J214" s="89"/>
      <c r="K214" s="1"/>
    </row>
    <row r="215" spans="1:13" x14ac:dyDescent="0.3">
      <c r="A215" s="1"/>
      <c r="B215" s="89"/>
      <c r="C215" s="89"/>
      <c r="D215" s="89"/>
      <c r="E215" s="89"/>
      <c r="F215" s="89"/>
      <c r="G215" s="89"/>
      <c r="H215" s="89"/>
      <c r="I215" s="89"/>
      <c r="J215" s="89"/>
      <c r="K215" s="1"/>
    </row>
    <row r="216" spans="1:13" x14ac:dyDescent="0.3">
      <c r="A216" s="1">
        <v>4</v>
      </c>
      <c r="B216" s="1" t="s">
        <v>296</v>
      </c>
      <c r="C216" s="1"/>
      <c r="D216" s="1"/>
      <c r="E216" s="1"/>
      <c r="F216" s="1"/>
      <c r="G216" s="1"/>
      <c r="H216" s="1"/>
      <c r="I216" s="1"/>
      <c r="J216" s="1"/>
      <c r="K216" s="1"/>
    </row>
    <row r="220" spans="1:13" x14ac:dyDescent="0.3">
      <c r="B220" t="s">
        <v>301</v>
      </c>
    </row>
    <row r="222" spans="1:13" x14ac:dyDescent="0.3">
      <c r="B222">
        <v>1</v>
      </c>
      <c r="C222" t="s">
        <v>302</v>
      </c>
      <c r="D222">
        <v>25</v>
      </c>
    </row>
    <row r="223" spans="1:13" x14ac:dyDescent="0.3">
      <c r="B223">
        <v>2</v>
      </c>
      <c r="C223" t="s">
        <v>303</v>
      </c>
    </row>
    <row r="224" spans="1:13" x14ac:dyDescent="0.3">
      <c r="B224">
        <v>3</v>
      </c>
      <c r="C224" t="s">
        <v>304</v>
      </c>
    </row>
    <row r="225" spans="2:4" x14ac:dyDescent="0.3">
      <c r="B225">
        <v>4</v>
      </c>
      <c r="C225" t="s">
        <v>305</v>
      </c>
      <c r="D225">
        <v>20</v>
      </c>
    </row>
    <row r="226" spans="2:4" x14ac:dyDescent="0.3">
      <c r="B226">
        <v>5</v>
      </c>
      <c r="C226" t="s">
        <v>306</v>
      </c>
      <c r="D226">
        <v>5</v>
      </c>
    </row>
    <row r="227" spans="2:4" x14ac:dyDescent="0.3">
      <c r="B227">
        <v>6</v>
      </c>
      <c r="C227" t="s">
        <v>307</v>
      </c>
    </row>
    <row r="228" spans="2:4" x14ac:dyDescent="0.3">
      <c r="B228">
        <v>7</v>
      </c>
      <c r="C228" t="s">
        <v>310</v>
      </c>
    </row>
    <row r="229" spans="2:4" x14ac:dyDescent="0.3">
      <c r="B229">
        <v>8</v>
      </c>
      <c r="C229" t="s">
        <v>312</v>
      </c>
    </row>
    <row r="230" spans="2:4" x14ac:dyDescent="0.3">
      <c r="B230">
        <v>9</v>
      </c>
      <c r="C230" t="s">
        <v>313</v>
      </c>
    </row>
    <row r="231" spans="2:4" x14ac:dyDescent="0.3">
      <c r="B231">
        <v>10</v>
      </c>
      <c r="C231" t="s">
        <v>314</v>
      </c>
    </row>
  </sheetData>
  <mergeCells count="29">
    <mergeCell ref="A1:M1"/>
    <mergeCell ref="M3:M4"/>
    <mergeCell ref="M182:M183"/>
    <mergeCell ref="A5:M6"/>
    <mergeCell ref="D181:D183"/>
    <mergeCell ref="E181:L181"/>
    <mergeCell ref="E182:F182"/>
    <mergeCell ref="G182:H182"/>
    <mergeCell ref="A160:M161"/>
    <mergeCell ref="A165:M166"/>
    <mergeCell ref="A179:M180"/>
    <mergeCell ref="A113:M114"/>
    <mergeCell ref="A128:M129"/>
    <mergeCell ref="A108:M109"/>
    <mergeCell ref="A95:M96"/>
    <mergeCell ref="A26:M27"/>
    <mergeCell ref="A141:M142"/>
    <mergeCell ref="I182:J182"/>
    <mergeCell ref="K182:L182"/>
    <mergeCell ref="A2:A4"/>
    <mergeCell ref="B2:B4"/>
    <mergeCell ref="C2:C4"/>
    <mergeCell ref="D2:D4"/>
    <mergeCell ref="E2:L2"/>
    <mergeCell ref="E3:F3"/>
    <mergeCell ref="G3:H3"/>
    <mergeCell ref="I3:J3"/>
    <mergeCell ref="K3:L3"/>
    <mergeCell ref="A153:M154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pramod reddy</cp:lastModifiedBy>
  <dcterms:created xsi:type="dcterms:W3CDTF">2018-07-11T11:18:06Z</dcterms:created>
  <dcterms:modified xsi:type="dcterms:W3CDTF">2018-10-04T12:02:36Z</dcterms:modified>
</cp:coreProperties>
</file>