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 tabRatio="878"/>
  </bookViews>
  <sheets>
    <sheet name="..." sheetId="1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30" i="12"/>
  <c r="E432"/>
  <c r="E431"/>
  <c r="I424" l="1"/>
  <c r="H428"/>
  <c r="H431" s="1"/>
  <c r="H432" s="1"/>
  <c r="G428"/>
  <c r="F428"/>
  <c r="F431" s="1"/>
  <c r="F432" s="1"/>
  <c r="E428"/>
  <c r="D428"/>
  <c r="I427"/>
  <c r="I426"/>
  <c r="I425"/>
  <c r="I423"/>
  <c r="I422"/>
  <c r="I421"/>
  <c r="I420"/>
  <c r="I419"/>
  <c r="I418"/>
  <c r="I417"/>
  <c r="I416"/>
  <c r="I415"/>
  <c r="I414"/>
  <c r="I413"/>
  <c r="I412"/>
  <c r="I411"/>
  <c r="I428" l="1"/>
  <c r="E385" l="1"/>
  <c r="F259"/>
  <c r="F197"/>
  <c r="G197"/>
  <c r="H197"/>
  <c r="E197"/>
  <c r="E151" l="1"/>
  <c r="D133"/>
  <c r="E133"/>
  <c r="H133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38"/>
  <c r="E36" l="1"/>
  <c r="H36" l="1"/>
  <c r="H151"/>
  <c r="H178"/>
  <c r="H213"/>
  <c r="H223"/>
  <c r="H245"/>
  <c r="H259"/>
  <c r="H289"/>
  <c r="H300"/>
  <c r="H317"/>
  <c r="H357"/>
  <c r="H372"/>
  <c r="H385"/>
  <c r="H394"/>
  <c r="H406"/>
  <c r="I28"/>
  <c r="I29"/>
  <c r="I30"/>
  <c r="I31"/>
  <c r="I32"/>
  <c r="E178"/>
  <c r="I241"/>
  <c r="I242"/>
  <c r="I243"/>
  <c r="G357"/>
  <c r="F357"/>
  <c r="E357"/>
  <c r="I352"/>
  <c r="I353"/>
  <c r="I354"/>
  <c r="I355"/>
  <c r="I356"/>
  <c r="I351"/>
  <c r="I350"/>
  <c r="F317"/>
  <c r="G317"/>
  <c r="F300"/>
  <c r="G300"/>
  <c r="F289"/>
  <c r="G289"/>
  <c r="G259"/>
  <c r="E213" l="1"/>
  <c r="E223"/>
  <c r="E245"/>
  <c r="E259"/>
  <c r="E289"/>
  <c r="E300"/>
  <c r="E317"/>
  <c r="I357"/>
  <c r="E372"/>
  <c r="E394"/>
  <c r="E406"/>
  <c r="D357"/>
  <c r="D385"/>
  <c r="I13"/>
  <c r="I12"/>
  <c r="I21"/>
  <c r="I18"/>
  <c r="F133"/>
  <c r="I133" s="1"/>
  <c r="G133"/>
  <c r="I136"/>
  <c r="I137"/>
  <c r="I138"/>
  <c r="I139"/>
  <c r="I140"/>
  <c r="I141"/>
  <c r="I142"/>
  <c r="I143"/>
  <c r="I144"/>
  <c r="I145"/>
  <c r="I146"/>
  <c r="I147"/>
  <c r="I148"/>
  <c r="I149"/>
  <c r="I150"/>
  <c r="I135"/>
  <c r="G151"/>
  <c r="F151"/>
  <c r="F178"/>
  <c r="G178"/>
  <c r="D178"/>
  <c r="D197"/>
  <c r="F213"/>
  <c r="G213"/>
  <c r="D213"/>
  <c r="D223"/>
  <c r="F245"/>
  <c r="G245"/>
  <c r="D245"/>
  <c r="I248"/>
  <c r="I249"/>
  <c r="I250"/>
  <c r="I251"/>
  <c r="I252"/>
  <c r="I253"/>
  <c r="I254"/>
  <c r="I255"/>
  <c r="I256"/>
  <c r="I257"/>
  <c r="I258"/>
  <c r="I247"/>
  <c r="D259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61"/>
  <c r="D289"/>
  <c r="I303"/>
  <c r="I304"/>
  <c r="I305"/>
  <c r="I306"/>
  <c r="I307"/>
  <c r="I308"/>
  <c r="I309"/>
  <c r="I310"/>
  <c r="I311"/>
  <c r="I312"/>
  <c r="I313"/>
  <c r="I314"/>
  <c r="I315"/>
  <c r="I316"/>
  <c r="I302"/>
  <c r="I292"/>
  <c r="I293"/>
  <c r="I294"/>
  <c r="I295"/>
  <c r="I296"/>
  <c r="I297"/>
  <c r="I298"/>
  <c r="I299"/>
  <c r="I291"/>
  <c r="D300"/>
  <c r="D317"/>
  <c r="I360"/>
  <c r="I361"/>
  <c r="I362"/>
  <c r="I363"/>
  <c r="I364"/>
  <c r="I365"/>
  <c r="I366"/>
  <c r="I367"/>
  <c r="I368"/>
  <c r="I369"/>
  <c r="I370"/>
  <c r="I371"/>
  <c r="I359"/>
  <c r="F372"/>
  <c r="G372"/>
  <c r="D372"/>
  <c r="I388"/>
  <c r="I389"/>
  <c r="I390"/>
  <c r="I391"/>
  <c r="I392"/>
  <c r="I393"/>
  <c r="I387"/>
  <c r="I375"/>
  <c r="I376"/>
  <c r="I377"/>
  <c r="I378"/>
  <c r="I379"/>
  <c r="I380"/>
  <c r="I381"/>
  <c r="I382"/>
  <c r="I383"/>
  <c r="I384"/>
  <c r="I374"/>
  <c r="F385"/>
  <c r="G385"/>
  <c r="F394"/>
  <c r="G394"/>
  <c r="G431" s="1"/>
  <c r="G432" s="1"/>
  <c r="I432" s="1"/>
  <c r="D394"/>
  <c r="F406"/>
  <c r="G406"/>
  <c r="D406"/>
  <c r="I239"/>
  <c r="I240"/>
  <c r="I226"/>
  <c r="I184"/>
  <c r="I227"/>
  <c r="I228"/>
  <c r="I229"/>
  <c r="I230"/>
  <c r="I232"/>
  <c r="I233"/>
  <c r="I234"/>
  <c r="I235"/>
  <c r="I236"/>
  <c r="I237"/>
  <c r="I238"/>
  <c r="I244"/>
  <c r="I231"/>
  <c r="I385" l="1"/>
  <c r="I372"/>
  <c r="I394"/>
  <c r="I317"/>
  <c r="I151"/>
  <c r="I289"/>
  <c r="G36" l="1"/>
  <c r="G223"/>
  <c r="F36" l="1"/>
  <c r="D36"/>
  <c r="D151"/>
  <c r="F223"/>
  <c r="I405"/>
  <c r="I404"/>
  <c r="I403"/>
  <c r="I402"/>
  <c r="I401"/>
  <c r="I400"/>
  <c r="I399"/>
  <c r="I398"/>
  <c r="I397"/>
  <c r="I396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225"/>
  <c r="I245" s="1"/>
  <c r="I222"/>
  <c r="I221"/>
  <c r="I220"/>
  <c r="I219"/>
  <c r="I218"/>
  <c r="I217"/>
  <c r="I216"/>
  <c r="I215"/>
  <c r="I212"/>
  <c r="I211"/>
  <c r="I210"/>
  <c r="I209"/>
  <c r="I208"/>
  <c r="I207"/>
  <c r="I206"/>
  <c r="I205"/>
  <c r="I204"/>
  <c r="I203"/>
  <c r="I202"/>
  <c r="I201"/>
  <c r="I200"/>
  <c r="I199"/>
  <c r="I180"/>
  <c r="I196"/>
  <c r="I195"/>
  <c r="I194"/>
  <c r="I193"/>
  <c r="I192"/>
  <c r="I191"/>
  <c r="I190"/>
  <c r="I189"/>
  <c r="I188"/>
  <c r="I187"/>
  <c r="I186"/>
  <c r="I185"/>
  <c r="I183"/>
  <c r="I182"/>
  <c r="I181"/>
  <c r="I164"/>
  <c r="I161"/>
  <c r="I177"/>
  <c r="I176"/>
  <c r="I175"/>
  <c r="I174"/>
  <c r="I173"/>
  <c r="I172"/>
  <c r="I171"/>
  <c r="I170"/>
  <c r="I169"/>
  <c r="I168"/>
  <c r="I167"/>
  <c r="I166"/>
  <c r="I165"/>
  <c r="I163"/>
  <c r="I162"/>
  <c r="I160"/>
  <c r="I159"/>
  <c r="I158"/>
  <c r="I157"/>
  <c r="I156"/>
  <c r="I155"/>
  <c r="I154"/>
  <c r="I153"/>
  <c r="I35"/>
  <c r="I34"/>
  <c r="I33"/>
  <c r="I27"/>
  <c r="I26"/>
  <c r="I25"/>
  <c r="I24"/>
  <c r="I23"/>
  <c r="I22"/>
  <c r="I20"/>
  <c r="I19"/>
  <c r="I17"/>
  <c r="I16"/>
  <c r="I15"/>
  <c r="I14"/>
  <c r="I11"/>
  <c r="I10"/>
  <c r="I9"/>
  <c r="I8"/>
  <c r="I7"/>
  <c r="I6"/>
  <c r="I406" l="1"/>
  <c r="I213"/>
  <c r="I259"/>
  <c r="I223"/>
  <c r="I178"/>
  <c r="I36"/>
  <c r="I300"/>
  <c r="I431" l="1"/>
  <c r="I197" l="1"/>
</calcChain>
</file>

<file path=xl/sharedStrings.xml><?xml version="1.0" encoding="utf-8"?>
<sst xmlns="http://schemas.openxmlformats.org/spreadsheetml/2006/main" count="1058" uniqueCount="533">
  <si>
    <t>Sl.no</t>
  </si>
  <si>
    <t>Name of the Hospital</t>
  </si>
  <si>
    <t>Address</t>
  </si>
  <si>
    <t>Beds</t>
  </si>
  <si>
    <t>PPC</t>
  </si>
  <si>
    <t>Shadnagar</t>
  </si>
  <si>
    <t>Eshwar Colony , NH-7 Shadnagar</t>
  </si>
  <si>
    <t>Aditya balaji children's Hosp</t>
  </si>
  <si>
    <t xml:space="preserve">Anmol Children Hospital, </t>
  </si>
  <si>
    <t>1-150/2, Padmavathi Colony,Shadnagr</t>
  </si>
  <si>
    <t xml:space="preserve">Chandana Hospital </t>
  </si>
  <si>
    <t>Divya Hospital</t>
  </si>
  <si>
    <t>Krithika CHILD Hospital,</t>
  </si>
  <si>
    <t>Besides hanmuman temple, Shadnagar</t>
  </si>
  <si>
    <t>Mahabodhi Diagnostics</t>
  </si>
  <si>
    <t>*</t>
  </si>
  <si>
    <t>R.S. Dental hospital</t>
  </si>
  <si>
    <t>Ravi Hospital</t>
  </si>
  <si>
    <t>Shiv ram naik hosp</t>
  </si>
  <si>
    <t>Shadnagar Dental hospital</t>
  </si>
  <si>
    <t xml:space="preserve">Siddartha Hospital, </t>
  </si>
  <si>
    <t>Pargi road,    Shadnagar - 509216</t>
  </si>
  <si>
    <t>Sri Guru Raghavendra Clinic,</t>
  </si>
  <si>
    <t xml:space="preserve"> Opp: Bus Stand, Pargi road, Shadnagar</t>
  </si>
  <si>
    <t>VASAVI POLY CLINIC</t>
  </si>
  <si>
    <t xml:space="preserve">pargi Road/Aashiyana </t>
  </si>
  <si>
    <t>Venkata sai poly clinic</t>
  </si>
  <si>
    <t>Vijay Hospital</t>
  </si>
  <si>
    <t xml:space="preserve">Vijaya Jyothi Multi Specility Hospital, </t>
  </si>
  <si>
    <t>Yashodara Dental Hospital</t>
  </si>
  <si>
    <t>Opp. Vijetha Training College, Padmavathi Colony</t>
  </si>
  <si>
    <t>MAHABUB NAGAR</t>
  </si>
  <si>
    <t>Near Shetty Complex</t>
  </si>
  <si>
    <t>ADDIS Nuero Phy</t>
  </si>
  <si>
    <t>Rajendra nagar</t>
  </si>
  <si>
    <t xml:space="preserve">Ahmed poly clinic </t>
  </si>
  <si>
    <t xml:space="preserve"> Mahabubnagar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</si>
  <si>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</si>
  <si>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</si>
  <si>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</si>
  <si>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</si>
  <si>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</si>
  <si>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</si>
  <si>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</si>
  <si>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</si>
  <si>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</si>
  <si>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</si>
  <si>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</si>
  <si>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</si>
  <si>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</si>
  <si>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</si>
  <si>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Gautham hospital</t>
  </si>
  <si>
    <t>Hemalatha MemorialHospital</t>
  </si>
  <si>
    <t>Near Telangana Xroad</t>
  </si>
  <si>
    <t>JSM DENTAL</t>
  </si>
  <si>
    <t>Newtown Bhaghasing Statue</t>
  </si>
  <si>
    <t>Kavitha Nurshing Home</t>
  </si>
  <si>
    <t>KK Hospital</t>
  </si>
  <si>
    <t>Litmus Diagnostics</t>
  </si>
  <si>
    <t>Beside Shetty  Complex</t>
  </si>
  <si>
    <t xml:space="preserve"> Laxma Reddy Clinic</t>
  </si>
  <si>
    <t>Newtown</t>
  </si>
  <si>
    <t>Manasa nursing home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</si>
  <si>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</si>
  <si>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</si>
  <si>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</si>
  <si>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</si>
  <si>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</si>
  <si>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</si>
  <si>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</si>
  <si>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</si>
  <si>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</si>
  <si>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</si>
  <si>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</si>
  <si>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</si>
  <si>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</si>
  <si>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</si>
  <si>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Om Clinic</t>
  </si>
  <si>
    <t>padmavathi colony Mbnr</t>
  </si>
  <si>
    <t>Orange path Lab</t>
  </si>
  <si>
    <t>Palamoor Bio Sciences</t>
  </si>
  <si>
    <t>Palamur Blood Bank</t>
  </si>
  <si>
    <t>mahabubnagar</t>
  </si>
  <si>
    <t>palamur nuero clinic</t>
  </si>
  <si>
    <t>Partha Dental</t>
  </si>
  <si>
    <t>Phanindra Dental Hospital</t>
  </si>
  <si>
    <t>Newtown MBNR</t>
  </si>
  <si>
    <t>Prime Diagnostic Centre</t>
  </si>
  <si>
    <t>Rajesh Multispacility Hospital</t>
  </si>
  <si>
    <t>Ramreddy Lions eye Hospital</t>
  </si>
  <si>
    <t>Ravi children's Hosp</t>
  </si>
  <si>
    <t>Roja Hospital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</si>
  <si>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</si>
  <si>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</si>
  <si>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</si>
  <si>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</si>
  <si>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</si>
  <si>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</si>
  <si>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</si>
  <si>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</si>
  <si>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</si>
  <si>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</si>
  <si>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</si>
  <si>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</si>
  <si>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>Beside Shetty plexCom</t>
  </si>
  <si>
    <t>Sanjana Palamoor Nursing Home</t>
  </si>
  <si>
    <t xml:space="preserve">Sanvi Hospital </t>
  </si>
  <si>
    <t>sidde vinayka  Hospital</t>
  </si>
  <si>
    <t>Siri Childrens Hospital</t>
  </si>
  <si>
    <t>Newtown Circlr</t>
  </si>
  <si>
    <t>SLVS Diagnostic center</t>
  </si>
  <si>
    <t>old RTO Office</t>
  </si>
  <si>
    <t>Sri Amrutha Skin Clinic</t>
  </si>
  <si>
    <t>opp DEO OFFICE</t>
  </si>
  <si>
    <t>Sri Harsha Hosp</t>
  </si>
  <si>
    <t>Sri Lakshmi Hosp</t>
  </si>
  <si>
    <t>Sri Sai Krishna E.N.T.</t>
  </si>
  <si>
    <t>Near Crown Garden</t>
  </si>
  <si>
    <t xml:space="preserve">Sri Sai Nursing Home </t>
  </si>
  <si>
    <t>SRIKANTH DENTAL</t>
  </si>
  <si>
    <t>Star Diagnostics Center</t>
  </si>
  <si>
    <t>Sujatha Clinic</t>
  </si>
  <si>
    <t>Suraksha Hospital</t>
  </si>
  <si>
    <t>OPP: Shetty Complex</t>
  </si>
  <si>
    <t>Telangana X Road</t>
  </si>
  <si>
    <t>Newtown Circle</t>
  </si>
  <si>
    <t>Swetha Nursing Home</t>
  </si>
  <si>
    <t>Teja  Hospital</t>
  </si>
  <si>
    <t>Thyrocarae Center</t>
  </si>
  <si>
    <t>Near LIC OFFICE</t>
  </si>
  <si>
    <t>TJR Dential</t>
  </si>
  <si>
    <t xml:space="preserve">V Care clinic </t>
  </si>
  <si>
    <t>Beside Sindu Hotel</t>
  </si>
  <si>
    <t>Vimala ENT</t>
  </si>
  <si>
    <t>JADCHERLA</t>
  </si>
  <si>
    <t>BIJNAPALLY ROAD</t>
  </si>
  <si>
    <t>Litmus Diagnostic Center</t>
  </si>
  <si>
    <t>Mallappa Memorial Hospital</t>
  </si>
  <si>
    <t>Sara Diagnostic Center</t>
  </si>
  <si>
    <t>Srinivasa Hospital</t>
  </si>
  <si>
    <t>Vamshi CBCC Cancer Hospital</t>
  </si>
  <si>
    <t xml:space="preserve">NAGARKURNOOL  </t>
  </si>
  <si>
    <t>Aditya Hosp</t>
  </si>
  <si>
    <t>BEHIND BUS STAND</t>
  </si>
  <si>
    <t>Amma clinic</t>
  </si>
  <si>
    <t>NAGARKURNOOL</t>
  </si>
  <si>
    <t>Dr.Pathlabs</t>
  </si>
  <si>
    <t>Gayatri hospital/Lab</t>
  </si>
  <si>
    <t>Kuchakulla Ramchandra ReddyEye Hospital</t>
  </si>
  <si>
    <t>THUDUKURTHI</t>
  </si>
  <si>
    <t>MSR Super speciality hosp</t>
  </si>
  <si>
    <t>Pragathi Nursing Home</t>
  </si>
  <si>
    <t>NEAR RAVI THEATRE</t>
  </si>
  <si>
    <t>Pulla reddy Hospital</t>
  </si>
  <si>
    <t>BESIDE ANDHRA BANK</t>
  </si>
  <si>
    <t>Raghavendra clinic</t>
  </si>
  <si>
    <t>RRK Lab</t>
  </si>
  <si>
    <t>Sahara diagnostic centre</t>
  </si>
  <si>
    <t>Sai Ram Hospital</t>
  </si>
  <si>
    <t>Sara diagnostic centre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</si>
  <si>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</si>
  <si>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</si>
  <si>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</si>
  <si>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</si>
  <si>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</si>
  <si>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Venkata sai Diagnostics</t>
  </si>
  <si>
    <t xml:space="preserve">KALWAKURTHY  </t>
  </si>
  <si>
    <t>C N R Hospital</t>
  </si>
  <si>
    <t>NEAR BUS DEPO</t>
  </si>
  <si>
    <t>CARE Diagnostic centre</t>
  </si>
  <si>
    <t>KALWAKURTHY</t>
  </si>
  <si>
    <t>LIONS Diagnostic centre</t>
  </si>
  <si>
    <t>Mahitha Hospital</t>
  </si>
  <si>
    <t>Dindi Road</t>
  </si>
  <si>
    <t>Om sai baba Diagnostics</t>
  </si>
  <si>
    <t>Prasath Dental</t>
  </si>
  <si>
    <t>Prashanth family Clinic</t>
  </si>
  <si>
    <t xml:space="preserve"> Ramya Hospital </t>
  </si>
  <si>
    <t>Opp: Bus Stand lane</t>
  </si>
  <si>
    <t>Samatha Hosp</t>
  </si>
  <si>
    <t>NEAR BUS STAND</t>
  </si>
  <si>
    <t>Satwika Child Hospital</t>
  </si>
  <si>
    <t>Sri Sai Nursing Home</t>
  </si>
  <si>
    <t>OPP GOVT HOSPITAL</t>
  </si>
  <si>
    <t>Sri vani Hosp</t>
  </si>
  <si>
    <t>SVR Diagnostic centre</t>
  </si>
  <si>
    <t xml:space="preserve">ACHAMPET </t>
  </si>
  <si>
    <t>Care Lab</t>
  </si>
  <si>
    <t>ACHAMPET</t>
  </si>
  <si>
    <t>Charitha Sai Hospital</t>
  </si>
  <si>
    <t>Dr. Laxma Reddy Clinic</t>
  </si>
  <si>
    <t>Noble Diagnotics</t>
  </si>
  <si>
    <t>prasanth clinics</t>
  </si>
  <si>
    <t>Siri Dental</t>
  </si>
  <si>
    <t>sri sai lab</t>
  </si>
  <si>
    <t xml:space="preserve"> Sri ram Hospital Sar ram</t>
  </si>
  <si>
    <t xml:space="preserve"> Lingal Road, Achampet</t>
  </si>
  <si>
    <t>Yennams Dental</t>
  </si>
  <si>
    <t>KOLLAPUR</t>
  </si>
  <si>
    <t>Amma  Clinic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</si>
  <si>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</si>
  <si>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</si>
  <si>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</si>
  <si>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</si>
  <si>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</si>
  <si>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</si>
  <si>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V JClinic</t>
  </si>
  <si>
    <t>Vijya lab</t>
  </si>
  <si>
    <t xml:space="preserve">Aishwarya Nursing Home, </t>
  </si>
  <si>
    <t xml:space="preserve">Dr. Shailaja's Maternity Hospital,  </t>
  </si>
  <si>
    <t xml:space="preserve"> Dr. B.R.Ambedkar 'X' Road</t>
  </si>
  <si>
    <t>Geetha Hospital</t>
  </si>
  <si>
    <t>Narayanpet</t>
  </si>
  <si>
    <t xml:space="preserve">Karuna Hospital, </t>
  </si>
  <si>
    <t>Kidz Children Hospital,</t>
  </si>
  <si>
    <t xml:space="preserve">Raghavendra Nursing Home, </t>
  </si>
  <si>
    <t>Safety Hospital</t>
  </si>
  <si>
    <t>Sneha Hospital,</t>
  </si>
  <si>
    <t xml:space="preserve">Sri Venkateshwara  Eye Hospital, </t>
  </si>
  <si>
    <t>Eye Micro Surgical Centre, Main Road</t>
  </si>
  <si>
    <t>Bangaru Balappa Memorial Dental</t>
  </si>
  <si>
    <t>Opp:Civil Hospital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</si>
  <si>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</si>
  <si>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</si>
  <si>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</si>
  <si>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</si>
  <si>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</si>
  <si>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Raghavendra Hospital, </t>
  </si>
  <si>
    <t xml:space="preserve">Sangam Banda Road, </t>
  </si>
  <si>
    <t>Sri laxmi  Clinic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</si>
  <si>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</si>
  <si>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</si>
  <si>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</si>
  <si>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</si>
  <si>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</si>
  <si>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</si>
  <si>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>Gadwal</t>
  </si>
  <si>
    <t>Anantha polyclinic</t>
  </si>
  <si>
    <t xml:space="preserve"> Gandhi Chowk, Gadwal</t>
  </si>
  <si>
    <t>SHANTHI NAGAR</t>
  </si>
  <si>
    <t>Dr. K.laxmiah clinic</t>
  </si>
  <si>
    <t xml:space="preserve">Gadwal centeral lab </t>
  </si>
  <si>
    <t>Janani Nursing home</t>
  </si>
  <si>
    <t>Kamley plaza,Gadwal</t>
  </si>
  <si>
    <t>Bheemnagar,Gadwal</t>
  </si>
  <si>
    <t>Mahesh Super  speciality Dental  clinic</t>
  </si>
  <si>
    <t>Medi care speciality hospital</t>
  </si>
  <si>
    <t>Krishnaveni chowk,Gadwal</t>
  </si>
  <si>
    <t>Mohammed Clinic</t>
  </si>
  <si>
    <t>Monica Praja vydyasala Hospital</t>
  </si>
  <si>
    <t>Naveen Clinic</t>
  </si>
  <si>
    <t>Neha Lab</t>
  </si>
  <si>
    <t>Nirmala devi nursing home</t>
  </si>
  <si>
    <t>Partha dental hospital</t>
  </si>
  <si>
    <t xml:space="preserve">Pushpa Multi speciality Dental Hospital  </t>
  </si>
  <si>
    <t>S.P.Camp Office Rajeevmaarg Gadwal</t>
  </si>
  <si>
    <t>Royal Diagnostic Center</t>
  </si>
  <si>
    <t>Shiva sai Nursing home</t>
  </si>
  <si>
    <t xml:space="preserve">SLN  Dental  </t>
  </si>
  <si>
    <t>Sravanthi Multispeciality Hospital,</t>
  </si>
  <si>
    <t xml:space="preserve"> Subbareddy Complex,Theeru Maidanam,</t>
  </si>
  <si>
    <t>Sree latha clinic &amp; lab</t>
  </si>
  <si>
    <t>Sri Balaji MultiSpecility Poly Clinic</t>
  </si>
  <si>
    <t>Sri Raghavendra Mother &amp; Child Hospital,</t>
  </si>
  <si>
    <t xml:space="preserve"> Opp: ICICI Bank, DSP Office Road, Bheem Nagar, </t>
  </si>
  <si>
    <t>Sri Sai Heart care Center</t>
  </si>
  <si>
    <t>Krishnaveni Chowk Bheemnagar Gadwal</t>
  </si>
  <si>
    <t xml:space="preserve"> Sri sai Sudha Dental   Hospitals</t>
  </si>
  <si>
    <t>Sri Vijaya Raya Multi Speciality Hospital,</t>
  </si>
  <si>
    <t>Subhakara  child Hospitals,</t>
  </si>
  <si>
    <t>Tejaswani Hospital</t>
  </si>
  <si>
    <t>Venkateshwara polyclinic</t>
  </si>
  <si>
    <t>WANAPARTHY</t>
  </si>
  <si>
    <t>Accure Diagnostics</t>
  </si>
  <si>
    <t>Apple Clinic</t>
  </si>
  <si>
    <t xml:space="preserve">Friends Diagnostic Centre, </t>
  </si>
  <si>
    <t>Janatha Dignostics</t>
  </si>
  <si>
    <t>Manik lab</t>
  </si>
  <si>
    <t>Praja LAB</t>
  </si>
  <si>
    <t>Praja Vaidyashala Hospital</t>
  </si>
  <si>
    <t>Ramesh Babu clinic</t>
  </si>
  <si>
    <t>S S Diagnostic centre</t>
  </si>
  <si>
    <t>Sai Nath Poly Clinic &amp; GKR Diagnostic Centre</t>
  </si>
  <si>
    <t>sai Ratna Child clinic</t>
  </si>
  <si>
    <t>Siddartha Diagnostics</t>
  </si>
  <si>
    <t>Sri Laxmi Venkateshwara Dental Clinic,</t>
  </si>
  <si>
    <t>Sri sai Dental</t>
  </si>
  <si>
    <t>Sri Sai Vaishnavi Multispeciality  Dental</t>
  </si>
  <si>
    <t>Sudha Nursing Home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</si>
  <si>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</si>
  <si>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</si>
  <si>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</si>
  <si>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</si>
  <si>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</si>
  <si>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lab</t>
  </si>
  <si>
    <t>Wanaparthy Multispecility Hospital</t>
  </si>
  <si>
    <t xml:space="preserve">ATAMAKUR </t>
  </si>
  <si>
    <t>Amma Clinic</t>
  </si>
  <si>
    <t>care Diagnostic center</t>
  </si>
  <si>
    <t>chandramma clinic</t>
  </si>
  <si>
    <t>Dr T.Narsimharao clinic</t>
  </si>
  <si>
    <t>R.R   Diagnostic center</t>
  </si>
  <si>
    <t>Sai Baba clinic</t>
  </si>
  <si>
    <t xml:space="preserve">Sai X-Ray Laboratrary, </t>
  </si>
  <si>
    <t>Sandya lab</t>
  </si>
  <si>
    <t>sri Harsha Dental</t>
  </si>
  <si>
    <t>Sri sai nursing home</t>
  </si>
  <si>
    <t>PEBBAIR</t>
  </si>
  <si>
    <t>Bhavitha Diagnostic Centre,</t>
  </si>
  <si>
    <t>Pebbair mahadev Hospital</t>
  </si>
  <si>
    <t>Sai Krishna Lab</t>
  </si>
  <si>
    <t>Sri Raghavendra hospital</t>
  </si>
  <si>
    <t>Sri sai Vijaya Lab,</t>
  </si>
  <si>
    <t xml:space="preserve">Suguna Poly Clinic </t>
  </si>
  <si>
    <t xml:space="preserve"> KOTHAKOTA</t>
  </si>
  <si>
    <t>Adhithya Childrens Hospital</t>
  </si>
  <si>
    <t>Micro Lab</t>
  </si>
  <si>
    <t>Sri Laxmi Nursing Home</t>
  </si>
  <si>
    <t>Sri sai Diagnostic centre &amp;Digital X-Ray centre</t>
  </si>
  <si>
    <t>TOTAL</t>
  </si>
  <si>
    <t>GOVERNMENT HOSPITALS</t>
  </si>
  <si>
    <t>Community Health Center, Alampur</t>
  </si>
  <si>
    <t>JOGULAMBA DISTRICT</t>
  </si>
  <si>
    <t xml:space="preserve"> opp RTO office</t>
  </si>
  <si>
    <t>Distic Hosp., Mahaboobnagar</t>
  </si>
  <si>
    <t>GENERAL HOSP,MBNR</t>
  </si>
  <si>
    <t>C.H.C.,Shadnagar</t>
  </si>
  <si>
    <t>SDNR</t>
  </si>
  <si>
    <t>C.H.C.jadcherla</t>
  </si>
  <si>
    <t>Jadcherla SEZ</t>
  </si>
  <si>
    <t>C.H.C.,Kalwakurthy</t>
  </si>
  <si>
    <t>KLKTY</t>
  </si>
  <si>
    <t>NRPT</t>
  </si>
  <si>
    <t>C.H.C.,Revally</t>
  </si>
  <si>
    <t>WNPT DIST</t>
  </si>
  <si>
    <t>Teja's Childrens  Hospital</t>
  </si>
  <si>
    <t xml:space="preserve">sreenika  Dental Hospital </t>
  </si>
  <si>
    <t xml:space="preserve">Maruthi Dental </t>
  </si>
  <si>
    <t xml:space="preserve"> Sri  Balaji Clinic</t>
  </si>
  <si>
    <t xml:space="preserve">Medcure hospital </t>
  </si>
  <si>
    <t>SahisthaNew life clinic</t>
  </si>
  <si>
    <t>Sri laxmi Hospital</t>
  </si>
  <si>
    <t>ARC Raghavendra Clinic</t>
  </si>
  <si>
    <t>Sri Sai   Childrens Hospital</t>
  </si>
  <si>
    <t>Bhavitha Dental</t>
  </si>
  <si>
    <t>Aasha Hospital</t>
  </si>
  <si>
    <t>Palamoor Eye center</t>
  </si>
  <si>
    <t xml:space="preserve"> Balaji  chil Hospital</t>
  </si>
  <si>
    <t xml:space="preserve"> Sri Sai Path lab</t>
  </si>
  <si>
    <t>Yellow</t>
  </si>
  <si>
    <t>Red</t>
  </si>
  <si>
    <t>Blue</t>
  </si>
  <si>
    <t>QUANTITY(Kgs.)</t>
  </si>
  <si>
    <t>Abhishek Hospital</t>
  </si>
  <si>
    <t>SHADNAGAR</t>
  </si>
  <si>
    <t>NARAYANPET</t>
  </si>
  <si>
    <t>MAKHTAL</t>
  </si>
  <si>
    <t>GADWAL</t>
  </si>
  <si>
    <t>CSR Clinic</t>
  </si>
  <si>
    <t>Mahabubnagar</t>
  </si>
  <si>
    <t>Nithya Diagnostics Center</t>
  </si>
  <si>
    <t>M.M Poly Clinic</t>
  </si>
  <si>
    <t>Sri Sai Multispeciality Dental</t>
  </si>
  <si>
    <t>Ayush Dental</t>
  </si>
  <si>
    <t>Anisha Dental</t>
  </si>
  <si>
    <t>Sai Prasanthi Dental</t>
  </si>
  <si>
    <t>Mallika Hospital</t>
  </si>
  <si>
    <t>Raksha ploy clinic /Tulsi Lab</t>
  </si>
  <si>
    <t>Anitha carewell Hospital</t>
  </si>
  <si>
    <t>Sri Satya sai hospital</t>
  </si>
  <si>
    <t>Care well Hospital</t>
  </si>
  <si>
    <t xml:space="preserve">Sai Mytri Hospital </t>
  </si>
  <si>
    <t>Jyothi Hospital</t>
  </si>
  <si>
    <t>KARTHIK DIGNOSTICS CENTER</t>
  </si>
  <si>
    <t xml:space="preserve"> KALWAKURTHY ,HYD., ROAD</t>
  </si>
  <si>
    <t>Near New Busstand, Behind Hero Honda Show Room</t>
  </si>
  <si>
    <t>1-6-38/A/1, Civil Lane, Civil Lane</t>
  </si>
  <si>
    <t>H.No:1-6-63/1/C, Hyderabad Road</t>
  </si>
  <si>
    <t xml:space="preserve"> SBI Bank Premises, Ashok Nagar</t>
  </si>
  <si>
    <t>1-6-85/6/1, Yadgir road</t>
  </si>
  <si>
    <t xml:space="preserve"> 1-5-2, Civil  Lane</t>
  </si>
  <si>
    <t xml:space="preserve"> Bheemnagar, Krishna Road, Near Arun Bajaj Showroom</t>
  </si>
  <si>
    <t>Distic Hosp.,Gadwal</t>
  </si>
  <si>
    <t>Distic  Hosp.,Narayanpet</t>
  </si>
  <si>
    <t>Distic  Hospital, Wanaparthy</t>
  </si>
  <si>
    <t>Distic Hosp.,Nagarkurnool</t>
  </si>
  <si>
    <t>IEEJA</t>
  </si>
  <si>
    <t>Bhuvaneshwari Nursing Home</t>
  </si>
  <si>
    <t xml:space="preserve">Near Old Bus Stand    </t>
  </si>
  <si>
    <t>Sri Srinivasa Nursing Home</t>
  </si>
  <si>
    <t xml:space="preserve">Near New Bus Stand    </t>
  </si>
  <si>
    <t>Pushpa Nursing Home &amp; Diagnostics Center</t>
  </si>
  <si>
    <t xml:space="preserve">Opp: New Bus Stand    </t>
  </si>
  <si>
    <t>Reddy's Lab</t>
  </si>
  <si>
    <t>Ambedkar Chowk, Gadwal</t>
  </si>
  <si>
    <t>A K Diagnostics Center</t>
  </si>
  <si>
    <t>Ambedkar X Road, Gadwal</t>
  </si>
  <si>
    <t>Sree Vyshnavam Diagnostics Center</t>
  </si>
  <si>
    <t>Durga Nagar, Gadwal.</t>
  </si>
  <si>
    <t>Jai Sai Doctor's  Diagnostics Center</t>
  </si>
  <si>
    <t>Sri Sai Krishna Children's Hospital</t>
  </si>
  <si>
    <t xml:space="preserve"> Opp: LIC Office SBI Main Road, Gadwal.</t>
  </si>
  <si>
    <t>Sathya Narayana Children's Hospital &amp; Diagnostics</t>
  </si>
  <si>
    <t>Telangana circle, Main Road, Gadwal.</t>
  </si>
  <si>
    <t>Sai Shiva Hospital &amp; Laboratory</t>
  </si>
  <si>
    <t>Appa complex , Gadwal.</t>
  </si>
  <si>
    <t>WANPARTHY</t>
  </si>
  <si>
    <t>Lotus Hospital</t>
  </si>
  <si>
    <t>Manasa Hospital</t>
  </si>
  <si>
    <t>Shiva Sree Hospital</t>
  </si>
  <si>
    <t xml:space="preserve"> (SUSRUTHA)Prathibha people health care center</t>
  </si>
  <si>
    <t xml:space="preserve">Sri Laxmi scaning center </t>
  </si>
  <si>
    <t>Surya Hosp</t>
  </si>
  <si>
    <t>Sri krishna Mulispeciality hospital</t>
  </si>
  <si>
    <t>Indian Red Cross Blood Bank</t>
  </si>
  <si>
    <t xml:space="preserve">Vanitha Multi Speciality Hospital </t>
  </si>
  <si>
    <t>Sree DurgaDiagnostics</t>
  </si>
  <si>
    <t>Magna Hospital</t>
  </si>
  <si>
    <t xml:space="preserve"> Sai Srinivasa Hospital</t>
  </si>
  <si>
    <t>R K Diagnostic Centre</t>
  </si>
  <si>
    <t xml:space="preserve">Nithya CLINIC </t>
  </si>
  <si>
    <t xml:space="preserve">Suneetha Hospital  </t>
  </si>
  <si>
    <t>Abhaya pradha Hospital</t>
  </si>
  <si>
    <t xml:space="preserve">Mamtha Diagnostics </t>
  </si>
  <si>
    <t>Sugudha Devi Hospital</t>
  </si>
  <si>
    <t>Subhadra Hospital</t>
  </si>
  <si>
    <t>SLV Hospital</t>
  </si>
  <si>
    <t>Sri sai hospital</t>
  </si>
  <si>
    <t>susrutha clinic</t>
  </si>
  <si>
    <t>SVR DIANOSTICS</t>
  </si>
  <si>
    <t>AMMA  VIDYASHALA HOSPITAL</t>
  </si>
  <si>
    <t>Vennala Childrens &amp; Family Clinic</t>
  </si>
  <si>
    <t>sree dental</t>
  </si>
  <si>
    <t>PRIYAKA HOSPITAL</t>
  </si>
  <si>
    <t>Mamatha clinic</t>
  </si>
  <si>
    <t>Sri Lakshmi Children's Hosp</t>
  </si>
  <si>
    <t>SRI Renuka DEVI  Dental</t>
  </si>
  <si>
    <t>SHANTHI HOSPITAL</t>
  </si>
  <si>
    <t>Sunrises  hosp</t>
  </si>
  <si>
    <t>Sai Balaji clinic</t>
  </si>
  <si>
    <t>Gayatri clinic</t>
  </si>
  <si>
    <t>Sri Balaji clinic</t>
  </si>
  <si>
    <t>RANGA RAGHA Diagnostics</t>
  </si>
  <si>
    <t>Janani Hospital</t>
  </si>
  <si>
    <t>Ahthauhlla Sarif dental clinic</t>
  </si>
  <si>
    <t>ADITHYA KINDEY CENTER</t>
  </si>
  <si>
    <t>DR.R K Rajpurohith Annapurna Hospital</t>
  </si>
  <si>
    <t>Gayathri Dental</t>
  </si>
  <si>
    <t>JRP Hospital</t>
  </si>
  <si>
    <t>PVR Chest Hospital</t>
  </si>
  <si>
    <t>Ravi Dental Hospital</t>
  </si>
  <si>
    <t xml:space="preserve">  Sri sai Venkata  Diagnostic </t>
  </si>
  <si>
    <t>Vijaya Nursing Home</t>
  </si>
  <si>
    <t>Yasodha Dental &amp; ENT CLINIC</t>
  </si>
  <si>
    <t>GOVT COLLEGE</t>
  </si>
  <si>
    <t>KRISHNA REDDY(Sridher reddy hospital)</t>
  </si>
  <si>
    <t>VIJAY CLINIC</t>
  </si>
  <si>
    <t>SAI RAM CLINIC</t>
  </si>
  <si>
    <t>Suraksha CLINIC</t>
  </si>
  <si>
    <t>SAI CHANDHANA CLINIC</t>
  </si>
  <si>
    <t>C N R Diagnostic centre</t>
  </si>
  <si>
    <t>Doctor's Care Lab</t>
  </si>
  <si>
    <t>Ramya Diagnostic centre</t>
  </si>
  <si>
    <t>Kidz  Care Childrens Hospital</t>
  </si>
  <si>
    <t>S A M I Clinic</t>
  </si>
  <si>
    <t>Universal  Hospital</t>
  </si>
  <si>
    <t>AAYUSH DENTAL</t>
  </si>
  <si>
    <t>Jyothi  DENTALHospital</t>
  </si>
  <si>
    <t>SUPRIYA RATHODU Hospital</t>
  </si>
  <si>
    <t>Vyshnavi LAB</t>
  </si>
  <si>
    <t xml:space="preserve">Venkateshwara Nursing Home </t>
  </si>
  <si>
    <t>Apple Lab</t>
  </si>
  <si>
    <t>RN LAB</t>
  </si>
  <si>
    <t>SN LAB</t>
  </si>
  <si>
    <t>Sunitha hosptial</t>
  </si>
  <si>
    <t>sri EHITASH CLINIC</t>
  </si>
  <si>
    <t>Amrutha Hospital</t>
  </si>
  <si>
    <t>Venkateshwara  Clinic</t>
  </si>
  <si>
    <t>venkataramana Clinic</t>
  </si>
  <si>
    <t xml:space="preserve"> Ganesh Dental</t>
  </si>
  <si>
    <t>Rohini Lab,</t>
  </si>
  <si>
    <t>Sree Diagnostic Centre</t>
  </si>
  <si>
    <t>Sai Balaji Clinic</t>
  </si>
  <si>
    <t>Surya Clinic</t>
  </si>
  <si>
    <t>Sarojini Clinic</t>
  </si>
  <si>
    <t>Sri Sai  Hospital</t>
  </si>
  <si>
    <t>Sri lakshmi polyclinic &amp; diagnostic centre</t>
  </si>
  <si>
    <t>Srinivas scan center</t>
  </si>
  <si>
    <t>praja vaidyashala clinic</t>
  </si>
  <si>
    <t>Sri sai krishna lab</t>
  </si>
  <si>
    <t>shiva sai clinic</t>
  </si>
  <si>
    <t xml:space="preserve">Sri venkata sai poly clinic </t>
  </si>
  <si>
    <t>Rahul Hospital,</t>
  </si>
  <si>
    <t>Sarojini Hospital</t>
  </si>
  <si>
    <t>M/S SVETHANSH &amp; COMPANY , MAHABUBNAGAR
Total no.of HCE's sending BMW to CBMWTF &amp; Qty disposed 
On 01/01/2021 To  31/01/2021</t>
  </si>
  <si>
    <t>31 Day</t>
  </si>
  <si>
    <t>NAME OF THE HCE/PHARMA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</si>
  <si>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</si>
  <si>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</si>
  <si>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</si>
  <si>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</si>
  <si>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</si>
  <si>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</si>
  <si>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</si>
  <si>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</si>
  <si>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</si>
  <si>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</si>
  <si>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</si>
  <si>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</si>
  <si>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</si>
  <si>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</si>
  <si>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</si>
  <si>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</si>
  <si>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</si>
  <si>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</si>
  <si>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</si>
  <si>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</si>
  <si>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</si>
  <si>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</si>
  <si>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</si>
  <si>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</si>
  <si>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</si>
  <si>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</si>
  <si>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</si>
  <si>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</si>
  <si>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AVERAGE PER DAY</t>
  </si>
  <si>
    <t>JANUARY-  2021</t>
  </si>
  <si>
    <t>TOTAL BIO-MEDICAL INCINERABLE WASTE GENERATED IN JANUARY  ON AN AVERAGE IS 16,327 KGS. AVERAGE PER DAY  IS 526 KGS .</t>
  </si>
  <si>
    <t>TOTAL BIO-MEDICAL RECYCLABLE WASTE GENERATED IN  JANUARY ON AN AVERAGE IS 6,126  KGS. AVERAGE PER DAY IS 197  KGS.</t>
  </si>
  <si>
    <t>TOTAL AUTOCLAVABLE WASTE SHARPS GENERATED IN JANUARY ON AN AVERAGE IS 3,172KGS. AVERAGE PER DAY IS 102  KGS.</t>
  </si>
  <si>
    <t>TOTAL PPC WHITE CONTAINER WASTE GENERATED AND TREATED IN JANUARY 0N AN AVERAGE IS 1,341 KGS. AVERAGE PER DAY IS 43 KGS.</t>
  </si>
  <si>
    <t>TOTAL NO.OF.BEDS</t>
  </si>
  <si>
    <t xml:space="preserve">  GRAND  TOTAL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</si>
</sst>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22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4"/>
      <color theme="3" tint="0.59999389629810485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4F81B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rgb="FFFFFF00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3" fillId="8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/>
    <xf numFmtId="0" fontId="6" fillId="8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vertical="top"/>
    </xf>
    <xf numFmtId="0" fontId="1" fillId="6" borderId="1" xfId="0" applyFont="1" applyFill="1" applyBorder="1" applyAlignment="1"/>
    <xf numFmtId="0" fontId="3" fillId="6" borderId="1" xfId="0" applyFont="1" applyFill="1" applyBorder="1" applyAlignment="1"/>
    <xf numFmtId="0" fontId="1" fillId="6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3" fontId="8" fillId="4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5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0" fillId="0" borderId="0" xfId="0" applyFont="1"/>
    <xf numFmtId="0" fontId="11" fillId="0" borderId="0" xfId="0" applyFont="1"/>
    <xf numFmtId="0" fontId="0" fillId="0" borderId="0" xfId="0" applyBorder="1"/>
    <xf numFmtId="0" fontId="0" fillId="0" borderId="5" xfId="0" applyBorder="1"/>
    <xf numFmtId="0" fontId="1" fillId="6" borderId="1" xfId="0" applyFont="1" applyFill="1" applyBorder="1"/>
    <xf numFmtId="0" fontId="8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Font="1" applyBorder="1"/>
    <xf numFmtId="0" fontId="5" fillId="0" borderId="1" xfId="0" applyFont="1" applyBorder="1" applyAlignment="1"/>
    <xf numFmtId="0" fontId="15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/>
    <xf numFmtId="0" fontId="17" fillId="3" borderId="1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0" fontId="16" fillId="0" borderId="0" xfId="0" applyFont="1"/>
    <xf numFmtId="0" fontId="7" fillId="0" borderId="1" xfId="0" applyFont="1" applyBorder="1" applyAlignment="1">
      <alignment horizontal="center"/>
    </xf>
    <xf numFmtId="0" fontId="18" fillId="3" borderId="1" xfId="0" applyFont="1" applyFill="1" applyBorder="1" applyAlignment="1">
      <alignment horizontal="left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left" wrapText="1"/>
    </xf>
    <xf numFmtId="0" fontId="17" fillId="3" borderId="1" xfId="0" applyFont="1" applyFill="1" applyBorder="1" applyAlignment="1"/>
    <xf numFmtId="0" fontId="17" fillId="3" borderId="0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/>
    </xf>
    <xf numFmtId="0" fontId="18" fillId="3" borderId="1" xfId="0" applyFont="1" applyFill="1" applyBorder="1" applyAlignment="1"/>
    <xf numFmtId="0" fontId="18" fillId="3" borderId="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center"/>
    </xf>
    <xf numFmtId="0" fontId="19" fillId="12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5" fillId="0" borderId="0" xfId="0" applyFont="1"/>
    <xf numFmtId="0" fontId="16" fillId="0" borderId="0" xfId="0" applyFont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17" fontId="4" fillId="3" borderId="1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vertical="center" shrinkToFit="1"/>
    </xf>
    <xf numFmtId="0" fontId="6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/>
    </xf>
    <xf numFmtId="0" fontId="0" fillId="3" borderId="0" xfId="0" applyFill="1" applyBorder="1"/>
    <xf numFmtId="0" fontId="0" fillId="3" borderId="6" xfId="0" applyFont="1" applyFill="1" applyBorder="1"/>
    <xf numFmtId="0" fontId="8" fillId="3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2" xfId="0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6" fillId="3" borderId="2" xfId="0" applyFont="1" applyFill="1" applyBorder="1"/>
    <xf numFmtId="0" fontId="5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3" borderId="1" xfId="0" applyFont="1" applyFill="1" applyBorder="1"/>
    <xf numFmtId="0" fontId="7" fillId="3" borderId="1" xfId="0" applyFont="1" applyFill="1" applyBorder="1"/>
    <xf numFmtId="0" fontId="6" fillId="0" borderId="2" xfId="0" applyFont="1" applyBorder="1"/>
    <xf numFmtId="0" fontId="9" fillId="0" borderId="2" xfId="0" applyFont="1" applyBorder="1"/>
    <xf numFmtId="0" fontId="10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textRotation="90" wrapText="1"/>
    </xf>
    <xf numFmtId="0" fontId="2" fillId="14" borderId="1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17" fontId="4" fillId="3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3"/>
  <sheetViews>
    <sheetView tabSelected="1" topLeftCell="A409" zoomScale="90" zoomScaleNormal="90" workbookViewId="0">
      <selection activeCell="L431" sqref="L431:O431"/>
    </sheetView>
  </sheetViews>
  <sheetFormatPr defaultRowHeight="15"/>
  <cols>
    <col min="2" max="2" width="67.7109375" style="37" customWidth="1"/>
    <col min="3" max="3" width="49.140625" customWidth="1"/>
    <col min="4" max="4" width="9.85546875" customWidth="1"/>
    <col min="5" max="5" width="11.140625" style="50" bestFit="1" customWidth="1"/>
    <col min="6" max="7" width="10.42578125" style="50" bestFit="1" customWidth="1"/>
    <col min="8" max="8" width="10.7109375" style="50" customWidth="1"/>
    <col min="9" max="9" width="10" style="80" customWidth="1"/>
  </cols>
  <sheetData>
    <row r="1" spans="1:9" ht="60.75" customHeight="1">
      <c r="A1" s="135" t="s">
        <v>494</v>
      </c>
      <c r="B1" s="135"/>
      <c r="C1" s="135"/>
      <c r="D1" s="135"/>
      <c r="E1" s="135"/>
      <c r="F1" s="135"/>
      <c r="G1" s="135"/>
      <c r="H1" s="135"/>
      <c r="I1" s="135"/>
    </row>
    <row r="2" spans="1:9" ht="15.75" customHeight="1">
      <c r="A2" s="136" t="s">
        <v>0</v>
      </c>
      <c r="B2" s="139" t="s">
        <v>1</v>
      </c>
      <c r="C2" s="140" t="s">
        <v>2</v>
      </c>
      <c r="D2" s="141">
        <v>44197</v>
      </c>
      <c r="E2" s="141"/>
      <c r="F2" s="141"/>
      <c r="G2" s="141"/>
      <c r="H2" s="141"/>
      <c r="I2" s="142" t="s">
        <v>495</v>
      </c>
    </row>
    <row r="3" spans="1:9" ht="20.25" customHeight="1">
      <c r="A3" s="137"/>
      <c r="B3" s="139"/>
      <c r="C3" s="140"/>
      <c r="D3" s="143" t="s">
        <v>3</v>
      </c>
      <c r="E3" s="145" t="s">
        <v>352</v>
      </c>
      <c r="F3" s="145"/>
      <c r="G3" s="145"/>
      <c r="H3" s="145"/>
      <c r="I3" s="142"/>
    </row>
    <row r="4" spans="1:9" ht="27.75" customHeight="1">
      <c r="A4" s="138"/>
      <c r="B4" s="139"/>
      <c r="C4" s="140"/>
      <c r="D4" s="144"/>
      <c r="E4" s="13" t="s">
        <v>349</v>
      </c>
      <c r="F4" s="14" t="s">
        <v>350</v>
      </c>
      <c r="G4" s="14" t="s">
        <v>351</v>
      </c>
      <c r="H4" s="14" t="s">
        <v>4</v>
      </c>
      <c r="I4" s="142"/>
    </row>
    <row r="5" spans="1:9" ht="18.75">
      <c r="A5" s="146" t="s">
        <v>354</v>
      </c>
      <c r="B5" s="146"/>
      <c r="C5" s="146"/>
      <c r="D5" s="146"/>
      <c r="E5" s="146"/>
      <c r="F5" s="146"/>
      <c r="G5" s="146"/>
      <c r="H5" s="146"/>
      <c r="I5" s="146"/>
    </row>
    <row r="6" spans="1:9" ht="21">
      <c r="A6" s="24">
        <v>1</v>
      </c>
      <c r="B6" s="54" t="s">
        <v>353</v>
      </c>
      <c r="C6" s="4" t="s">
        <v>6</v>
      </c>
      <c r="D6" s="21">
        <v>20</v>
      </c>
      <c r="E6" s="2">
        <v>62.2</v>
      </c>
      <c r="F6" s="2">
        <v>24.6</v>
      </c>
      <c r="G6" s="2">
        <v>12.1</v>
      </c>
      <c r="H6" s="2">
        <v>1.3</v>
      </c>
      <c r="I6" s="3">
        <f t="shared" ref="I6:I23" si="0">SUM(E6:H6)</f>
        <v>100.2</v>
      </c>
    </row>
    <row r="7" spans="1:9" ht="21">
      <c r="A7" s="25">
        <v>2</v>
      </c>
      <c r="B7" s="55" t="s">
        <v>7</v>
      </c>
      <c r="C7" s="4" t="s">
        <v>5</v>
      </c>
      <c r="D7" s="21">
        <v>5</v>
      </c>
      <c r="E7" s="2">
        <v>8</v>
      </c>
      <c r="F7" s="2">
        <v>2.9</v>
      </c>
      <c r="G7" s="2">
        <v>2.6</v>
      </c>
      <c r="H7" s="2">
        <v>1.9</v>
      </c>
      <c r="I7" s="3">
        <f t="shared" si="0"/>
        <v>15.4</v>
      </c>
    </row>
    <row r="8" spans="1:9" ht="21">
      <c r="A8" s="24">
        <v>3</v>
      </c>
      <c r="B8" s="55" t="s">
        <v>8</v>
      </c>
      <c r="C8" s="7" t="s">
        <v>9</v>
      </c>
      <c r="D8" s="21">
        <v>5</v>
      </c>
      <c r="E8" s="2">
        <v>5.4</v>
      </c>
      <c r="F8" s="2">
        <v>2.9</v>
      </c>
      <c r="G8" s="2">
        <v>2.6</v>
      </c>
      <c r="H8" s="2">
        <v>1.8</v>
      </c>
      <c r="I8" s="3">
        <f t="shared" si="0"/>
        <v>12.700000000000001</v>
      </c>
    </row>
    <row r="9" spans="1:9" ht="21">
      <c r="A9" s="25">
        <v>4</v>
      </c>
      <c r="B9" s="55" t="s">
        <v>10</v>
      </c>
      <c r="C9" s="4" t="s">
        <v>5</v>
      </c>
      <c r="D9" s="21">
        <v>10</v>
      </c>
      <c r="E9" s="2">
        <v>28.9</v>
      </c>
      <c r="F9" s="2">
        <v>11.4</v>
      </c>
      <c r="G9" s="2">
        <v>4.5999999999999996</v>
      </c>
      <c r="H9" s="2">
        <v>1.9</v>
      </c>
      <c r="I9" s="3">
        <f t="shared" si="0"/>
        <v>46.8</v>
      </c>
    </row>
    <row r="10" spans="1:9" ht="21">
      <c r="A10" s="24">
        <v>5</v>
      </c>
      <c r="B10" s="55" t="s">
        <v>370</v>
      </c>
      <c r="C10" s="4" t="s">
        <v>5</v>
      </c>
      <c r="D10" s="21">
        <v>6</v>
      </c>
      <c r="E10" s="2">
        <v>6</v>
      </c>
      <c r="F10" s="2">
        <v>2.7</v>
      </c>
      <c r="G10" s="2">
        <v>2.6</v>
      </c>
      <c r="H10" s="2">
        <v>2.4</v>
      </c>
      <c r="I10" s="3">
        <f t="shared" si="0"/>
        <v>13.7</v>
      </c>
    </row>
    <row r="11" spans="1:9" ht="21">
      <c r="A11" s="25">
        <v>6</v>
      </c>
      <c r="B11" s="55" t="s">
        <v>11</v>
      </c>
      <c r="C11" s="4" t="s">
        <v>5</v>
      </c>
      <c r="D11" s="21">
        <v>15</v>
      </c>
      <c r="E11" s="2">
        <v>43.9</v>
      </c>
      <c r="F11" s="2">
        <v>17.899999999999999</v>
      </c>
      <c r="G11" s="2">
        <v>10.3</v>
      </c>
      <c r="H11" s="2">
        <v>2</v>
      </c>
      <c r="I11" s="3">
        <f t="shared" si="0"/>
        <v>74.099999999999994</v>
      </c>
    </row>
    <row r="12" spans="1:9" ht="21">
      <c r="A12" s="24">
        <v>7</v>
      </c>
      <c r="B12" s="56" t="s">
        <v>440</v>
      </c>
      <c r="C12" s="4" t="s">
        <v>5</v>
      </c>
      <c r="D12" s="21" t="s">
        <v>15</v>
      </c>
      <c r="E12" s="2">
        <v>5.9</v>
      </c>
      <c r="F12" s="2">
        <v>2.8</v>
      </c>
      <c r="G12" s="2">
        <v>2.6</v>
      </c>
      <c r="H12" s="2">
        <v>2.6</v>
      </c>
      <c r="I12" s="3">
        <f t="shared" ref="I12:I13" si="1">SUM(E12:H12)</f>
        <v>13.899999999999999</v>
      </c>
    </row>
    <row r="13" spans="1:9" s="60" customFormat="1" ht="21">
      <c r="A13" s="25">
        <v>8</v>
      </c>
      <c r="B13" s="58" t="s">
        <v>443</v>
      </c>
      <c r="C13" s="4" t="s">
        <v>5</v>
      </c>
      <c r="D13" s="21" t="s">
        <v>15</v>
      </c>
      <c r="E13" s="2">
        <v>4.7</v>
      </c>
      <c r="F13" s="2">
        <v>2.8</v>
      </c>
      <c r="G13" s="2">
        <v>2.6</v>
      </c>
      <c r="H13" s="2">
        <v>2.6</v>
      </c>
      <c r="I13" s="3">
        <f t="shared" si="1"/>
        <v>12.7</v>
      </c>
    </row>
    <row r="14" spans="1:9" s="60" customFormat="1" ht="18.75">
      <c r="A14" s="24">
        <v>9</v>
      </c>
      <c r="B14" s="8" t="s">
        <v>12</v>
      </c>
      <c r="C14" s="8" t="s">
        <v>13</v>
      </c>
      <c r="D14" s="21">
        <v>5</v>
      </c>
      <c r="E14" s="2">
        <v>3.4</v>
      </c>
      <c r="F14" s="2">
        <v>2.8</v>
      </c>
      <c r="G14" s="2">
        <v>2.7</v>
      </c>
      <c r="H14" s="2">
        <v>2.6</v>
      </c>
      <c r="I14" s="3">
        <f t="shared" si="0"/>
        <v>11.499999999999998</v>
      </c>
    </row>
    <row r="15" spans="1:9" ht="18.75">
      <c r="A15" s="25">
        <v>10</v>
      </c>
      <c r="B15" s="8" t="s">
        <v>407</v>
      </c>
      <c r="C15" s="4" t="s">
        <v>5</v>
      </c>
      <c r="D15" s="21">
        <v>10</v>
      </c>
      <c r="E15" s="2">
        <v>39.700000000000003</v>
      </c>
      <c r="F15" s="2">
        <v>12.4</v>
      </c>
      <c r="G15" s="2">
        <v>10</v>
      </c>
      <c r="H15" s="2">
        <v>3</v>
      </c>
      <c r="I15" s="3">
        <f t="shared" si="0"/>
        <v>65.099999999999994</v>
      </c>
    </row>
    <row r="16" spans="1:9" ht="18.75">
      <c r="A16" s="24">
        <v>11</v>
      </c>
      <c r="B16" s="8" t="s">
        <v>408</v>
      </c>
      <c r="C16" s="4" t="s">
        <v>5</v>
      </c>
      <c r="D16" s="21">
        <v>10</v>
      </c>
      <c r="E16" s="2">
        <v>31.6</v>
      </c>
      <c r="F16" s="2">
        <v>12.1</v>
      </c>
      <c r="G16" s="2">
        <v>9.4</v>
      </c>
      <c r="H16" s="2">
        <v>2</v>
      </c>
      <c r="I16" s="3">
        <f t="shared" si="0"/>
        <v>55.1</v>
      </c>
    </row>
    <row r="17" spans="1:9" ht="18.75">
      <c r="A17" s="25">
        <v>12</v>
      </c>
      <c r="B17" s="7" t="s">
        <v>14</v>
      </c>
      <c r="C17" s="4" t="s">
        <v>5</v>
      </c>
      <c r="D17" s="21" t="s">
        <v>15</v>
      </c>
      <c r="E17" s="2">
        <v>4.8</v>
      </c>
      <c r="F17" s="2">
        <v>3.1</v>
      </c>
      <c r="G17" s="2">
        <v>2.8</v>
      </c>
      <c r="H17" s="2">
        <v>2</v>
      </c>
      <c r="I17" s="3">
        <f t="shared" si="0"/>
        <v>12.7</v>
      </c>
    </row>
    <row r="18" spans="1:9" ht="21">
      <c r="A18" s="24">
        <v>13</v>
      </c>
      <c r="B18" s="55" t="s">
        <v>417</v>
      </c>
      <c r="C18" s="4" t="s">
        <v>5</v>
      </c>
      <c r="D18" s="21" t="s">
        <v>15</v>
      </c>
      <c r="E18" s="2">
        <v>3</v>
      </c>
      <c r="F18" s="2">
        <v>3.1</v>
      </c>
      <c r="G18" s="2">
        <v>2.8</v>
      </c>
      <c r="H18" s="2">
        <v>2.4</v>
      </c>
      <c r="I18" s="3">
        <f t="shared" ref="I18" si="2">SUM(E18:H18)</f>
        <v>11.299999999999999</v>
      </c>
    </row>
    <row r="19" spans="1:9" ht="18.75">
      <c r="A19" s="25">
        <v>14</v>
      </c>
      <c r="B19" s="7" t="s">
        <v>16</v>
      </c>
      <c r="C19" s="4" t="s">
        <v>5</v>
      </c>
      <c r="D19" s="21" t="s">
        <v>15</v>
      </c>
      <c r="E19" s="2">
        <v>2.6</v>
      </c>
      <c r="F19" s="2">
        <v>3.1</v>
      </c>
      <c r="G19" s="2">
        <v>2.8</v>
      </c>
      <c r="H19" s="2">
        <v>2.5</v>
      </c>
      <c r="I19" s="3">
        <f t="shared" si="0"/>
        <v>11</v>
      </c>
    </row>
    <row r="20" spans="1:9" ht="18.75">
      <c r="A20" s="24">
        <v>15</v>
      </c>
      <c r="B20" s="7" t="s">
        <v>17</v>
      </c>
      <c r="C20" s="4" t="s">
        <v>5</v>
      </c>
      <c r="D20" s="21">
        <v>20</v>
      </c>
      <c r="E20" s="2">
        <v>64.900000000000006</v>
      </c>
      <c r="F20" s="2">
        <v>32.799999999999997</v>
      </c>
      <c r="G20" s="2">
        <v>19.7</v>
      </c>
      <c r="H20" s="2">
        <v>3.2</v>
      </c>
      <c r="I20" s="3">
        <f t="shared" si="0"/>
        <v>120.60000000000001</v>
      </c>
    </row>
    <row r="21" spans="1:9" s="60" customFormat="1" ht="21">
      <c r="A21" s="25">
        <v>16</v>
      </c>
      <c r="B21" s="55" t="s">
        <v>442</v>
      </c>
      <c r="C21" s="4" t="s">
        <v>5</v>
      </c>
      <c r="D21" s="21" t="s">
        <v>15</v>
      </c>
      <c r="E21" s="2">
        <v>2.4</v>
      </c>
      <c r="F21" s="2">
        <v>2.8</v>
      </c>
      <c r="G21" s="2">
        <v>2.8</v>
      </c>
      <c r="H21" s="2">
        <v>2.5</v>
      </c>
      <c r="I21" s="3">
        <f t="shared" ref="I21" si="3">SUM(E21:H21)</f>
        <v>10.5</v>
      </c>
    </row>
    <row r="22" spans="1:9" ht="18.75">
      <c r="A22" s="24">
        <v>17</v>
      </c>
      <c r="B22" s="7" t="s">
        <v>371</v>
      </c>
      <c r="C22" s="4" t="s">
        <v>5</v>
      </c>
      <c r="D22" s="21">
        <v>5</v>
      </c>
      <c r="E22" s="2">
        <v>4.5</v>
      </c>
      <c r="F22" s="2">
        <v>2.6</v>
      </c>
      <c r="G22" s="2">
        <v>2.8</v>
      </c>
      <c r="H22" s="2">
        <v>2.5</v>
      </c>
      <c r="I22" s="3">
        <f t="shared" si="0"/>
        <v>12.399999999999999</v>
      </c>
    </row>
    <row r="23" spans="1:9" ht="18.75">
      <c r="A23" s="25">
        <v>18</v>
      </c>
      <c r="B23" s="8" t="s">
        <v>18</v>
      </c>
      <c r="C23" s="4" t="s">
        <v>5</v>
      </c>
      <c r="D23" s="21">
        <v>10</v>
      </c>
      <c r="E23" s="2">
        <v>26.1</v>
      </c>
      <c r="F23" s="2">
        <v>7.2</v>
      </c>
      <c r="G23" s="2">
        <v>5.2</v>
      </c>
      <c r="H23" s="2">
        <v>2.1</v>
      </c>
      <c r="I23" s="3">
        <f t="shared" si="0"/>
        <v>40.600000000000009</v>
      </c>
    </row>
    <row r="24" spans="1:9" ht="18.75">
      <c r="A24" s="24">
        <v>19</v>
      </c>
      <c r="B24" s="7" t="s">
        <v>19</v>
      </c>
      <c r="C24" s="4" t="s">
        <v>5</v>
      </c>
      <c r="D24" s="21" t="s">
        <v>15</v>
      </c>
      <c r="E24" s="2">
        <v>3.1</v>
      </c>
      <c r="F24" s="2">
        <v>2.6</v>
      </c>
      <c r="G24" s="2">
        <v>2.8</v>
      </c>
      <c r="H24" s="2">
        <v>2.5</v>
      </c>
      <c r="I24" s="3">
        <f t="shared" ref="I24:I26" si="4">SUM(E24:H24)</f>
        <v>11</v>
      </c>
    </row>
    <row r="25" spans="1:9" ht="18.75">
      <c r="A25" s="25">
        <v>20</v>
      </c>
      <c r="B25" s="7" t="s">
        <v>409</v>
      </c>
      <c r="C25" s="4" t="s">
        <v>5</v>
      </c>
      <c r="D25" s="21">
        <v>10</v>
      </c>
      <c r="E25" s="2">
        <v>25.9</v>
      </c>
      <c r="F25" s="2">
        <v>13.3</v>
      </c>
      <c r="G25" s="2">
        <v>7.3</v>
      </c>
      <c r="H25" s="2">
        <v>3</v>
      </c>
      <c r="I25" s="3">
        <f t="shared" si="4"/>
        <v>49.5</v>
      </c>
    </row>
    <row r="26" spans="1:9" ht="18.75">
      <c r="A26" s="24">
        <v>21</v>
      </c>
      <c r="B26" s="7" t="s">
        <v>20</v>
      </c>
      <c r="C26" s="4" t="s">
        <v>21</v>
      </c>
      <c r="D26" s="21">
        <v>24</v>
      </c>
      <c r="E26" s="2">
        <v>76.099999999999994</v>
      </c>
      <c r="F26" s="2">
        <v>33.1</v>
      </c>
      <c r="G26" s="2">
        <v>20.5</v>
      </c>
      <c r="H26" s="2">
        <v>6.6</v>
      </c>
      <c r="I26" s="3">
        <f t="shared" si="4"/>
        <v>136.29999999999998</v>
      </c>
    </row>
    <row r="27" spans="1:9" ht="18.75">
      <c r="A27" s="25">
        <v>22</v>
      </c>
      <c r="B27" s="35" t="s">
        <v>429</v>
      </c>
      <c r="C27" s="4" t="s">
        <v>5</v>
      </c>
      <c r="D27" s="21" t="s">
        <v>15</v>
      </c>
      <c r="E27" s="2">
        <v>3.1</v>
      </c>
      <c r="F27" s="2">
        <v>2.9</v>
      </c>
      <c r="G27" s="2">
        <v>2.8</v>
      </c>
      <c r="H27" s="2">
        <v>2.1</v>
      </c>
      <c r="I27" s="3">
        <f>SUM(E27:H27)</f>
        <v>10.9</v>
      </c>
    </row>
    <row r="28" spans="1:9" ht="18.75">
      <c r="A28" s="24">
        <v>23</v>
      </c>
      <c r="B28" s="8" t="s">
        <v>22</v>
      </c>
      <c r="C28" s="8" t="s">
        <v>23</v>
      </c>
      <c r="D28" s="21" t="s">
        <v>15</v>
      </c>
      <c r="E28" s="2">
        <v>3.1</v>
      </c>
      <c r="F28" s="2">
        <v>4</v>
      </c>
      <c r="G28" s="2">
        <v>2.8</v>
      </c>
      <c r="H28" s="2">
        <v>2.2000000000000002</v>
      </c>
      <c r="I28" s="3">
        <f t="shared" ref="I28:I32" si="5">SUM(E28:H28)</f>
        <v>12.099999999999998</v>
      </c>
    </row>
    <row r="29" spans="1:9" ht="21">
      <c r="A29" s="25">
        <v>24</v>
      </c>
      <c r="B29" s="56" t="s">
        <v>441</v>
      </c>
      <c r="C29" s="4" t="s">
        <v>5</v>
      </c>
      <c r="D29" s="21" t="s">
        <v>15</v>
      </c>
      <c r="E29" s="2">
        <v>3.1</v>
      </c>
      <c r="F29" s="2">
        <v>2.7</v>
      </c>
      <c r="G29" s="2">
        <v>3.1</v>
      </c>
      <c r="H29" s="2">
        <v>1.8</v>
      </c>
      <c r="I29" s="3">
        <f t="shared" si="5"/>
        <v>10.700000000000001</v>
      </c>
    </row>
    <row r="30" spans="1:9" s="60" customFormat="1" ht="18.75">
      <c r="A30" s="24">
        <v>25</v>
      </c>
      <c r="B30" s="7" t="s">
        <v>416</v>
      </c>
      <c r="C30" s="4" t="s">
        <v>5</v>
      </c>
      <c r="D30" s="21" t="s">
        <v>15</v>
      </c>
      <c r="E30" s="2">
        <v>3.1</v>
      </c>
      <c r="F30" s="2">
        <v>2.7</v>
      </c>
      <c r="G30" s="2">
        <v>3.1</v>
      </c>
      <c r="H30" s="2">
        <v>1.8</v>
      </c>
      <c r="I30" s="3">
        <f t="shared" si="5"/>
        <v>10.700000000000001</v>
      </c>
    </row>
    <row r="31" spans="1:9" ht="18.75">
      <c r="A31" s="25">
        <v>26</v>
      </c>
      <c r="B31" s="8" t="s">
        <v>24</v>
      </c>
      <c r="C31" s="4" t="s">
        <v>25</v>
      </c>
      <c r="D31" s="21" t="s">
        <v>15</v>
      </c>
      <c r="E31" s="2">
        <v>3.1</v>
      </c>
      <c r="F31" s="2">
        <v>2.7</v>
      </c>
      <c r="G31" s="2">
        <v>3.1</v>
      </c>
      <c r="H31" s="2">
        <v>1.6</v>
      </c>
      <c r="I31" s="3">
        <f t="shared" si="5"/>
        <v>10.5</v>
      </c>
    </row>
    <row r="32" spans="1:9" ht="18.75">
      <c r="A32" s="24">
        <v>27</v>
      </c>
      <c r="B32" s="8" t="s">
        <v>26</v>
      </c>
      <c r="C32" s="4" t="s">
        <v>5</v>
      </c>
      <c r="D32" s="21" t="s">
        <v>15</v>
      </c>
      <c r="E32" s="2">
        <v>3.3</v>
      </c>
      <c r="F32" s="2">
        <v>2.7</v>
      </c>
      <c r="G32" s="2">
        <v>3.1</v>
      </c>
      <c r="H32" s="2">
        <v>1.6</v>
      </c>
      <c r="I32" s="3">
        <f t="shared" si="5"/>
        <v>10.7</v>
      </c>
    </row>
    <row r="33" spans="1:9" s="60" customFormat="1" ht="18.75">
      <c r="A33" s="25">
        <v>28</v>
      </c>
      <c r="B33" s="4" t="s">
        <v>27</v>
      </c>
      <c r="C33" s="4" t="s">
        <v>5</v>
      </c>
      <c r="D33" s="21">
        <v>10</v>
      </c>
      <c r="E33" s="2">
        <v>24.5</v>
      </c>
      <c r="F33" s="2">
        <v>12.8</v>
      </c>
      <c r="G33" s="2">
        <v>6</v>
      </c>
      <c r="H33" s="2">
        <v>1.9</v>
      </c>
      <c r="I33" s="3">
        <f>SUM(E33:H33)</f>
        <v>45.199999999999996</v>
      </c>
    </row>
    <row r="34" spans="1:9" s="60" customFormat="1" ht="18.75">
      <c r="A34" s="24">
        <v>29</v>
      </c>
      <c r="B34" s="7" t="s">
        <v>28</v>
      </c>
      <c r="C34" s="7" t="s">
        <v>30</v>
      </c>
      <c r="D34" s="21">
        <v>10</v>
      </c>
      <c r="E34" s="2">
        <v>30.9</v>
      </c>
      <c r="F34" s="2">
        <v>17.7</v>
      </c>
      <c r="G34" s="2">
        <v>9.1</v>
      </c>
      <c r="H34" s="2">
        <v>1.9</v>
      </c>
      <c r="I34" s="3">
        <f>SUM(E34:H34)</f>
        <v>59.599999999999994</v>
      </c>
    </row>
    <row r="35" spans="1:9" s="60" customFormat="1" ht="18.75">
      <c r="A35" s="25">
        <v>30</v>
      </c>
      <c r="B35" s="7" t="s">
        <v>29</v>
      </c>
      <c r="C35" s="4" t="s">
        <v>5</v>
      </c>
      <c r="D35" s="21" t="s">
        <v>15</v>
      </c>
      <c r="E35" s="2">
        <v>2.8</v>
      </c>
      <c r="F35" s="2">
        <v>3.1</v>
      </c>
      <c r="G35" s="2">
        <v>2.2999999999999998</v>
      </c>
      <c r="H35" s="2">
        <v>1.9</v>
      </c>
      <c r="I35" s="3">
        <f t="shared" ref="I35" si="6">SUM(E35:H35)</f>
        <v>10.1</v>
      </c>
    </row>
    <row r="36" spans="1:9" ht="18.75">
      <c r="A36" s="24"/>
      <c r="B36" s="8"/>
      <c r="C36" s="18" t="s">
        <v>319</v>
      </c>
      <c r="D36" s="43">
        <f t="shared" ref="D36:I36" si="7">SUM(D6:D35)</f>
        <v>175</v>
      </c>
      <c r="E36" s="43">
        <f>SUM(E6:E35)</f>
        <v>530.10000000000014</v>
      </c>
      <c r="F36" s="43">
        <f t="shared" si="7"/>
        <v>250.29999999999993</v>
      </c>
      <c r="G36" s="43">
        <f t="shared" si="7"/>
        <v>167</v>
      </c>
      <c r="H36" s="43">
        <f t="shared" si="7"/>
        <v>70.200000000000017</v>
      </c>
      <c r="I36" s="43">
        <f t="shared" si="7"/>
        <v>1017.6000000000001</v>
      </c>
    </row>
    <row r="37" spans="1:9" ht="18.75">
      <c r="A37" s="130" t="s">
        <v>31</v>
      </c>
      <c r="B37" s="130"/>
      <c r="C37" s="130"/>
      <c r="D37" s="130"/>
      <c r="E37" s="130"/>
      <c r="F37" s="130"/>
      <c r="G37" s="130"/>
      <c r="H37" s="130"/>
      <c r="I37" s="130"/>
    </row>
    <row r="38" spans="1:9" ht="18.75">
      <c r="A38" s="6">
        <v>31</v>
      </c>
      <c r="B38" s="35" t="s">
        <v>422</v>
      </c>
      <c r="C38" s="36" t="s">
        <v>34</v>
      </c>
      <c r="D38" s="21">
        <v>4</v>
      </c>
      <c r="E38" s="2">
        <v>3.7</v>
      </c>
      <c r="F38" s="2">
        <v>3.1</v>
      </c>
      <c r="G38" s="2">
        <v>3.1</v>
      </c>
      <c r="H38" s="2">
        <v>2.8</v>
      </c>
      <c r="I38" s="3">
        <f>SUM(E38:H38)</f>
        <v>12.7</v>
      </c>
    </row>
    <row r="39" spans="1:9" ht="18.75">
      <c r="A39" s="6">
        <v>32</v>
      </c>
      <c r="B39" s="36" t="s">
        <v>345</v>
      </c>
      <c r="C39" s="4" t="s">
        <v>32</v>
      </c>
      <c r="D39" s="21">
        <v>10</v>
      </c>
      <c r="E39" s="2">
        <v>22.7</v>
      </c>
      <c r="F39" s="2">
        <v>13.3</v>
      </c>
      <c r="G39" s="2">
        <v>7.3</v>
      </c>
      <c r="H39" s="2">
        <v>2.8</v>
      </c>
      <c r="I39" s="3">
        <f t="shared" ref="I39:I102" si="8">SUM(E39:H39)</f>
        <v>46.099999999999994</v>
      </c>
    </row>
    <row r="40" spans="1:9" ht="18.75">
      <c r="A40" s="6">
        <v>33</v>
      </c>
      <c r="B40" s="4" t="s">
        <v>33</v>
      </c>
      <c r="C40" s="4" t="s">
        <v>34</v>
      </c>
      <c r="D40" s="21" t="s">
        <v>15</v>
      </c>
      <c r="E40" s="2">
        <v>3.1</v>
      </c>
      <c r="F40" s="2">
        <v>0.5</v>
      </c>
      <c r="G40" s="2">
        <v>3.1</v>
      </c>
      <c r="H40" s="2">
        <v>2.8</v>
      </c>
      <c r="I40" s="3">
        <f t="shared" si="8"/>
        <v>9.5</v>
      </c>
    </row>
    <row r="41" spans="1:9" ht="18.75">
      <c r="A41" s="6">
        <v>34</v>
      </c>
      <c r="B41" s="7" t="s">
        <v>35</v>
      </c>
      <c r="C41" s="4" t="s">
        <v>36</v>
      </c>
      <c r="D41" s="21" t="s">
        <v>15</v>
      </c>
      <c r="E41" s="2">
        <v>3.1</v>
      </c>
      <c r="F41" s="2">
        <v>3.1</v>
      </c>
      <c r="G41" s="2">
        <v>3.1</v>
      </c>
      <c r="H41" s="2">
        <v>2.8</v>
      </c>
      <c r="I41" s="3">
        <f t="shared" si="8"/>
        <v>12.100000000000001</v>
      </c>
    </row>
    <row r="42" spans="1:9" ht="18.75">
      <c r="A42" s="6">
        <v>35</v>
      </c>
      <c r="B42" s="7" t="s">
        <v>37</v>
      </c>
      <c r="C42" s="4" t="s">
        <v>38</v>
      </c>
      <c r="D42" s="21">
        <v>50</v>
      </c>
      <c r="E42" s="2">
        <v>130.1</v>
      </c>
      <c r="F42" s="2">
        <v>73.3</v>
      </c>
      <c r="G42" s="2">
        <v>48.5</v>
      </c>
      <c r="H42" s="2">
        <v>12.2</v>
      </c>
      <c r="I42" s="3">
        <f t="shared" si="8"/>
        <v>264.09999999999997</v>
      </c>
    </row>
    <row r="43" spans="1:9" ht="18.75">
      <c r="A43" s="6">
        <v>36</v>
      </c>
      <c r="B43" s="7" t="s">
        <v>39</v>
      </c>
      <c r="C43" s="7" t="s">
        <v>40</v>
      </c>
      <c r="D43" s="21">
        <v>10</v>
      </c>
      <c r="E43" s="2">
        <v>33.700000000000003</v>
      </c>
      <c r="F43" s="2">
        <v>18.100000000000001</v>
      </c>
      <c r="G43" s="2">
        <v>11.7</v>
      </c>
      <c r="H43" s="2">
        <v>3.3</v>
      </c>
      <c r="I43" s="3">
        <f t="shared" si="8"/>
        <v>66.8</v>
      </c>
    </row>
    <row r="44" spans="1:9" ht="18.75">
      <c r="A44" s="6">
        <v>37</v>
      </c>
      <c r="B44" s="7" t="s">
        <v>41</v>
      </c>
      <c r="C44" s="4" t="s">
        <v>42</v>
      </c>
      <c r="D44" s="21">
        <v>10</v>
      </c>
      <c r="E44" s="2">
        <v>33.9</v>
      </c>
      <c r="F44" s="2">
        <v>15.1</v>
      </c>
      <c r="G44" s="2">
        <v>8.1999999999999993</v>
      </c>
      <c r="H44" s="2">
        <v>3</v>
      </c>
      <c r="I44" s="3">
        <f t="shared" si="8"/>
        <v>60.2</v>
      </c>
    </row>
    <row r="45" spans="1:9" ht="18.75">
      <c r="A45" s="6">
        <v>38</v>
      </c>
      <c r="B45" s="7" t="s">
        <v>43</v>
      </c>
      <c r="C45" s="4" t="s">
        <v>44</v>
      </c>
      <c r="D45" s="21">
        <v>8</v>
      </c>
      <c r="E45" s="2">
        <v>6.8</v>
      </c>
      <c r="F45" s="2">
        <v>3.6</v>
      </c>
      <c r="G45" s="2">
        <v>3.1</v>
      </c>
      <c r="H45" s="2">
        <v>2.8</v>
      </c>
      <c r="I45" s="3">
        <f t="shared" si="8"/>
        <v>16.3</v>
      </c>
    </row>
    <row r="46" spans="1:9" ht="18.75">
      <c r="A46" s="6">
        <v>39</v>
      </c>
      <c r="B46" s="7" t="s">
        <v>45</v>
      </c>
      <c r="C46" s="4" t="s">
        <v>36</v>
      </c>
      <c r="D46" s="21" t="s">
        <v>15</v>
      </c>
      <c r="E46" s="2">
        <v>2.1</v>
      </c>
      <c r="F46" s="2">
        <v>3.1</v>
      </c>
      <c r="G46" s="2">
        <v>3.1</v>
      </c>
      <c r="H46" s="2">
        <v>2.8</v>
      </c>
      <c r="I46" s="3">
        <f t="shared" si="8"/>
        <v>11.100000000000001</v>
      </c>
    </row>
    <row r="47" spans="1:9" ht="21">
      <c r="A47" s="6">
        <v>40</v>
      </c>
      <c r="B47" s="57" t="s">
        <v>444</v>
      </c>
      <c r="C47" s="4" t="s">
        <v>36</v>
      </c>
      <c r="D47" s="21" t="s">
        <v>15</v>
      </c>
      <c r="E47" s="2">
        <v>2.1</v>
      </c>
      <c r="F47" s="2">
        <v>3.1</v>
      </c>
      <c r="G47" s="2">
        <v>3.1</v>
      </c>
      <c r="H47" s="2">
        <v>2.8</v>
      </c>
      <c r="I47" s="3">
        <f t="shared" si="8"/>
        <v>11.100000000000001</v>
      </c>
    </row>
    <row r="48" spans="1:9" ht="21">
      <c r="A48" s="6">
        <v>41</v>
      </c>
      <c r="B48" s="57" t="s">
        <v>445</v>
      </c>
      <c r="C48" s="4" t="s">
        <v>36</v>
      </c>
      <c r="D48" s="21" t="s">
        <v>15</v>
      </c>
      <c r="E48" s="2">
        <v>2.1</v>
      </c>
      <c r="F48" s="2">
        <v>3.1</v>
      </c>
      <c r="G48" s="2">
        <v>3.1</v>
      </c>
      <c r="H48" s="2">
        <v>2.9</v>
      </c>
      <c r="I48" s="3">
        <f t="shared" si="8"/>
        <v>11.200000000000001</v>
      </c>
    </row>
    <row r="49" spans="1:9" ht="18.75">
      <c r="A49" s="6">
        <v>42</v>
      </c>
      <c r="B49" s="7" t="s">
        <v>46</v>
      </c>
      <c r="C49" s="4" t="s">
        <v>36</v>
      </c>
      <c r="D49" s="21">
        <v>15</v>
      </c>
      <c r="E49" s="2">
        <v>57.6</v>
      </c>
      <c r="F49" s="2">
        <v>14.6</v>
      </c>
      <c r="G49" s="2">
        <v>12.6</v>
      </c>
      <c r="H49" s="2">
        <v>2.9</v>
      </c>
      <c r="I49" s="3">
        <f t="shared" si="8"/>
        <v>87.7</v>
      </c>
    </row>
    <row r="50" spans="1:9" ht="18.75">
      <c r="A50" s="6">
        <v>43</v>
      </c>
      <c r="B50" s="7" t="s">
        <v>47</v>
      </c>
      <c r="C50" s="4" t="s">
        <v>36</v>
      </c>
      <c r="D50" s="21" t="s">
        <v>15</v>
      </c>
      <c r="E50" s="2">
        <v>5.2</v>
      </c>
      <c r="F50" s="2">
        <v>3.1</v>
      </c>
      <c r="G50" s="2">
        <v>3.1</v>
      </c>
      <c r="H50" s="2">
        <v>2.9</v>
      </c>
      <c r="I50" s="3">
        <f t="shared" si="8"/>
        <v>14.3</v>
      </c>
    </row>
    <row r="51" spans="1:9" ht="18.75">
      <c r="A51" s="6">
        <v>44</v>
      </c>
      <c r="B51" s="36" t="s">
        <v>358</v>
      </c>
      <c r="C51" s="36" t="s">
        <v>359</v>
      </c>
      <c r="D51" s="21" t="s">
        <v>15</v>
      </c>
      <c r="E51" s="2">
        <v>0.3</v>
      </c>
      <c r="F51" s="2">
        <v>3.1</v>
      </c>
      <c r="G51" s="2">
        <v>3.1</v>
      </c>
      <c r="H51" s="2">
        <v>2.9</v>
      </c>
      <c r="I51" s="3">
        <f t="shared" si="8"/>
        <v>9.4</v>
      </c>
    </row>
    <row r="52" spans="1:9" ht="18.75">
      <c r="A52" s="6">
        <v>45</v>
      </c>
      <c r="B52" s="4" t="s">
        <v>48</v>
      </c>
      <c r="C52" s="4" t="s">
        <v>49</v>
      </c>
      <c r="D52" s="21">
        <v>10</v>
      </c>
      <c r="E52" s="2">
        <v>34.1</v>
      </c>
      <c r="F52" s="2">
        <v>15.4</v>
      </c>
      <c r="G52" s="2">
        <v>10.199999999999999</v>
      </c>
      <c r="H52" s="2">
        <v>3.4</v>
      </c>
      <c r="I52" s="3">
        <f t="shared" si="8"/>
        <v>63.1</v>
      </c>
    </row>
    <row r="53" spans="1:9" ht="18.75">
      <c r="A53" s="6">
        <v>46</v>
      </c>
      <c r="B53" s="36" t="s">
        <v>50</v>
      </c>
      <c r="C53" s="4" t="s">
        <v>36</v>
      </c>
      <c r="D53" s="21" t="s">
        <v>15</v>
      </c>
      <c r="E53" s="2">
        <v>5</v>
      </c>
      <c r="F53" s="2">
        <v>4.0999999999999996</v>
      </c>
      <c r="G53" s="2">
        <v>3.1</v>
      </c>
      <c r="H53" s="2">
        <v>2.9</v>
      </c>
      <c r="I53" s="3">
        <f t="shared" si="8"/>
        <v>15.1</v>
      </c>
    </row>
    <row r="54" spans="1:9" ht="21">
      <c r="A54" s="6">
        <v>47</v>
      </c>
      <c r="B54" s="57" t="s">
        <v>446</v>
      </c>
      <c r="C54" s="4" t="s">
        <v>36</v>
      </c>
      <c r="D54" s="21" t="s">
        <v>15</v>
      </c>
      <c r="E54" s="2">
        <v>5</v>
      </c>
      <c r="F54" s="2">
        <v>5.4</v>
      </c>
      <c r="G54" s="2">
        <v>3.1</v>
      </c>
      <c r="H54" s="2">
        <v>2.9</v>
      </c>
      <c r="I54" s="3">
        <f t="shared" si="8"/>
        <v>16.399999999999999</v>
      </c>
    </row>
    <row r="55" spans="1:9" ht="18.75">
      <c r="A55" s="6">
        <v>48</v>
      </c>
      <c r="B55" s="7" t="s">
        <v>51</v>
      </c>
      <c r="C55" s="4" t="s">
        <v>38</v>
      </c>
      <c r="D55" s="21">
        <v>20</v>
      </c>
      <c r="E55" s="2">
        <v>78</v>
      </c>
      <c r="F55" s="2">
        <v>34.4</v>
      </c>
      <c r="G55" s="2">
        <v>16.600000000000001</v>
      </c>
      <c r="H55" s="2">
        <v>2.9</v>
      </c>
      <c r="I55" s="3">
        <f t="shared" si="8"/>
        <v>131.9</v>
      </c>
    </row>
    <row r="56" spans="1:9" ht="21">
      <c r="A56" s="6">
        <v>49</v>
      </c>
      <c r="B56" s="55" t="s">
        <v>447</v>
      </c>
      <c r="C56" s="4" t="s">
        <v>36</v>
      </c>
      <c r="D56" s="21" t="s">
        <v>15</v>
      </c>
      <c r="E56" s="2">
        <v>3.1</v>
      </c>
      <c r="F56" s="2">
        <v>3.1</v>
      </c>
      <c r="G56" s="2">
        <v>3.1</v>
      </c>
      <c r="H56" s="2">
        <v>2.9</v>
      </c>
      <c r="I56" s="3">
        <f t="shared" si="8"/>
        <v>12.200000000000001</v>
      </c>
    </row>
    <row r="57" spans="1:9" ht="18.75">
      <c r="A57" s="6">
        <v>50</v>
      </c>
      <c r="B57" s="7" t="s">
        <v>52</v>
      </c>
      <c r="C57" s="4" t="s">
        <v>44</v>
      </c>
      <c r="D57" s="21">
        <v>15</v>
      </c>
      <c r="E57" s="2">
        <v>57.4</v>
      </c>
      <c r="F57" s="2">
        <v>11.7</v>
      </c>
      <c r="G57" s="2">
        <v>4.7</v>
      </c>
      <c r="H57" s="2">
        <v>2.9</v>
      </c>
      <c r="I57" s="3">
        <f t="shared" si="8"/>
        <v>76.7</v>
      </c>
    </row>
    <row r="58" spans="1:9" ht="18.75">
      <c r="A58" s="6">
        <v>51</v>
      </c>
      <c r="B58" s="7" t="s">
        <v>414</v>
      </c>
      <c r="C58" s="4" t="s">
        <v>53</v>
      </c>
      <c r="D58" s="21" t="s">
        <v>15</v>
      </c>
      <c r="E58" s="2">
        <v>3.1</v>
      </c>
      <c r="F58" s="2">
        <v>3.1</v>
      </c>
      <c r="G58" s="2">
        <v>3.1</v>
      </c>
      <c r="H58" s="2">
        <v>2.9</v>
      </c>
      <c r="I58" s="3">
        <f t="shared" si="8"/>
        <v>12.200000000000001</v>
      </c>
    </row>
    <row r="59" spans="1:9" ht="18.75">
      <c r="A59" s="6">
        <v>52</v>
      </c>
      <c r="B59" s="4" t="s">
        <v>54</v>
      </c>
      <c r="C59" s="4" t="s">
        <v>55</v>
      </c>
      <c r="D59" s="21" t="s">
        <v>15</v>
      </c>
      <c r="E59" s="2">
        <v>3.1</v>
      </c>
      <c r="F59" s="2">
        <v>0.7</v>
      </c>
      <c r="G59" s="2">
        <v>10.3</v>
      </c>
      <c r="H59" s="2">
        <v>3</v>
      </c>
      <c r="I59" s="3">
        <f t="shared" si="8"/>
        <v>17.100000000000001</v>
      </c>
    </row>
    <row r="60" spans="1:9" ht="21">
      <c r="A60" s="6">
        <v>53</v>
      </c>
      <c r="B60" s="54" t="s">
        <v>448</v>
      </c>
      <c r="C60" s="4" t="s">
        <v>36</v>
      </c>
      <c r="D60" s="21" t="s">
        <v>15</v>
      </c>
      <c r="E60" s="2">
        <v>3.1</v>
      </c>
      <c r="F60" s="2">
        <v>0.7</v>
      </c>
      <c r="G60" s="2">
        <v>10.3</v>
      </c>
      <c r="H60" s="2">
        <v>3</v>
      </c>
      <c r="I60" s="3">
        <f t="shared" si="8"/>
        <v>17.100000000000001</v>
      </c>
    </row>
    <row r="61" spans="1:9" ht="18.75">
      <c r="A61" s="6">
        <v>54</v>
      </c>
      <c r="B61" s="4" t="s">
        <v>56</v>
      </c>
      <c r="C61" s="4" t="s">
        <v>42</v>
      </c>
      <c r="D61" s="21">
        <v>15</v>
      </c>
      <c r="E61" s="2">
        <v>54.4</v>
      </c>
      <c r="F61" s="2">
        <v>12.7</v>
      </c>
      <c r="G61" s="2">
        <v>4.0999999999999996</v>
      </c>
      <c r="H61" s="2">
        <v>3</v>
      </c>
      <c r="I61" s="3">
        <f t="shared" si="8"/>
        <v>74.199999999999989</v>
      </c>
    </row>
    <row r="62" spans="1:9" ht="18.75">
      <c r="A62" s="6">
        <v>55</v>
      </c>
      <c r="B62" s="7" t="s">
        <v>57</v>
      </c>
      <c r="C62" s="4" t="s">
        <v>36</v>
      </c>
      <c r="D62" s="21">
        <v>10</v>
      </c>
      <c r="E62" s="2">
        <v>28.6</v>
      </c>
      <c r="F62" s="2">
        <v>4.3</v>
      </c>
      <c r="G62" s="2">
        <v>3.7</v>
      </c>
      <c r="H62" s="2">
        <v>3.1</v>
      </c>
      <c r="I62" s="3">
        <f t="shared" si="8"/>
        <v>39.700000000000003</v>
      </c>
    </row>
    <row r="63" spans="1:9" ht="18.75">
      <c r="A63" s="6">
        <v>56</v>
      </c>
      <c r="B63" s="7" t="s">
        <v>58</v>
      </c>
      <c r="C63" s="4" t="s">
        <v>59</v>
      </c>
      <c r="D63" s="21" t="s">
        <v>15</v>
      </c>
      <c r="E63" s="2">
        <v>3.1</v>
      </c>
      <c r="F63" s="2">
        <v>0.8</v>
      </c>
      <c r="G63" s="2">
        <v>3.1</v>
      </c>
      <c r="H63" s="2">
        <v>3.1</v>
      </c>
      <c r="I63" s="3">
        <f t="shared" si="8"/>
        <v>10.1</v>
      </c>
    </row>
    <row r="64" spans="1:9" ht="18.75">
      <c r="A64" s="6">
        <v>57</v>
      </c>
      <c r="B64" s="36" t="s">
        <v>60</v>
      </c>
      <c r="C64" s="4" t="s">
        <v>34</v>
      </c>
      <c r="D64" s="21" t="s">
        <v>15</v>
      </c>
      <c r="E64" s="2">
        <v>3.1</v>
      </c>
      <c r="F64" s="2">
        <v>0.8</v>
      </c>
      <c r="G64" s="2">
        <v>3.1</v>
      </c>
      <c r="H64" s="2">
        <v>3.1</v>
      </c>
      <c r="I64" s="3">
        <f t="shared" si="8"/>
        <v>10.1</v>
      </c>
    </row>
    <row r="65" spans="1:9" ht="18.75">
      <c r="A65" s="6">
        <v>58</v>
      </c>
      <c r="B65" s="7" t="s">
        <v>366</v>
      </c>
      <c r="C65" s="4" t="s">
        <v>36</v>
      </c>
      <c r="D65" s="21">
        <v>75</v>
      </c>
      <c r="E65" s="2">
        <v>163.19999999999999</v>
      </c>
      <c r="F65" s="2">
        <v>50.4</v>
      </c>
      <c r="G65" s="2">
        <v>33.5</v>
      </c>
      <c r="H65" s="2">
        <v>3.1</v>
      </c>
      <c r="I65" s="3">
        <f t="shared" si="8"/>
        <v>250.2</v>
      </c>
    </row>
    <row r="66" spans="1:9" ht="18.75">
      <c r="A66" s="6">
        <v>59</v>
      </c>
      <c r="B66" s="7" t="s">
        <v>361</v>
      </c>
      <c r="C66" s="4" t="s">
        <v>36</v>
      </c>
      <c r="D66" s="21" t="s">
        <v>15</v>
      </c>
      <c r="E66" s="2">
        <v>3.1</v>
      </c>
      <c r="F66" s="2">
        <v>0.7</v>
      </c>
      <c r="G66" s="2">
        <v>3.1</v>
      </c>
      <c r="H66" s="2">
        <v>3.1</v>
      </c>
      <c r="I66" s="3">
        <f t="shared" si="8"/>
        <v>10</v>
      </c>
    </row>
    <row r="67" spans="1:9" ht="18.75">
      <c r="A67" s="6">
        <v>60</v>
      </c>
      <c r="B67" s="7" t="s">
        <v>62</v>
      </c>
      <c r="C67" s="4" t="s">
        <v>63</v>
      </c>
      <c r="D67" s="21">
        <v>10</v>
      </c>
      <c r="E67" s="2">
        <v>31.4</v>
      </c>
      <c r="F67" s="2">
        <v>11.3</v>
      </c>
      <c r="G67" s="2">
        <v>6.1</v>
      </c>
      <c r="H67" s="2">
        <v>3.1</v>
      </c>
      <c r="I67" s="3">
        <f t="shared" si="8"/>
        <v>51.900000000000006</v>
      </c>
    </row>
    <row r="68" spans="1:9" ht="18.75">
      <c r="A68" s="6">
        <v>61</v>
      </c>
      <c r="B68" s="36" t="s">
        <v>64</v>
      </c>
      <c r="C68" s="4" t="s">
        <v>65</v>
      </c>
      <c r="D68" s="21" t="s">
        <v>15</v>
      </c>
      <c r="E68" s="2">
        <v>3.1</v>
      </c>
      <c r="F68" s="2">
        <v>2.1</v>
      </c>
      <c r="G68" s="2">
        <v>3.1</v>
      </c>
      <c r="H68" s="2">
        <v>3.1</v>
      </c>
      <c r="I68" s="3">
        <f t="shared" si="8"/>
        <v>11.4</v>
      </c>
    </row>
    <row r="69" spans="1:9" ht="18.75">
      <c r="A69" s="6">
        <v>62</v>
      </c>
      <c r="B69" s="4" t="s">
        <v>66</v>
      </c>
      <c r="C69" s="7" t="s">
        <v>67</v>
      </c>
      <c r="D69" s="21">
        <v>10</v>
      </c>
      <c r="E69" s="2">
        <v>33.4</v>
      </c>
      <c r="F69" s="2">
        <v>9.1</v>
      </c>
      <c r="G69" s="2">
        <v>3.7</v>
      </c>
      <c r="H69" s="2">
        <v>3.1</v>
      </c>
      <c r="I69" s="3">
        <f t="shared" si="8"/>
        <v>49.300000000000004</v>
      </c>
    </row>
    <row r="70" spans="1:9" ht="18.75">
      <c r="A70" s="6">
        <v>63</v>
      </c>
      <c r="B70" s="7" t="s">
        <v>68</v>
      </c>
      <c r="C70" s="4" t="s">
        <v>36</v>
      </c>
      <c r="D70" s="21" t="s">
        <v>15</v>
      </c>
      <c r="E70" s="2">
        <v>3.1</v>
      </c>
      <c r="F70" s="2">
        <v>2.1</v>
      </c>
      <c r="G70" s="2">
        <v>3.1</v>
      </c>
      <c r="H70" s="2">
        <v>3.1</v>
      </c>
      <c r="I70" s="3">
        <f t="shared" si="8"/>
        <v>11.4</v>
      </c>
    </row>
    <row r="71" spans="1:9" ht="18.75">
      <c r="A71" s="6">
        <v>64</v>
      </c>
      <c r="B71" s="7" t="s">
        <v>69</v>
      </c>
      <c r="C71" s="4" t="s">
        <v>36</v>
      </c>
      <c r="D71" s="21">
        <v>15</v>
      </c>
      <c r="E71" s="2">
        <v>47.9</v>
      </c>
      <c r="F71" s="2">
        <v>3.9</v>
      </c>
      <c r="G71" s="2">
        <v>4.5</v>
      </c>
      <c r="H71" s="2">
        <v>3.1</v>
      </c>
      <c r="I71" s="3">
        <f t="shared" si="8"/>
        <v>59.4</v>
      </c>
    </row>
    <row r="72" spans="1:9" ht="18.75">
      <c r="A72" s="6">
        <v>65</v>
      </c>
      <c r="B72" s="47" t="s">
        <v>423</v>
      </c>
      <c r="C72" s="4" t="s">
        <v>36</v>
      </c>
      <c r="D72" s="74" t="s">
        <v>15</v>
      </c>
      <c r="E72" s="2">
        <v>3.1</v>
      </c>
      <c r="F72" s="2">
        <v>3.1</v>
      </c>
      <c r="G72" s="2">
        <v>3.1</v>
      </c>
      <c r="H72" s="2">
        <v>3.1</v>
      </c>
      <c r="I72" s="3">
        <f t="shared" si="8"/>
        <v>12.4</v>
      </c>
    </row>
    <row r="73" spans="1:9" ht="18.75">
      <c r="A73" s="6">
        <v>66</v>
      </c>
      <c r="B73" s="7" t="s">
        <v>70</v>
      </c>
      <c r="C73" s="4" t="s">
        <v>71</v>
      </c>
      <c r="D73" s="21">
        <v>50</v>
      </c>
      <c r="E73" s="2">
        <v>131</v>
      </c>
      <c r="F73" s="2">
        <v>70.2</v>
      </c>
      <c r="G73" s="2">
        <v>45.7</v>
      </c>
      <c r="H73" s="2">
        <v>3.1</v>
      </c>
      <c r="I73" s="3">
        <f t="shared" si="8"/>
        <v>249.99999999999997</v>
      </c>
    </row>
    <row r="74" spans="1:9" ht="18.75">
      <c r="A74" s="6">
        <v>67</v>
      </c>
      <c r="B74" s="7" t="s">
        <v>72</v>
      </c>
      <c r="C74" s="4" t="s">
        <v>73</v>
      </c>
      <c r="D74" s="21">
        <v>20</v>
      </c>
      <c r="E74" s="2">
        <v>46.7</v>
      </c>
      <c r="F74" s="2">
        <v>15.7</v>
      </c>
      <c r="G74" s="2">
        <v>11.5</v>
      </c>
      <c r="H74" s="2">
        <v>3.2</v>
      </c>
      <c r="I74" s="3">
        <f t="shared" si="8"/>
        <v>77.100000000000009</v>
      </c>
    </row>
    <row r="75" spans="1:9" ht="18.75">
      <c r="A75" s="6">
        <v>68</v>
      </c>
      <c r="B75" s="7" t="s">
        <v>74</v>
      </c>
      <c r="C75" s="4" t="s">
        <v>75</v>
      </c>
      <c r="D75" s="21">
        <v>10</v>
      </c>
      <c r="E75" s="2">
        <v>26.4</v>
      </c>
      <c r="F75" s="2">
        <v>4.7</v>
      </c>
      <c r="G75" s="2">
        <v>3.7</v>
      </c>
      <c r="H75" s="2">
        <v>2.6</v>
      </c>
      <c r="I75" s="3">
        <f t="shared" si="8"/>
        <v>37.4</v>
      </c>
    </row>
    <row r="76" spans="1:9" ht="18.75">
      <c r="A76" s="6">
        <v>69</v>
      </c>
      <c r="B76" s="36" t="s">
        <v>76</v>
      </c>
      <c r="C76" s="4" t="s">
        <v>36</v>
      </c>
      <c r="D76" s="21">
        <v>200</v>
      </c>
      <c r="E76" s="2">
        <v>352.06</v>
      </c>
      <c r="F76" s="2">
        <v>114.1</v>
      </c>
      <c r="G76" s="2">
        <v>66.8</v>
      </c>
      <c r="H76" s="2">
        <v>11.8</v>
      </c>
      <c r="I76" s="3">
        <f t="shared" si="8"/>
        <v>544.75999999999988</v>
      </c>
    </row>
    <row r="77" spans="1:9" ht="18.75">
      <c r="A77" s="6">
        <v>70</v>
      </c>
      <c r="B77" s="7" t="s">
        <v>360</v>
      </c>
      <c r="C77" s="4" t="s">
        <v>36</v>
      </c>
      <c r="D77" s="21" t="s">
        <v>15</v>
      </c>
      <c r="E77" s="2">
        <v>6</v>
      </c>
      <c r="F77" s="2">
        <v>3.1</v>
      </c>
      <c r="G77" s="2">
        <v>3.1</v>
      </c>
      <c r="H77" s="2">
        <v>2.6</v>
      </c>
      <c r="I77" s="3">
        <f t="shared" si="8"/>
        <v>14.799999999999999</v>
      </c>
    </row>
    <row r="78" spans="1:9" ht="18.75">
      <c r="A78" s="6">
        <v>71</v>
      </c>
      <c r="B78" s="4" t="s">
        <v>77</v>
      </c>
      <c r="C78" s="4" t="s">
        <v>78</v>
      </c>
      <c r="D78" s="21" t="s">
        <v>15</v>
      </c>
      <c r="E78" s="2">
        <v>3.1</v>
      </c>
      <c r="F78" s="2">
        <v>3.1</v>
      </c>
      <c r="G78" s="2">
        <v>3.1</v>
      </c>
      <c r="H78" s="2">
        <v>2.6</v>
      </c>
      <c r="I78" s="3">
        <f t="shared" si="8"/>
        <v>11.9</v>
      </c>
    </row>
    <row r="79" spans="1:9" ht="18.75">
      <c r="A79" s="6">
        <v>72</v>
      </c>
      <c r="B79" s="7" t="s">
        <v>79</v>
      </c>
      <c r="C79" s="4" t="s">
        <v>36</v>
      </c>
      <c r="D79" s="21" t="s">
        <v>15</v>
      </c>
      <c r="E79" s="2">
        <v>3.1</v>
      </c>
      <c r="F79" s="2">
        <v>3.1</v>
      </c>
      <c r="G79" s="2">
        <v>3.1</v>
      </c>
      <c r="H79" s="2">
        <v>2.6</v>
      </c>
      <c r="I79" s="3">
        <f t="shared" si="8"/>
        <v>11.9</v>
      </c>
    </row>
    <row r="80" spans="1:9" ht="18.75">
      <c r="A80" s="6">
        <v>73</v>
      </c>
      <c r="B80" s="7" t="s">
        <v>346</v>
      </c>
      <c r="C80" s="4" t="s">
        <v>36</v>
      </c>
      <c r="D80" s="21" t="s">
        <v>15</v>
      </c>
      <c r="E80" s="2">
        <v>3.1</v>
      </c>
      <c r="F80" s="2">
        <v>3.1</v>
      </c>
      <c r="G80" s="2">
        <v>3.1</v>
      </c>
      <c r="H80" s="2">
        <v>2.6</v>
      </c>
      <c r="I80" s="3">
        <f t="shared" si="8"/>
        <v>11.9</v>
      </c>
    </row>
    <row r="81" spans="1:9" ht="18.75">
      <c r="A81" s="6">
        <v>74</v>
      </c>
      <c r="B81" s="7" t="s">
        <v>80</v>
      </c>
      <c r="C81" s="4" t="s">
        <v>36</v>
      </c>
      <c r="D81" s="21" t="s">
        <v>15</v>
      </c>
      <c r="E81" s="2">
        <v>3.1</v>
      </c>
      <c r="F81" s="2">
        <v>3.1</v>
      </c>
      <c r="G81" s="2">
        <v>3.1</v>
      </c>
      <c r="H81" s="2">
        <v>2.6</v>
      </c>
      <c r="I81" s="3">
        <f t="shared" si="8"/>
        <v>11.9</v>
      </c>
    </row>
    <row r="82" spans="1:9" ht="18.75">
      <c r="A82" s="6">
        <v>75</v>
      </c>
      <c r="B82" s="4" t="s">
        <v>81</v>
      </c>
      <c r="C82" s="4" t="s">
        <v>82</v>
      </c>
      <c r="D82" s="21" t="s">
        <v>15</v>
      </c>
      <c r="E82" s="2">
        <v>3.1</v>
      </c>
      <c r="F82" s="2">
        <v>3.1</v>
      </c>
      <c r="G82" s="2">
        <v>3</v>
      </c>
      <c r="H82" s="2">
        <v>2.6</v>
      </c>
      <c r="I82" s="3">
        <f t="shared" si="8"/>
        <v>11.799999999999999</v>
      </c>
    </row>
    <row r="83" spans="1:9" ht="18.75">
      <c r="A83" s="6">
        <v>76</v>
      </c>
      <c r="B83" s="7" t="s">
        <v>83</v>
      </c>
      <c r="C83" s="4" t="s">
        <v>36</v>
      </c>
      <c r="D83" s="21" t="s">
        <v>15</v>
      </c>
      <c r="E83" s="2">
        <v>3.1</v>
      </c>
      <c r="F83" s="2">
        <v>3.1</v>
      </c>
      <c r="G83" s="2">
        <v>3.2</v>
      </c>
      <c r="H83" s="2">
        <v>2.6</v>
      </c>
      <c r="I83" s="3">
        <f t="shared" si="8"/>
        <v>12</v>
      </c>
    </row>
    <row r="84" spans="1:9" ht="18.75">
      <c r="A84" s="6">
        <v>77</v>
      </c>
      <c r="B84" s="7" t="s">
        <v>84</v>
      </c>
      <c r="C84" s="4" t="s">
        <v>36</v>
      </c>
      <c r="D84" s="21" t="s">
        <v>15</v>
      </c>
      <c r="E84" s="2">
        <v>3.1</v>
      </c>
      <c r="F84" s="2">
        <v>3.1</v>
      </c>
      <c r="G84" s="2">
        <v>3.2</v>
      </c>
      <c r="H84" s="2">
        <v>2.6</v>
      </c>
      <c r="I84" s="3">
        <f t="shared" si="8"/>
        <v>12</v>
      </c>
    </row>
    <row r="85" spans="1:9" ht="18.75">
      <c r="A85" s="6">
        <v>78</v>
      </c>
      <c r="B85" s="7" t="s">
        <v>85</v>
      </c>
      <c r="C85" s="4" t="s">
        <v>86</v>
      </c>
      <c r="D85" s="21" t="s">
        <v>15</v>
      </c>
      <c r="E85" s="2">
        <v>13</v>
      </c>
      <c r="F85" s="2">
        <v>6.9</v>
      </c>
      <c r="G85" s="2">
        <v>5.2</v>
      </c>
      <c r="H85" s="2">
        <v>3.1</v>
      </c>
      <c r="I85" s="3">
        <f t="shared" si="8"/>
        <v>28.2</v>
      </c>
    </row>
    <row r="86" spans="1:9" ht="18.75">
      <c r="A86" s="6">
        <v>79</v>
      </c>
      <c r="B86" s="7" t="s">
        <v>410</v>
      </c>
      <c r="C86" s="4" t="s">
        <v>125</v>
      </c>
      <c r="D86" s="21">
        <v>100</v>
      </c>
      <c r="E86" s="2">
        <v>299.7</v>
      </c>
      <c r="F86" s="2">
        <v>83.8</v>
      </c>
      <c r="G86" s="2">
        <v>54.1</v>
      </c>
      <c r="H86" s="2">
        <v>6.8</v>
      </c>
      <c r="I86" s="3">
        <f t="shared" si="8"/>
        <v>444.40000000000003</v>
      </c>
    </row>
    <row r="87" spans="1:9" ht="18.75">
      <c r="A87" s="6">
        <v>80</v>
      </c>
      <c r="B87" s="7" t="s">
        <v>87</v>
      </c>
      <c r="C87" s="4" t="s">
        <v>36</v>
      </c>
      <c r="D87" s="21" t="s">
        <v>15</v>
      </c>
      <c r="E87" s="2">
        <v>6.2</v>
      </c>
      <c r="F87" s="2">
        <v>3.1</v>
      </c>
      <c r="G87" s="2">
        <v>3.1</v>
      </c>
      <c r="H87" s="2">
        <v>2.7</v>
      </c>
      <c r="I87" s="3">
        <f t="shared" si="8"/>
        <v>15.100000000000001</v>
      </c>
    </row>
    <row r="88" spans="1:9" ht="21">
      <c r="A88" s="6">
        <v>81</v>
      </c>
      <c r="B88" s="55" t="s">
        <v>449</v>
      </c>
      <c r="C88" s="4" t="s">
        <v>36</v>
      </c>
      <c r="D88" s="21" t="s">
        <v>15</v>
      </c>
      <c r="E88" s="2">
        <v>3.1</v>
      </c>
      <c r="F88" s="2">
        <v>3.1</v>
      </c>
      <c r="G88" s="2">
        <v>3.1</v>
      </c>
      <c r="H88" s="2">
        <v>2.7</v>
      </c>
      <c r="I88" s="3">
        <f t="shared" si="8"/>
        <v>12</v>
      </c>
    </row>
    <row r="89" spans="1:9" ht="18.75">
      <c r="A89" s="6">
        <v>82</v>
      </c>
      <c r="B89" s="36" t="s">
        <v>88</v>
      </c>
      <c r="C89" s="4" t="s">
        <v>36</v>
      </c>
      <c r="D89" s="21">
        <v>15</v>
      </c>
      <c r="E89" s="2">
        <v>37.200000000000003</v>
      </c>
      <c r="F89" s="2">
        <v>5.3</v>
      </c>
      <c r="G89" s="2">
        <v>8.1</v>
      </c>
      <c r="H89" s="2">
        <v>2.7</v>
      </c>
      <c r="I89" s="3">
        <f t="shared" si="8"/>
        <v>53.300000000000004</v>
      </c>
    </row>
    <row r="90" spans="1:9" ht="18.75">
      <c r="A90" s="6">
        <v>83</v>
      </c>
      <c r="B90" s="7" t="s">
        <v>89</v>
      </c>
      <c r="C90" s="4" t="s">
        <v>36</v>
      </c>
      <c r="D90" s="21">
        <v>20</v>
      </c>
      <c r="E90" s="2">
        <v>57.1</v>
      </c>
      <c r="F90" s="2">
        <v>5.3</v>
      </c>
      <c r="G90" s="2">
        <v>6.1</v>
      </c>
      <c r="H90" s="2">
        <v>2.7</v>
      </c>
      <c r="I90" s="3">
        <f t="shared" si="8"/>
        <v>71.2</v>
      </c>
    </row>
    <row r="91" spans="1:9" ht="18.75">
      <c r="A91" s="6">
        <v>84</v>
      </c>
      <c r="B91" s="7" t="s">
        <v>90</v>
      </c>
      <c r="C91" s="4" t="s">
        <v>36</v>
      </c>
      <c r="D91" s="21">
        <v>70</v>
      </c>
      <c r="E91" s="2">
        <v>166.6</v>
      </c>
      <c r="F91" s="2">
        <v>32.5</v>
      </c>
      <c r="G91" s="2">
        <v>26.1</v>
      </c>
      <c r="H91" s="2">
        <v>2.9</v>
      </c>
      <c r="I91" s="3">
        <f t="shared" si="8"/>
        <v>228.1</v>
      </c>
    </row>
    <row r="92" spans="1:9" ht="18.75">
      <c r="A92" s="6">
        <v>85</v>
      </c>
      <c r="B92" s="7" t="s">
        <v>91</v>
      </c>
      <c r="C92" s="4" t="s">
        <v>36</v>
      </c>
      <c r="D92" s="21">
        <v>10</v>
      </c>
      <c r="E92" s="2">
        <v>31.7</v>
      </c>
      <c r="F92" s="2">
        <v>23.3</v>
      </c>
      <c r="G92" s="2">
        <v>5.7</v>
      </c>
      <c r="H92" s="2">
        <v>2.7</v>
      </c>
      <c r="I92" s="3">
        <f t="shared" si="8"/>
        <v>63.400000000000006</v>
      </c>
    </row>
    <row r="93" spans="1:9" ht="18.75">
      <c r="A93" s="6">
        <v>86</v>
      </c>
      <c r="B93" s="7" t="s">
        <v>419</v>
      </c>
      <c r="C93" s="4" t="s">
        <v>36</v>
      </c>
      <c r="D93" s="21" t="s">
        <v>15</v>
      </c>
      <c r="E93" s="2">
        <v>3.1</v>
      </c>
      <c r="F93" s="2">
        <v>5.4</v>
      </c>
      <c r="G93" s="2">
        <v>3.1</v>
      </c>
      <c r="H93" s="2">
        <v>2.7</v>
      </c>
      <c r="I93" s="3">
        <f t="shared" si="8"/>
        <v>14.3</v>
      </c>
    </row>
    <row r="94" spans="1:9" ht="21">
      <c r="A94" s="6">
        <v>87</v>
      </c>
      <c r="B94" s="55" t="s">
        <v>450</v>
      </c>
      <c r="C94" s="4" t="s">
        <v>36</v>
      </c>
      <c r="D94" s="21" t="s">
        <v>15</v>
      </c>
      <c r="E94" s="2">
        <v>3.1</v>
      </c>
      <c r="F94" s="2">
        <v>5.3</v>
      </c>
      <c r="G94" s="2">
        <v>3.1</v>
      </c>
      <c r="H94" s="2">
        <v>2.7</v>
      </c>
      <c r="I94" s="3">
        <f t="shared" si="8"/>
        <v>14.2</v>
      </c>
    </row>
    <row r="95" spans="1:9" s="60" customFormat="1" ht="18.75">
      <c r="A95" s="6">
        <v>88</v>
      </c>
      <c r="B95" s="7" t="s">
        <v>92</v>
      </c>
      <c r="C95" s="4" t="s">
        <v>93</v>
      </c>
      <c r="D95" s="21">
        <v>15</v>
      </c>
      <c r="E95" s="2">
        <v>49.4</v>
      </c>
      <c r="F95" s="2">
        <v>6.7</v>
      </c>
      <c r="G95" s="2">
        <v>19</v>
      </c>
      <c r="H95" s="2">
        <v>2.7</v>
      </c>
      <c r="I95" s="3">
        <f t="shared" si="8"/>
        <v>77.8</v>
      </c>
    </row>
    <row r="96" spans="1:9" s="60" customFormat="1" ht="18.75">
      <c r="A96" s="6">
        <v>89</v>
      </c>
      <c r="B96" s="7" t="s">
        <v>94</v>
      </c>
      <c r="C96" s="4" t="s">
        <v>95</v>
      </c>
      <c r="D96" s="21">
        <v>30</v>
      </c>
      <c r="E96" s="2">
        <v>72.5</v>
      </c>
      <c r="F96" s="2">
        <v>26.5</v>
      </c>
      <c r="G96" s="2">
        <v>16.100000000000001</v>
      </c>
      <c r="H96" s="2">
        <v>2.7</v>
      </c>
      <c r="I96" s="3">
        <f t="shared" si="8"/>
        <v>117.8</v>
      </c>
    </row>
    <row r="97" spans="1:9" s="60" customFormat="1" ht="18.75">
      <c r="A97" s="6">
        <v>90</v>
      </c>
      <c r="B97" s="7" t="s">
        <v>96</v>
      </c>
      <c r="C97" s="4" t="s">
        <v>95</v>
      </c>
      <c r="D97" s="21">
        <v>800</v>
      </c>
      <c r="E97" s="2">
        <v>1126.0999999999999</v>
      </c>
      <c r="F97" s="2">
        <v>173.9</v>
      </c>
      <c r="G97" s="2">
        <v>116.6</v>
      </c>
      <c r="H97" s="2">
        <v>17.2</v>
      </c>
      <c r="I97" s="3">
        <f t="shared" si="8"/>
        <v>1433.8</v>
      </c>
    </row>
    <row r="98" spans="1:9" s="60" customFormat="1" ht="18.75">
      <c r="A98" s="6">
        <v>91</v>
      </c>
      <c r="B98" s="4" t="s">
        <v>97</v>
      </c>
      <c r="C98" s="4" t="s">
        <v>32</v>
      </c>
      <c r="D98" s="21" t="s">
        <v>15</v>
      </c>
      <c r="E98" s="2">
        <v>6.2</v>
      </c>
      <c r="F98" s="2">
        <v>3.1</v>
      </c>
      <c r="G98" s="2">
        <v>3.1</v>
      </c>
      <c r="H98" s="2">
        <v>2.6</v>
      </c>
      <c r="I98" s="3">
        <f t="shared" si="8"/>
        <v>15</v>
      </c>
    </row>
    <row r="99" spans="1:9" s="60" customFormat="1" ht="18.75">
      <c r="A99" s="6">
        <v>92</v>
      </c>
      <c r="B99" s="7" t="s">
        <v>98</v>
      </c>
      <c r="C99" s="75" t="s">
        <v>36</v>
      </c>
      <c r="D99" s="21" t="s">
        <v>15</v>
      </c>
      <c r="E99" s="2">
        <v>3.1</v>
      </c>
      <c r="F99" s="2">
        <v>3.1</v>
      </c>
      <c r="G99" s="2">
        <v>3.1</v>
      </c>
      <c r="H99" s="2">
        <v>2.6</v>
      </c>
      <c r="I99" s="3">
        <f t="shared" si="8"/>
        <v>11.9</v>
      </c>
    </row>
    <row r="100" spans="1:9" s="60" customFormat="1" ht="18.75">
      <c r="A100" s="6">
        <v>93</v>
      </c>
      <c r="B100" s="7" t="s">
        <v>99</v>
      </c>
      <c r="C100" s="4" t="s">
        <v>100</v>
      </c>
      <c r="D100" s="21">
        <v>10</v>
      </c>
      <c r="E100" s="2">
        <v>27.3</v>
      </c>
      <c r="F100" s="2">
        <v>4.4000000000000004</v>
      </c>
      <c r="G100" s="2">
        <v>5.7</v>
      </c>
      <c r="H100" s="2">
        <v>2.6</v>
      </c>
      <c r="I100" s="3">
        <f t="shared" si="8"/>
        <v>40.000000000000007</v>
      </c>
    </row>
    <row r="101" spans="1:9" s="60" customFormat="1" ht="18.75">
      <c r="A101" s="6">
        <v>94</v>
      </c>
      <c r="B101" s="36" t="s">
        <v>101</v>
      </c>
      <c r="C101" s="4" t="s">
        <v>102</v>
      </c>
      <c r="D101" s="21" t="s">
        <v>15</v>
      </c>
      <c r="E101" s="2">
        <v>5</v>
      </c>
      <c r="F101" s="2">
        <v>4.9000000000000004</v>
      </c>
      <c r="G101" s="2">
        <v>3.1</v>
      </c>
      <c r="H101" s="2">
        <v>2.6</v>
      </c>
      <c r="I101" s="3">
        <f t="shared" si="8"/>
        <v>15.6</v>
      </c>
    </row>
    <row r="102" spans="1:9" ht="21">
      <c r="A102" s="6">
        <v>95</v>
      </c>
      <c r="B102" s="55" t="s">
        <v>451</v>
      </c>
      <c r="C102" s="4" t="s">
        <v>36</v>
      </c>
      <c r="D102" s="21" t="s">
        <v>15</v>
      </c>
      <c r="E102" s="2">
        <v>5</v>
      </c>
      <c r="F102" s="2">
        <v>3.1</v>
      </c>
      <c r="G102" s="2">
        <v>3.1</v>
      </c>
      <c r="H102" s="2">
        <v>2.6</v>
      </c>
      <c r="I102" s="3">
        <f t="shared" si="8"/>
        <v>13.799999999999999</v>
      </c>
    </row>
    <row r="103" spans="1:9" ht="18.75">
      <c r="A103" s="6">
        <v>96</v>
      </c>
      <c r="B103" s="4" t="s">
        <v>103</v>
      </c>
      <c r="C103" s="4" t="s">
        <v>104</v>
      </c>
      <c r="D103" s="21">
        <v>10</v>
      </c>
      <c r="E103" s="2">
        <v>37.799999999999997</v>
      </c>
      <c r="F103" s="2">
        <v>4.5</v>
      </c>
      <c r="G103" s="2">
        <v>17.7</v>
      </c>
      <c r="H103" s="2">
        <v>2.6</v>
      </c>
      <c r="I103" s="3">
        <f t="shared" ref="I103:I132" si="9">SUM(E103:H103)</f>
        <v>62.6</v>
      </c>
    </row>
    <row r="104" spans="1:9" ht="18.75">
      <c r="A104" s="6">
        <v>97</v>
      </c>
      <c r="B104" s="7" t="s">
        <v>105</v>
      </c>
      <c r="C104" s="7" t="s">
        <v>40</v>
      </c>
      <c r="D104" s="21">
        <v>10</v>
      </c>
      <c r="E104" s="2">
        <v>41.7</v>
      </c>
      <c r="F104" s="2">
        <v>4.3</v>
      </c>
      <c r="G104" s="2">
        <v>3.3</v>
      </c>
      <c r="H104" s="2">
        <v>2.6</v>
      </c>
      <c r="I104" s="3">
        <f t="shared" si="9"/>
        <v>51.9</v>
      </c>
    </row>
    <row r="105" spans="1:9" ht="18.75">
      <c r="A105" s="6">
        <v>98</v>
      </c>
      <c r="B105" s="7" t="s">
        <v>106</v>
      </c>
      <c r="C105" s="4" t="s">
        <v>36</v>
      </c>
      <c r="D105" s="21" t="s">
        <v>15</v>
      </c>
      <c r="E105" s="2">
        <v>6</v>
      </c>
      <c r="F105" s="2">
        <v>4.9000000000000004</v>
      </c>
      <c r="G105" s="2">
        <v>5.0999999999999996</v>
      </c>
      <c r="H105" s="2">
        <v>2.6</v>
      </c>
      <c r="I105" s="3">
        <f t="shared" si="9"/>
        <v>18.600000000000001</v>
      </c>
    </row>
    <row r="106" spans="1:9" ht="18.75">
      <c r="A106" s="6">
        <v>99</v>
      </c>
      <c r="B106" s="7" t="s">
        <v>107</v>
      </c>
      <c r="C106" s="4" t="s">
        <v>36</v>
      </c>
      <c r="D106" s="21">
        <v>10</v>
      </c>
      <c r="E106" s="2">
        <v>39.299999999999997</v>
      </c>
      <c r="F106" s="2">
        <v>3.1</v>
      </c>
      <c r="G106" s="2">
        <v>3.1</v>
      </c>
      <c r="H106" s="2">
        <v>2.6</v>
      </c>
      <c r="I106" s="3">
        <f t="shared" si="9"/>
        <v>48.1</v>
      </c>
    </row>
    <row r="107" spans="1:9" ht="18.75">
      <c r="A107" s="6">
        <v>100</v>
      </c>
      <c r="B107" s="4" t="s">
        <v>108</v>
      </c>
      <c r="C107" s="4" t="s">
        <v>109</v>
      </c>
      <c r="D107" s="21">
        <v>10</v>
      </c>
      <c r="E107" s="2">
        <v>38.9</v>
      </c>
      <c r="F107" s="2">
        <v>3.1</v>
      </c>
      <c r="G107" s="2">
        <v>3.1</v>
      </c>
      <c r="H107" s="2">
        <v>2.4</v>
      </c>
      <c r="I107" s="3">
        <f t="shared" si="9"/>
        <v>47.5</v>
      </c>
    </row>
    <row r="108" spans="1:9" ht="18.75">
      <c r="A108" s="6">
        <v>101</v>
      </c>
      <c r="B108" s="36" t="s">
        <v>110</v>
      </c>
      <c r="C108" s="4" t="s">
        <v>111</v>
      </c>
      <c r="D108" s="21">
        <v>8</v>
      </c>
      <c r="E108" s="2">
        <v>16.600000000000001</v>
      </c>
      <c r="F108" s="2">
        <v>3.1</v>
      </c>
      <c r="G108" s="2">
        <v>3.1</v>
      </c>
      <c r="H108" s="2">
        <v>2.4</v>
      </c>
      <c r="I108" s="3">
        <f t="shared" si="9"/>
        <v>25.200000000000003</v>
      </c>
    </row>
    <row r="109" spans="1:9" ht="18.75">
      <c r="A109" s="6">
        <v>102</v>
      </c>
      <c r="B109" s="7" t="s">
        <v>112</v>
      </c>
      <c r="C109" s="4" t="s">
        <v>113</v>
      </c>
      <c r="D109" s="21" t="s">
        <v>15</v>
      </c>
      <c r="E109" s="2">
        <v>5.5</v>
      </c>
      <c r="F109" s="2">
        <v>3.1</v>
      </c>
      <c r="G109" s="2">
        <v>3.1</v>
      </c>
      <c r="H109" s="2">
        <v>2.4</v>
      </c>
      <c r="I109" s="3">
        <f t="shared" si="9"/>
        <v>14.1</v>
      </c>
    </row>
    <row r="110" spans="1:9" ht="18.75">
      <c r="A110" s="6">
        <v>103</v>
      </c>
      <c r="B110" s="7" t="s">
        <v>114</v>
      </c>
      <c r="C110" s="4" t="s">
        <v>63</v>
      </c>
      <c r="D110" s="21">
        <v>15</v>
      </c>
      <c r="E110" s="2">
        <v>55.9</v>
      </c>
      <c r="F110" s="2">
        <v>3.1</v>
      </c>
      <c r="G110" s="2">
        <v>19.100000000000001</v>
      </c>
      <c r="H110" s="2">
        <v>2.4</v>
      </c>
      <c r="I110" s="3">
        <f t="shared" si="9"/>
        <v>80.5</v>
      </c>
    </row>
    <row r="111" spans="1:9" ht="18.75">
      <c r="A111" s="6">
        <v>104</v>
      </c>
      <c r="B111" s="7" t="s">
        <v>413</v>
      </c>
      <c r="C111" s="4" t="s">
        <v>36</v>
      </c>
      <c r="D111" s="21">
        <v>10</v>
      </c>
      <c r="E111" s="2">
        <v>29.8</v>
      </c>
      <c r="F111" s="2">
        <v>8.3000000000000007</v>
      </c>
      <c r="G111" s="2">
        <v>3.1</v>
      </c>
      <c r="H111" s="2">
        <v>2.4</v>
      </c>
      <c r="I111" s="3">
        <f t="shared" si="9"/>
        <v>43.6</v>
      </c>
    </row>
    <row r="112" spans="1:9" ht="18.75">
      <c r="A112" s="6">
        <v>105</v>
      </c>
      <c r="B112" s="7" t="s">
        <v>115</v>
      </c>
      <c r="C112" s="4" t="s">
        <v>36</v>
      </c>
      <c r="D112" s="21">
        <v>5</v>
      </c>
      <c r="E112" s="2">
        <v>3.1</v>
      </c>
      <c r="F112" s="2">
        <v>3.1</v>
      </c>
      <c r="G112" s="2">
        <v>3.1</v>
      </c>
      <c r="H112" s="2">
        <v>2.4</v>
      </c>
      <c r="I112" s="3">
        <f t="shared" si="9"/>
        <v>11.700000000000001</v>
      </c>
    </row>
    <row r="113" spans="1:9" ht="18.75">
      <c r="A113" s="6">
        <v>106</v>
      </c>
      <c r="B113" s="7" t="s">
        <v>411</v>
      </c>
      <c r="C113" s="4" t="s">
        <v>36</v>
      </c>
      <c r="D113" s="21" t="s">
        <v>15</v>
      </c>
      <c r="E113" s="2">
        <v>5.5</v>
      </c>
      <c r="F113" s="2">
        <v>3.1</v>
      </c>
      <c r="G113" s="2">
        <v>3.1</v>
      </c>
      <c r="H113" s="2">
        <v>2.4</v>
      </c>
      <c r="I113" s="3">
        <f t="shared" si="9"/>
        <v>14.1</v>
      </c>
    </row>
    <row r="114" spans="1:9" ht="18.75">
      <c r="A114" s="6">
        <v>107</v>
      </c>
      <c r="B114" s="7" t="s">
        <v>116</v>
      </c>
      <c r="C114" s="4" t="s">
        <v>117</v>
      </c>
      <c r="D114" s="21">
        <v>4</v>
      </c>
      <c r="E114" s="2">
        <v>7.9</v>
      </c>
      <c r="F114" s="2">
        <v>3.1</v>
      </c>
      <c r="G114" s="2">
        <v>3.1</v>
      </c>
      <c r="H114" s="2">
        <v>2.4</v>
      </c>
      <c r="I114" s="3">
        <f t="shared" si="9"/>
        <v>16.5</v>
      </c>
    </row>
    <row r="115" spans="1:9" ht="18.75">
      <c r="A115" s="6">
        <v>108</v>
      </c>
      <c r="B115" s="7" t="s">
        <v>118</v>
      </c>
      <c r="C115" s="4" t="s">
        <v>36</v>
      </c>
      <c r="D115" s="21">
        <v>10</v>
      </c>
      <c r="E115" s="2">
        <v>42.2</v>
      </c>
      <c r="F115" s="2">
        <v>2.5</v>
      </c>
      <c r="G115" s="2">
        <v>3.3</v>
      </c>
      <c r="H115" s="2">
        <v>2.4</v>
      </c>
      <c r="I115" s="3">
        <f t="shared" si="9"/>
        <v>50.4</v>
      </c>
    </row>
    <row r="116" spans="1:9" s="38" customFormat="1" ht="18.75">
      <c r="A116" s="6">
        <v>109</v>
      </c>
      <c r="B116" s="7" t="s">
        <v>119</v>
      </c>
      <c r="C116" s="4" t="s">
        <v>36</v>
      </c>
      <c r="D116" s="21" t="s">
        <v>15</v>
      </c>
      <c r="E116" s="2">
        <v>3.1</v>
      </c>
      <c r="F116" s="2">
        <v>3.1</v>
      </c>
      <c r="G116" s="2">
        <v>3.1</v>
      </c>
      <c r="H116" s="2">
        <v>2.4</v>
      </c>
      <c r="I116" s="3">
        <f t="shared" si="9"/>
        <v>11.700000000000001</v>
      </c>
    </row>
    <row r="117" spans="1:9" ht="18.75">
      <c r="A117" s="6">
        <v>110</v>
      </c>
      <c r="B117" s="36" t="s">
        <v>120</v>
      </c>
      <c r="C117" s="4" t="s">
        <v>36</v>
      </c>
      <c r="D117" s="21" t="s">
        <v>15</v>
      </c>
      <c r="E117" s="2">
        <v>5.2</v>
      </c>
      <c r="F117" s="2">
        <v>3.1</v>
      </c>
      <c r="G117" s="2">
        <v>3.1</v>
      </c>
      <c r="H117" s="2">
        <v>2.4</v>
      </c>
      <c r="I117" s="3">
        <f t="shared" si="9"/>
        <v>13.8</v>
      </c>
    </row>
    <row r="118" spans="1:9" ht="18.75">
      <c r="A118" s="6">
        <v>111</v>
      </c>
      <c r="B118" s="7" t="s">
        <v>121</v>
      </c>
      <c r="C118" s="4" t="s">
        <v>36</v>
      </c>
      <c r="D118" s="21" t="s">
        <v>15</v>
      </c>
      <c r="E118" s="2">
        <v>3.1</v>
      </c>
      <c r="F118" s="2">
        <v>5.7</v>
      </c>
      <c r="G118" s="2">
        <v>3.1</v>
      </c>
      <c r="H118" s="2">
        <v>2.2999999999999998</v>
      </c>
      <c r="I118" s="3">
        <f t="shared" si="9"/>
        <v>14.2</v>
      </c>
    </row>
    <row r="119" spans="1:9" ht="18.75">
      <c r="A119" s="6">
        <v>112</v>
      </c>
      <c r="B119" s="36" t="s">
        <v>421</v>
      </c>
      <c r="C119" s="4" t="s">
        <v>36</v>
      </c>
      <c r="D119" s="21">
        <v>50</v>
      </c>
      <c r="E119" s="2">
        <v>174.2</v>
      </c>
      <c r="F119" s="2">
        <v>67.2</v>
      </c>
      <c r="G119" s="2">
        <v>64.5</v>
      </c>
      <c r="H119" s="2">
        <v>2.2999999999999998</v>
      </c>
      <c r="I119" s="3">
        <f t="shared" si="9"/>
        <v>308.2</v>
      </c>
    </row>
    <row r="120" spans="1:9" ht="18.75">
      <c r="A120" s="6">
        <v>113</v>
      </c>
      <c r="B120" s="7" t="s">
        <v>122</v>
      </c>
      <c r="C120" s="4" t="s">
        <v>123</v>
      </c>
      <c r="D120" s="21">
        <v>10</v>
      </c>
      <c r="E120" s="2">
        <v>31.5</v>
      </c>
      <c r="F120" s="2">
        <v>8.3000000000000007</v>
      </c>
      <c r="G120" s="2">
        <v>5.7</v>
      </c>
      <c r="H120" s="2">
        <v>2.2999999999999998</v>
      </c>
      <c r="I120" s="3">
        <f t="shared" si="9"/>
        <v>47.8</v>
      </c>
    </row>
    <row r="121" spans="1:9" ht="18.75">
      <c r="A121" s="6">
        <v>114</v>
      </c>
      <c r="B121" s="7" t="s">
        <v>412</v>
      </c>
      <c r="C121" s="4" t="s">
        <v>124</v>
      </c>
      <c r="D121" s="21">
        <v>10</v>
      </c>
      <c r="E121" s="2">
        <v>32.700000000000003</v>
      </c>
      <c r="F121" s="2">
        <v>5.7</v>
      </c>
      <c r="G121" s="2">
        <v>3.1</v>
      </c>
      <c r="H121" s="2">
        <v>2.2999999999999998</v>
      </c>
      <c r="I121" s="3">
        <f t="shared" si="9"/>
        <v>43.800000000000004</v>
      </c>
    </row>
    <row r="122" spans="1:9" ht="18.75">
      <c r="A122" s="6">
        <v>115</v>
      </c>
      <c r="B122" s="7" t="s">
        <v>126</v>
      </c>
      <c r="C122" s="4" t="s">
        <v>93</v>
      </c>
      <c r="D122" s="21">
        <v>8</v>
      </c>
      <c r="E122" s="2">
        <v>3.1</v>
      </c>
      <c r="F122" s="2">
        <v>5.7</v>
      </c>
      <c r="G122" s="2">
        <v>3.1</v>
      </c>
      <c r="H122" s="2">
        <v>2.5</v>
      </c>
      <c r="I122" s="3">
        <f t="shared" si="9"/>
        <v>14.4</v>
      </c>
    </row>
    <row r="123" spans="1:9" ht="18.75">
      <c r="A123" s="6">
        <v>116</v>
      </c>
      <c r="B123" s="7" t="s">
        <v>127</v>
      </c>
      <c r="C123" s="4" t="s">
        <v>42</v>
      </c>
      <c r="D123" s="21">
        <v>10</v>
      </c>
      <c r="E123" s="2">
        <v>34.4</v>
      </c>
      <c r="F123" s="2">
        <v>18.100000000000001</v>
      </c>
      <c r="G123" s="2">
        <v>8.3000000000000007</v>
      </c>
      <c r="H123" s="2">
        <v>2.5</v>
      </c>
      <c r="I123" s="3">
        <f t="shared" si="9"/>
        <v>63.3</v>
      </c>
    </row>
    <row r="124" spans="1:9" ht="18.75">
      <c r="A124" s="6">
        <v>117</v>
      </c>
      <c r="B124" s="36" t="s">
        <v>128</v>
      </c>
      <c r="C124" s="4" t="s">
        <v>129</v>
      </c>
      <c r="D124" s="21" t="s">
        <v>15</v>
      </c>
      <c r="E124" s="2">
        <v>3.1</v>
      </c>
      <c r="F124" s="2">
        <v>3.1</v>
      </c>
      <c r="G124" s="2">
        <v>3.1</v>
      </c>
      <c r="H124" s="2">
        <v>2.5</v>
      </c>
      <c r="I124" s="3">
        <f t="shared" si="9"/>
        <v>11.8</v>
      </c>
    </row>
    <row r="125" spans="1:9" ht="18.75">
      <c r="A125" s="6">
        <v>118</v>
      </c>
      <c r="B125" s="36" t="s">
        <v>128</v>
      </c>
      <c r="C125" s="4" t="s">
        <v>61</v>
      </c>
      <c r="D125" s="21" t="s">
        <v>15</v>
      </c>
      <c r="E125" s="2">
        <v>3.1</v>
      </c>
      <c r="F125" s="2">
        <v>3.1</v>
      </c>
      <c r="G125" s="2">
        <v>3.1</v>
      </c>
      <c r="H125" s="2">
        <v>2.5</v>
      </c>
      <c r="I125" s="3">
        <f t="shared" si="9"/>
        <v>11.8</v>
      </c>
    </row>
    <row r="126" spans="1:9" ht="18.75">
      <c r="A126" s="6">
        <v>119</v>
      </c>
      <c r="B126" s="4" t="s">
        <v>130</v>
      </c>
      <c r="C126" s="4" t="s">
        <v>36</v>
      </c>
      <c r="D126" s="21" t="s">
        <v>15</v>
      </c>
      <c r="E126" s="2">
        <v>3.1</v>
      </c>
      <c r="F126" s="2">
        <v>3.1</v>
      </c>
      <c r="G126" s="2">
        <v>3.1</v>
      </c>
      <c r="H126" s="2">
        <v>2.5</v>
      </c>
      <c r="I126" s="3">
        <f t="shared" si="9"/>
        <v>11.8</v>
      </c>
    </row>
    <row r="127" spans="1:9" ht="18.75">
      <c r="A127" s="6">
        <v>120</v>
      </c>
      <c r="B127" s="4" t="s">
        <v>335</v>
      </c>
      <c r="C127" s="4" t="s">
        <v>42</v>
      </c>
      <c r="D127" s="21">
        <v>6</v>
      </c>
      <c r="E127" s="2">
        <v>3.1</v>
      </c>
      <c r="F127" s="2">
        <v>3.1</v>
      </c>
      <c r="G127" s="2">
        <v>3.1</v>
      </c>
      <c r="H127" s="2">
        <v>2.5</v>
      </c>
      <c r="I127" s="3">
        <f t="shared" si="9"/>
        <v>11.8</v>
      </c>
    </row>
    <row r="128" spans="1:9" ht="18.75">
      <c r="A128" s="6">
        <v>121</v>
      </c>
      <c r="B128" s="7" t="s">
        <v>131</v>
      </c>
      <c r="C128" s="4" t="s">
        <v>36</v>
      </c>
      <c r="D128" s="21" t="s">
        <v>15</v>
      </c>
      <c r="E128" s="2">
        <v>3.1</v>
      </c>
      <c r="F128" s="2">
        <v>3.1</v>
      </c>
      <c r="G128" s="2">
        <v>3.1</v>
      </c>
      <c r="H128" s="2">
        <v>2.5</v>
      </c>
      <c r="I128" s="3">
        <f t="shared" si="9"/>
        <v>11.8</v>
      </c>
    </row>
    <row r="129" spans="1:9" ht="21">
      <c r="A129" s="6">
        <v>122</v>
      </c>
      <c r="B129" s="55" t="s">
        <v>452</v>
      </c>
      <c r="C129" s="4" t="s">
        <v>132</v>
      </c>
      <c r="D129" s="21">
        <v>15</v>
      </c>
      <c r="E129" s="2">
        <v>55.6</v>
      </c>
      <c r="F129" s="2">
        <v>31.3</v>
      </c>
      <c r="G129" s="2">
        <v>21.7</v>
      </c>
      <c r="H129" s="2">
        <v>2.5</v>
      </c>
      <c r="I129" s="3">
        <f t="shared" si="9"/>
        <v>111.10000000000001</v>
      </c>
    </row>
    <row r="130" spans="1:9" ht="18.75">
      <c r="A130" s="6">
        <v>123</v>
      </c>
      <c r="B130" s="7" t="s">
        <v>133</v>
      </c>
      <c r="C130" s="4" t="s">
        <v>36</v>
      </c>
      <c r="D130" s="21" t="s">
        <v>15</v>
      </c>
      <c r="E130" s="2">
        <v>3.1</v>
      </c>
      <c r="F130" s="2">
        <v>3.1</v>
      </c>
      <c r="G130" s="2">
        <v>3.1</v>
      </c>
      <c r="H130" s="2">
        <v>2.5</v>
      </c>
      <c r="I130" s="3">
        <f t="shared" si="9"/>
        <v>11.8</v>
      </c>
    </row>
    <row r="131" spans="1:9" ht="21">
      <c r="A131" s="6">
        <v>124</v>
      </c>
      <c r="B131" s="55" t="s">
        <v>453</v>
      </c>
      <c r="C131" s="4" t="s">
        <v>36</v>
      </c>
      <c r="D131" s="21" t="s">
        <v>15</v>
      </c>
      <c r="E131" s="2">
        <v>3.1</v>
      </c>
      <c r="F131" s="2">
        <v>3.1</v>
      </c>
      <c r="G131" s="2">
        <v>3.1</v>
      </c>
      <c r="H131" s="2">
        <v>2.5</v>
      </c>
      <c r="I131" s="3">
        <f t="shared" si="9"/>
        <v>11.8</v>
      </c>
    </row>
    <row r="132" spans="1:9" ht="21">
      <c r="A132" s="6">
        <v>125</v>
      </c>
      <c r="B132" s="55" t="s">
        <v>454</v>
      </c>
      <c r="C132" s="4" t="s">
        <v>36</v>
      </c>
      <c r="D132" s="21" t="s">
        <v>15</v>
      </c>
      <c r="E132" s="2">
        <v>6</v>
      </c>
      <c r="F132" s="2">
        <v>3.1</v>
      </c>
      <c r="G132" s="2">
        <v>3.1</v>
      </c>
      <c r="H132" s="2">
        <v>2.4</v>
      </c>
      <c r="I132" s="3">
        <f t="shared" si="9"/>
        <v>14.6</v>
      </c>
    </row>
    <row r="133" spans="1:9" ht="18.75">
      <c r="A133" s="6"/>
      <c r="B133" s="36"/>
      <c r="C133" s="41" t="s">
        <v>319</v>
      </c>
      <c r="D133" s="43">
        <f>SUM(D38:D132)</f>
        <v>1838</v>
      </c>
      <c r="E133" s="43">
        <f>SUM(E38:E132)</f>
        <v>4075.9599999999978</v>
      </c>
      <c r="F133" s="43">
        <f t="shared" ref="F133:G133" si="10">SUM(F38:F132)</f>
        <v>1191.5999999999992</v>
      </c>
      <c r="G133" s="43">
        <f t="shared" si="10"/>
        <v>908.80000000000086</v>
      </c>
      <c r="H133" s="43">
        <f>SUM(H38:H132)</f>
        <v>295.79999999999978</v>
      </c>
      <c r="I133" s="43">
        <f>SUM(E133:H133)</f>
        <v>6472.159999999998</v>
      </c>
    </row>
    <row r="134" spans="1:9" ht="18.75">
      <c r="A134" s="147" t="s">
        <v>134</v>
      </c>
      <c r="B134" s="147"/>
      <c r="C134" s="147"/>
      <c r="D134" s="147"/>
      <c r="E134" s="147"/>
      <c r="F134" s="147"/>
      <c r="G134" s="147"/>
      <c r="H134" s="147"/>
      <c r="I134" s="147"/>
    </row>
    <row r="135" spans="1:9" ht="18.75">
      <c r="A135" s="9">
        <v>126</v>
      </c>
      <c r="B135" s="26" t="s">
        <v>363</v>
      </c>
      <c r="C135" s="10" t="s">
        <v>135</v>
      </c>
      <c r="D135" s="1" t="s">
        <v>15</v>
      </c>
      <c r="E135" s="2">
        <v>3.1</v>
      </c>
      <c r="F135" s="2">
        <v>2.9</v>
      </c>
      <c r="G135" s="2">
        <v>2.6</v>
      </c>
      <c r="H135" s="2">
        <v>2.7</v>
      </c>
      <c r="I135" s="3">
        <f>SUM(E135:H135)</f>
        <v>11.3</v>
      </c>
    </row>
    <row r="136" spans="1:9" ht="18.75">
      <c r="A136" s="9">
        <v>127</v>
      </c>
      <c r="B136" s="26" t="s">
        <v>364</v>
      </c>
      <c r="C136" s="10" t="s">
        <v>135</v>
      </c>
      <c r="D136" s="1" t="s">
        <v>15</v>
      </c>
      <c r="E136" s="2">
        <v>3.1</v>
      </c>
      <c r="F136" s="2">
        <v>2.9</v>
      </c>
      <c r="G136" s="2">
        <v>2.6</v>
      </c>
      <c r="H136" s="2">
        <v>2.7</v>
      </c>
      <c r="I136" s="3">
        <f t="shared" ref="I136:I150" si="11">SUM(E136:H136)</f>
        <v>11.3</v>
      </c>
    </row>
    <row r="137" spans="1:9" ht="18.75">
      <c r="A137" s="9">
        <v>128</v>
      </c>
      <c r="B137" s="7" t="s">
        <v>347</v>
      </c>
      <c r="C137" s="10" t="s">
        <v>135</v>
      </c>
      <c r="D137" s="12">
        <v>4</v>
      </c>
      <c r="E137" s="2">
        <v>6.4</v>
      </c>
      <c r="F137" s="2">
        <v>2.9</v>
      </c>
      <c r="G137" s="2">
        <v>2.6</v>
      </c>
      <c r="H137" s="2">
        <v>2.2999999999999998</v>
      </c>
      <c r="I137" s="3">
        <f t="shared" si="11"/>
        <v>14.2</v>
      </c>
    </row>
    <row r="138" spans="1:9" ht="21">
      <c r="A138" s="9">
        <v>129</v>
      </c>
      <c r="B138" s="55" t="s">
        <v>455</v>
      </c>
      <c r="C138" s="10" t="s">
        <v>135</v>
      </c>
      <c r="D138" s="12">
        <v>5</v>
      </c>
      <c r="E138" s="2">
        <v>5.8</v>
      </c>
      <c r="F138" s="2">
        <v>2.9</v>
      </c>
      <c r="G138" s="2">
        <v>2.6</v>
      </c>
      <c r="H138" s="2">
        <v>2.2999999999999998</v>
      </c>
      <c r="I138" s="3">
        <f t="shared" si="11"/>
        <v>13.599999999999998</v>
      </c>
    </row>
    <row r="139" spans="1:9" ht="18.75">
      <c r="A139" s="9">
        <v>130</v>
      </c>
      <c r="B139" s="7" t="s">
        <v>136</v>
      </c>
      <c r="C139" s="10" t="s">
        <v>135</v>
      </c>
      <c r="D139" s="12" t="s">
        <v>15</v>
      </c>
      <c r="E139" s="2">
        <v>5.3</v>
      </c>
      <c r="F139" s="2">
        <v>2.9</v>
      </c>
      <c r="G139" s="2">
        <v>2.6</v>
      </c>
      <c r="H139" s="2">
        <v>2.2999999999999998</v>
      </c>
      <c r="I139" s="3">
        <f t="shared" si="11"/>
        <v>13.099999999999998</v>
      </c>
    </row>
    <row r="140" spans="1:9" ht="18.75">
      <c r="A140" s="9">
        <v>131</v>
      </c>
      <c r="B140" s="7" t="s">
        <v>137</v>
      </c>
      <c r="C140" s="10" t="s">
        <v>135</v>
      </c>
      <c r="D140" s="12">
        <v>10</v>
      </c>
      <c r="E140" s="2">
        <v>30.9</v>
      </c>
      <c r="F140" s="2">
        <v>4.0999999999999996</v>
      </c>
      <c r="G140" s="2">
        <v>3.3</v>
      </c>
      <c r="H140" s="2">
        <v>1.5</v>
      </c>
      <c r="I140" s="3">
        <f t="shared" si="11"/>
        <v>39.799999999999997</v>
      </c>
    </row>
    <row r="141" spans="1:9" ht="18.75">
      <c r="A141" s="9">
        <v>132</v>
      </c>
      <c r="B141" s="8" t="s">
        <v>365</v>
      </c>
      <c r="C141" s="10" t="s">
        <v>135</v>
      </c>
      <c r="D141" s="12" t="s">
        <v>15</v>
      </c>
      <c r="E141" s="2">
        <v>3.1</v>
      </c>
      <c r="F141" s="2">
        <v>3.1</v>
      </c>
      <c r="G141" s="2">
        <v>2.6</v>
      </c>
      <c r="H141" s="2">
        <v>1.5</v>
      </c>
      <c r="I141" s="3">
        <f t="shared" si="11"/>
        <v>10.3</v>
      </c>
    </row>
    <row r="142" spans="1:9" ht="18.75">
      <c r="A142" s="9">
        <v>133</v>
      </c>
      <c r="B142" s="7" t="s">
        <v>138</v>
      </c>
      <c r="C142" s="10" t="s">
        <v>135</v>
      </c>
      <c r="D142" s="12" t="s">
        <v>15</v>
      </c>
      <c r="E142" s="2">
        <v>2.6</v>
      </c>
      <c r="F142" s="2">
        <v>3.1</v>
      </c>
      <c r="G142" s="2">
        <v>2.6</v>
      </c>
      <c r="H142" s="2">
        <v>1.5</v>
      </c>
      <c r="I142" s="3">
        <f t="shared" si="11"/>
        <v>9.8000000000000007</v>
      </c>
    </row>
    <row r="143" spans="1:9" ht="18.75">
      <c r="A143" s="9">
        <v>134</v>
      </c>
      <c r="B143" s="52" t="s">
        <v>362</v>
      </c>
      <c r="C143" s="10" t="s">
        <v>135</v>
      </c>
      <c r="D143" s="12" t="s">
        <v>15</v>
      </c>
      <c r="E143" s="2">
        <v>2.6</v>
      </c>
      <c r="F143" s="2">
        <v>3.1</v>
      </c>
      <c r="G143" s="2">
        <v>2.6</v>
      </c>
      <c r="H143" s="2">
        <v>1.5</v>
      </c>
      <c r="I143" s="3">
        <f t="shared" si="11"/>
        <v>9.8000000000000007</v>
      </c>
    </row>
    <row r="144" spans="1:9" ht="18.75">
      <c r="A144" s="9">
        <v>135</v>
      </c>
      <c r="B144" s="8" t="s">
        <v>418</v>
      </c>
      <c r="C144" s="10" t="s">
        <v>135</v>
      </c>
      <c r="D144" s="12">
        <v>10</v>
      </c>
      <c r="E144" s="2">
        <v>30.2</v>
      </c>
      <c r="F144" s="2">
        <v>5.0999999999999996</v>
      </c>
      <c r="G144" s="2">
        <v>3.7</v>
      </c>
      <c r="H144" s="2">
        <v>1.5</v>
      </c>
      <c r="I144" s="3">
        <f t="shared" si="11"/>
        <v>40.5</v>
      </c>
    </row>
    <row r="145" spans="1:9" ht="18.75">
      <c r="A145" s="9">
        <v>136</v>
      </c>
      <c r="B145" s="7" t="s">
        <v>424</v>
      </c>
      <c r="C145" s="10" t="s">
        <v>135</v>
      </c>
      <c r="D145" s="12">
        <v>10</v>
      </c>
      <c r="E145" s="2">
        <v>41.6</v>
      </c>
      <c r="F145" s="2">
        <v>5.2</v>
      </c>
      <c r="G145" s="2">
        <v>3.8</v>
      </c>
      <c r="H145" s="2">
        <v>1.5</v>
      </c>
      <c r="I145" s="3">
        <f t="shared" si="11"/>
        <v>52.1</v>
      </c>
    </row>
    <row r="146" spans="1:9" ht="21">
      <c r="A146" s="9">
        <v>137</v>
      </c>
      <c r="B146" s="55" t="s">
        <v>457</v>
      </c>
      <c r="C146" s="10" t="s">
        <v>135</v>
      </c>
      <c r="D146" s="1" t="s">
        <v>15</v>
      </c>
      <c r="E146" s="2">
        <v>2.7</v>
      </c>
      <c r="F146" s="2">
        <v>2.6</v>
      </c>
      <c r="G146" s="2">
        <v>3.1</v>
      </c>
      <c r="H146" s="2">
        <v>1.4</v>
      </c>
      <c r="I146" s="3">
        <f t="shared" si="11"/>
        <v>9.8000000000000007</v>
      </c>
    </row>
    <row r="147" spans="1:9" ht="21">
      <c r="A147" s="9">
        <v>138</v>
      </c>
      <c r="B147" s="55" t="s">
        <v>458</v>
      </c>
      <c r="C147" s="10" t="s">
        <v>135</v>
      </c>
      <c r="D147" s="1" t="s">
        <v>15</v>
      </c>
      <c r="E147" s="2">
        <v>2.7</v>
      </c>
      <c r="F147" s="2">
        <v>2.6</v>
      </c>
      <c r="G147" s="2">
        <v>3.1</v>
      </c>
      <c r="H147" s="2">
        <v>1.4</v>
      </c>
      <c r="I147" s="3">
        <f t="shared" si="11"/>
        <v>9.8000000000000007</v>
      </c>
    </row>
    <row r="148" spans="1:9" ht="21">
      <c r="A148" s="9">
        <v>139</v>
      </c>
      <c r="B148" s="55" t="s">
        <v>459</v>
      </c>
      <c r="C148" s="10" t="s">
        <v>135</v>
      </c>
      <c r="D148" s="1" t="s">
        <v>15</v>
      </c>
      <c r="E148" s="2">
        <v>2.7</v>
      </c>
      <c r="F148" s="2">
        <v>2.6</v>
      </c>
      <c r="G148" s="2">
        <v>2.1</v>
      </c>
      <c r="H148" s="2">
        <v>1.4</v>
      </c>
      <c r="I148" s="3">
        <f t="shared" si="11"/>
        <v>8.8000000000000007</v>
      </c>
    </row>
    <row r="149" spans="1:9" ht="18.75">
      <c r="A149" s="9">
        <v>140</v>
      </c>
      <c r="B149" s="7" t="s">
        <v>140</v>
      </c>
      <c r="C149" s="10" t="s">
        <v>135</v>
      </c>
      <c r="D149" s="12">
        <v>70</v>
      </c>
      <c r="E149" s="2">
        <v>156.6</v>
      </c>
      <c r="F149" s="2">
        <v>64.099999999999994</v>
      </c>
      <c r="G149" s="2">
        <v>38.85</v>
      </c>
      <c r="H149" s="2">
        <v>1.6</v>
      </c>
      <c r="I149" s="3">
        <f t="shared" si="11"/>
        <v>261.15000000000003</v>
      </c>
    </row>
    <row r="150" spans="1:9" ht="21">
      <c r="A150" s="9">
        <v>141</v>
      </c>
      <c r="B150" s="55" t="s">
        <v>456</v>
      </c>
      <c r="C150" s="10" t="s">
        <v>135</v>
      </c>
      <c r="D150" s="1" t="s">
        <v>15</v>
      </c>
      <c r="E150" s="2">
        <v>2.7</v>
      </c>
      <c r="F150" s="2">
        <v>5.7</v>
      </c>
      <c r="G150" s="2">
        <v>2.6</v>
      </c>
      <c r="H150" s="2">
        <v>1.4</v>
      </c>
      <c r="I150" s="3">
        <f t="shared" si="11"/>
        <v>12.4</v>
      </c>
    </row>
    <row r="151" spans="1:9" ht="18.75">
      <c r="C151" s="18" t="s">
        <v>319</v>
      </c>
      <c r="D151" s="43">
        <f>SUM(D135:D149)</f>
        <v>109</v>
      </c>
      <c r="E151" s="43">
        <f>SUM(E135:E150)</f>
        <v>302.09999999999997</v>
      </c>
      <c r="F151" s="43">
        <f>SUM(F135:F150)</f>
        <v>115.80000000000001</v>
      </c>
      <c r="G151" s="43">
        <f>SUM(G135:G150)</f>
        <v>81.349999999999994</v>
      </c>
      <c r="H151" s="43">
        <f>SUM(H135:H150)</f>
        <v>28.499999999999996</v>
      </c>
      <c r="I151" s="43">
        <f>SUM(I135:I150)</f>
        <v>527.75</v>
      </c>
    </row>
    <row r="152" spans="1:9" ht="18.75">
      <c r="A152" s="129" t="s">
        <v>141</v>
      </c>
      <c r="B152" s="129"/>
      <c r="C152" s="129"/>
      <c r="D152" s="129"/>
      <c r="E152" s="129"/>
      <c r="F152" s="129"/>
      <c r="G152" s="129"/>
      <c r="H152" s="129"/>
      <c r="I152" s="129"/>
    </row>
    <row r="153" spans="1:9" ht="18.75">
      <c r="A153" s="25">
        <v>142</v>
      </c>
      <c r="B153" s="33" t="s">
        <v>142</v>
      </c>
      <c r="C153" s="10" t="s">
        <v>143</v>
      </c>
      <c r="D153" s="12">
        <v>15</v>
      </c>
      <c r="E153" s="2">
        <v>51.7</v>
      </c>
      <c r="F153" s="2">
        <v>4.4000000000000004</v>
      </c>
      <c r="G153" s="2">
        <v>3.5</v>
      </c>
      <c r="H153" s="2">
        <v>3.1</v>
      </c>
      <c r="I153" s="3">
        <f t="shared" ref="I153:I177" si="12">SUM(E153:H153)</f>
        <v>62.7</v>
      </c>
    </row>
    <row r="154" spans="1:9" ht="18.75">
      <c r="A154" s="25">
        <v>143</v>
      </c>
      <c r="B154" s="17" t="s">
        <v>144</v>
      </c>
      <c r="C154" s="11" t="s">
        <v>145</v>
      </c>
      <c r="D154" s="12" t="s">
        <v>15</v>
      </c>
      <c r="E154" s="2">
        <v>3.1</v>
      </c>
      <c r="F154" s="2">
        <v>3.1</v>
      </c>
      <c r="G154" s="2">
        <v>3.1</v>
      </c>
      <c r="H154" s="2">
        <v>3</v>
      </c>
      <c r="I154" s="3">
        <f t="shared" si="12"/>
        <v>12.3</v>
      </c>
    </row>
    <row r="155" spans="1:9" ht="18.75">
      <c r="A155" s="25">
        <v>144</v>
      </c>
      <c r="B155" s="8" t="s">
        <v>368</v>
      </c>
      <c r="C155" s="11" t="s">
        <v>145</v>
      </c>
      <c r="D155" s="12">
        <v>10</v>
      </c>
      <c r="E155" s="2">
        <v>19.399999999999999</v>
      </c>
      <c r="F155" s="2">
        <v>3.7</v>
      </c>
      <c r="G155" s="2">
        <v>3.1</v>
      </c>
      <c r="H155" s="2">
        <v>3</v>
      </c>
      <c r="I155" s="3">
        <f t="shared" si="12"/>
        <v>29.2</v>
      </c>
    </row>
    <row r="156" spans="1:9" ht="18.75">
      <c r="A156" s="25">
        <v>145</v>
      </c>
      <c r="B156" s="17" t="s">
        <v>146</v>
      </c>
      <c r="C156" s="11" t="s">
        <v>145</v>
      </c>
      <c r="D156" s="12" t="s">
        <v>15</v>
      </c>
      <c r="E156" s="2">
        <v>3.1</v>
      </c>
      <c r="F156" s="2">
        <v>1.2</v>
      </c>
      <c r="G156" s="2">
        <v>3.1</v>
      </c>
      <c r="H156" s="2">
        <v>2.9</v>
      </c>
      <c r="I156" s="3">
        <f t="shared" si="12"/>
        <v>10.3</v>
      </c>
    </row>
    <row r="157" spans="1:9" ht="18.75">
      <c r="A157" s="25">
        <v>146</v>
      </c>
      <c r="B157" s="4" t="s">
        <v>147</v>
      </c>
      <c r="C157" s="11" t="s">
        <v>145</v>
      </c>
      <c r="D157" s="12" t="s">
        <v>15</v>
      </c>
      <c r="E157" s="2">
        <v>3.1</v>
      </c>
      <c r="F157" s="2">
        <v>1.2</v>
      </c>
      <c r="G157" s="2">
        <v>3.1</v>
      </c>
      <c r="H157" s="2">
        <v>2.9</v>
      </c>
      <c r="I157" s="3">
        <f t="shared" si="12"/>
        <v>10.3</v>
      </c>
    </row>
    <row r="158" spans="1:9" ht="18.75">
      <c r="A158" s="25">
        <v>147</v>
      </c>
      <c r="B158" s="7" t="s">
        <v>148</v>
      </c>
      <c r="C158" s="10" t="s">
        <v>149</v>
      </c>
      <c r="D158" s="12">
        <v>25</v>
      </c>
      <c r="E158" s="2">
        <v>84.2</v>
      </c>
      <c r="F158" s="2">
        <v>34.9</v>
      </c>
      <c r="G158" s="2">
        <v>17.600000000000001</v>
      </c>
      <c r="H158" s="2">
        <v>2.9</v>
      </c>
      <c r="I158" s="3">
        <f t="shared" si="12"/>
        <v>139.6</v>
      </c>
    </row>
    <row r="159" spans="1:9" ht="18.75">
      <c r="A159" s="25">
        <v>148</v>
      </c>
      <c r="B159" s="17" t="s">
        <v>339</v>
      </c>
      <c r="C159" s="11" t="s">
        <v>145</v>
      </c>
      <c r="D159" s="12">
        <v>15</v>
      </c>
      <c r="E159" s="2">
        <v>51.4</v>
      </c>
      <c r="F159" s="2">
        <v>5.6</v>
      </c>
      <c r="G159" s="2">
        <v>3.3</v>
      </c>
      <c r="H159" s="2">
        <v>2.9</v>
      </c>
      <c r="I159" s="3">
        <f t="shared" si="12"/>
        <v>63.199999999999996</v>
      </c>
    </row>
    <row r="160" spans="1:9" ht="18.75">
      <c r="A160" s="25">
        <v>149</v>
      </c>
      <c r="B160" s="7" t="s">
        <v>150</v>
      </c>
      <c r="C160" s="11" t="s">
        <v>145</v>
      </c>
      <c r="D160" s="12">
        <v>10</v>
      </c>
      <c r="E160" s="2">
        <v>30.8</v>
      </c>
      <c r="F160" s="2">
        <v>3.5</v>
      </c>
      <c r="G160" s="2">
        <v>3.3</v>
      </c>
      <c r="H160" s="2">
        <v>2.9</v>
      </c>
      <c r="I160" s="3">
        <f t="shared" si="12"/>
        <v>40.499999999999993</v>
      </c>
    </row>
    <row r="161" spans="1:9" ht="18.75">
      <c r="A161" s="25">
        <v>150</v>
      </c>
      <c r="B161" s="34" t="s">
        <v>434</v>
      </c>
      <c r="C161" s="11" t="s">
        <v>145</v>
      </c>
      <c r="D161" s="12" t="s">
        <v>15</v>
      </c>
      <c r="E161" s="2">
        <v>3.1</v>
      </c>
      <c r="F161" s="2">
        <v>3.1</v>
      </c>
      <c r="G161" s="2">
        <v>0.1</v>
      </c>
      <c r="H161" s="2">
        <v>0.2</v>
      </c>
      <c r="I161" s="3">
        <f>SUM(E161:H161)</f>
        <v>6.5</v>
      </c>
    </row>
    <row r="162" spans="1:9" ht="18.75">
      <c r="A162" s="25">
        <v>151</v>
      </c>
      <c r="B162" s="7" t="s">
        <v>151</v>
      </c>
      <c r="C162" s="10" t="s">
        <v>152</v>
      </c>
      <c r="D162" s="12">
        <v>27</v>
      </c>
      <c r="E162" s="2">
        <v>99</v>
      </c>
      <c r="F162" s="2">
        <v>55.9</v>
      </c>
      <c r="G162" s="2">
        <v>30.3</v>
      </c>
      <c r="H162" s="2">
        <v>0.2</v>
      </c>
      <c r="I162" s="3">
        <f t="shared" si="12"/>
        <v>185.4</v>
      </c>
    </row>
    <row r="163" spans="1:9" ht="18.75">
      <c r="A163" s="25">
        <v>152</v>
      </c>
      <c r="B163" s="7" t="s">
        <v>153</v>
      </c>
      <c r="C163" s="10" t="s">
        <v>154</v>
      </c>
      <c r="D163" s="12">
        <v>10</v>
      </c>
      <c r="E163" s="2">
        <v>31</v>
      </c>
      <c r="F163" s="2">
        <v>1.4</v>
      </c>
      <c r="G163" s="2">
        <v>3.3</v>
      </c>
      <c r="H163" s="2">
        <v>0.2</v>
      </c>
      <c r="I163" s="3">
        <f t="shared" si="12"/>
        <v>35.9</v>
      </c>
    </row>
    <row r="164" spans="1:9" ht="18.75">
      <c r="A164" s="25">
        <v>153</v>
      </c>
      <c r="B164" s="35" t="s">
        <v>433</v>
      </c>
      <c r="C164" s="11" t="s">
        <v>145</v>
      </c>
      <c r="D164" s="12" t="s">
        <v>15</v>
      </c>
      <c r="E164" s="2">
        <v>3.1</v>
      </c>
      <c r="F164" s="2">
        <v>3.1</v>
      </c>
      <c r="G164" s="2">
        <v>0.1</v>
      </c>
      <c r="H164" s="2">
        <v>0.2</v>
      </c>
      <c r="I164" s="3">
        <f>SUM(E164:H164)</f>
        <v>6.5</v>
      </c>
    </row>
    <row r="165" spans="1:9" ht="18.75">
      <c r="A165" s="25">
        <v>154</v>
      </c>
      <c r="B165" s="7" t="s">
        <v>155</v>
      </c>
      <c r="C165" s="11" t="s">
        <v>145</v>
      </c>
      <c r="D165" s="12" t="s">
        <v>15</v>
      </c>
      <c r="E165" s="2">
        <v>3.1</v>
      </c>
      <c r="F165" s="2">
        <v>2</v>
      </c>
      <c r="G165" s="2">
        <v>3</v>
      </c>
      <c r="H165" s="2">
        <v>0.2</v>
      </c>
      <c r="I165" s="3">
        <f t="shared" si="12"/>
        <v>8.2999999999999989</v>
      </c>
    </row>
    <row r="166" spans="1:9" ht="18.75">
      <c r="A166" s="25">
        <v>155</v>
      </c>
      <c r="B166" s="17" t="s">
        <v>156</v>
      </c>
      <c r="C166" s="11" t="s">
        <v>145</v>
      </c>
      <c r="D166" s="12" t="s">
        <v>15</v>
      </c>
      <c r="E166" s="2">
        <v>3.1</v>
      </c>
      <c r="F166" s="2">
        <v>2</v>
      </c>
      <c r="G166" s="2">
        <v>3.1</v>
      </c>
      <c r="H166" s="2">
        <v>0.2</v>
      </c>
      <c r="I166" s="3">
        <f t="shared" si="12"/>
        <v>8.3999999999999986</v>
      </c>
    </row>
    <row r="167" spans="1:9" ht="18.75">
      <c r="A167" s="25">
        <v>156</v>
      </c>
      <c r="B167" s="17" t="s">
        <v>157</v>
      </c>
      <c r="C167" s="11" t="s">
        <v>145</v>
      </c>
      <c r="D167" s="12" t="s">
        <v>15</v>
      </c>
      <c r="E167" s="2">
        <v>3.1</v>
      </c>
      <c r="F167" s="2">
        <v>2</v>
      </c>
      <c r="G167" s="2">
        <v>3.1</v>
      </c>
      <c r="H167" s="2">
        <v>0.2</v>
      </c>
      <c r="I167" s="3">
        <f t="shared" si="12"/>
        <v>8.3999999999999986</v>
      </c>
    </row>
    <row r="168" spans="1:9" ht="18.75">
      <c r="A168" s="25">
        <v>157</v>
      </c>
      <c r="B168" s="17" t="s">
        <v>340</v>
      </c>
      <c r="C168" s="11" t="s">
        <v>145</v>
      </c>
      <c r="D168" s="12" t="s">
        <v>15</v>
      </c>
      <c r="E168" s="2">
        <v>3.1</v>
      </c>
      <c r="F168" s="2">
        <v>2</v>
      </c>
      <c r="G168" s="2">
        <v>3.1</v>
      </c>
      <c r="H168" s="2">
        <v>0.2</v>
      </c>
      <c r="I168" s="3">
        <f t="shared" si="12"/>
        <v>8.3999999999999986</v>
      </c>
    </row>
    <row r="169" spans="1:9" ht="18.75">
      <c r="A169" s="25">
        <v>158</v>
      </c>
      <c r="B169" s="17" t="s">
        <v>158</v>
      </c>
      <c r="C169" s="11" t="s">
        <v>145</v>
      </c>
      <c r="D169" s="12" t="s">
        <v>15</v>
      </c>
      <c r="E169" s="2">
        <v>3.1</v>
      </c>
      <c r="F169" s="2">
        <v>2</v>
      </c>
      <c r="G169" s="2">
        <v>3.1</v>
      </c>
      <c r="H169" s="2">
        <v>0.2</v>
      </c>
      <c r="I169" s="3">
        <f t="shared" si="12"/>
        <v>8.3999999999999986</v>
      </c>
    </row>
    <row r="170" spans="1:9" ht="18.75">
      <c r="A170" s="25">
        <v>159</v>
      </c>
      <c r="B170" s="17" t="s">
        <v>159</v>
      </c>
      <c r="C170" s="11" t="s">
        <v>145</v>
      </c>
      <c r="D170" s="12" t="s">
        <v>15</v>
      </c>
      <c r="E170" s="2">
        <v>3.1</v>
      </c>
      <c r="F170" s="2">
        <v>1.5</v>
      </c>
      <c r="G170" s="2">
        <v>3.1</v>
      </c>
      <c r="H170" s="2">
        <v>0.2</v>
      </c>
      <c r="I170" s="3">
        <f t="shared" si="12"/>
        <v>7.8999999999999995</v>
      </c>
    </row>
    <row r="171" spans="1:9" ht="18.75">
      <c r="A171" s="25">
        <v>160</v>
      </c>
      <c r="B171" s="4" t="s">
        <v>369</v>
      </c>
      <c r="C171" s="11" t="s">
        <v>145</v>
      </c>
      <c r="D171" s="12">
        <v>15</v>
      </c>
      <c r="E171" s="2">
        <v>59.5</v>
      </c>
      <c r="F171" s="2">
        <v>18.3</v>
      </c>
      <c r="G171" s="2">
        <v>4.5999999999999996</v>
      </c>
      <c r="H171" s="2">
        <v>0.2</v>
      </c>
      <c r="I171" s="3">
        <f t="shared" si="12"/>
        <v>82.6</v>
      </c>
    </row>
    <row r="172" spans="1:9" ht="18.75">
      <c r="A172" s="25">
        <v>161</v>
      </c>
      <c r="B172" s="8" t="s">
        <v>160</v>
      </c>
      <c r="C172" s="11" t="s">
        <v>145</v>
      </c>
      <c r="D172" s="12" t="s">
        <v>15</v>
      </c>
      <c r="E172" s="2">
        <v>3.1</v>
      </c>
      <c r="F172" s="2">
        <v>3.1</v>
      </c>
      <c r="G172" s="2">
        <v>3.1</v>
      </c>
      <c r="H172" s="2">
        <v>0.2</v>
      </c>
      <c r="I172" s="3">
        <f t="shared" si="12"/>
        <v>9.5</v>
      </c>
    </row>
    <row r="173" spans="1:9" ht="18.75">
      <c r="A173" s="25">
        <v>162</v>
      </c>
      <c r="B173" s="17" t="s">
        <v>161</v>
      </c>
      <c r="C173" s="15" t="s">
        <v>162</v>
      </c>
      <c r="D173" s="12">
        <v>10</v>
      </c>
      <c r="E173" s="2">
        <v>29.6</v>
      </c>
      <c r="F173" s="2">
        <v>15.6</v>
      </c>
      <c r="G173" s="2">
        <v>3.1</v>
      </c>
      <c r="H173" s="2">
        <v>0.2</v>
      </c>
      <c r="I173" s="3">
        <f t="shared" si="12"/>
        <v>48.500000000000007</v>
      </c>
    </row>
    <row r="174" spans="1:9" ht="18.75">
      <c r="A174" s="25">
        <v>163</v>
      </c>
      <c r="B174" s="7" t="s">
        <v>163</v>
      </c>
      <c r="C174" s="10" t="s">
        <v>164</v>
      </c>
      <c r="D174" s="12" t="s">
        <v>15</v>
      </c>
      <c r="E174" s="2">
        <v>3.1</v>
      </c>
      <c r="F174" s="2">
        <v>3.1</v>
      </c>
      <c r="G174" s="2">
        <v>3.1</v>
      </c>
      <c r="H174" s="2">
        <v>0.2</v>
      </c>
      <c r="I174" s="3">
        <f t="shared" si="12"/>
        <v>9.5</v>
      </c>
    </row>
    <row r="175" spans="1:9" ht="18.75">
      <c r="A175" s="25">
        <v>164</v>
      </c>
      <c r="B175" s="34" t="s">
        <v>435</v>
      </c>
      <c r="C175" s="10" t="s">
        <v>152</v>
      </c>
      <c r="D175" s="12">
        <v>10</v>
      </c>
      <c r="E175" s="2">
        <v>41.8</v>
      </c>
      <c r="F175" s="2">
        <v>23.1</v>
      </c>
      <c r="G175" s="2">
        <v>3.1</v>
      </c>
      <c r="H175" s="2">
        <v>0.3</v>
      </c>
      <c r="I175" s="3">
        <f t="shared" si="12"/>
        <v>68.3</v>
      </c>
    </row>
    <row r="176" spans="1:9" ht="18.75">
      <c r="A176" s="25">
        <v>165</v>
      </c>
      <c r="B176" s="17" t="s">
        <v>348</v>
      </c>
      <c r="C176" s="11" t="s">
        <v>145</v>
      </c>
      <c r="D176" s="12" t="s">
        <v>15</v>
      </c>
      <c r="E176" s="2">
        <v>3.1</v>
      </c>
      <c r="F176" s="2">
        <v>3.1</v>
      </c>
      <c r="G176" s="2">
        <v>0.9</v>
      </c>
      <c r="H176" s="2">
        <v>0.3</v>
      </c>
      <c r="I176" s="3">
        <f t="shared" si="12"/>
        <v>7.4</v>
      </c>
    </row>
    <row r="177" spans="1:9" ht="18.75">
      <c r="A177" s="25">
        <v>166</v>
      </c>
      <c r="B177" s="7" t="s">
        <v>165</v>
      </c>
      <c r="C177" s="11" t="s">
        <v>145</v>
      </c>
      <c r="D177" s="12" t="s">
        <v>15</v>
      </c>
      <c r="E177" s="2">
        <v>3.1</v>
      </c>
      <c r="F177" s="2">
        <v>3.1</v>
      </c>
      <c r="G177" s="2">
        <v>0.9</v>
      </c>
      <c r="H177" s="2">
        <v>0.2</v>
      </c>
      <c r="I177" s="3">
        <f t="shared" si="12"/>
        <v>7.3000000000000007</v>
      </c>
    </row>
    <row r="178" spans="1:9" ht="18.75">
      <c r="A178" s="25"/>
      <c r="B178" s="48"/>
      <c r="C178" s="18" t="s">
        <v>319</v>
      </c>
      <c r="D178" s="43">
        <f>SUM(D153:D177)</f>
        <v>147</v>
      </c>
      <c r="E178" s="43">
        <f>SUM(E153:E177)</f>
        <v>544.9000000000002</v>
      </c>
      <c r="F178" s="43">
        <f t="shared" ref="F178:H178" si="13">SUM(F153:F177)</f>
        <v>201.99999999999997</v>
      </c>
      <c r="G178" s="43">
        <f t="shared" si="13"/>
        <v>111.19999999999995</v>
      </c>
      <c r="H178" s="43">
        <f t="shared" si="13"/>
        <v>27.199999999999989</v>
      </c>
      <c r="I178" s="43">
        <f>SUM(I153:I177)</f>
        <v>885.29999999999973</v>
      </c>
    </row>
    <row r="179" spans="1:9" ht="18.75">
      <c r="A179" s="130" t="s">
        <v>166</v>
      </c>
      <c r="B179" s="130"/>
      <c r="C179" s="130"/>
      <c r="D179" s="130"/>
      <c r="E179" s="130"/>
      <c r="F179" s="130"/>
      <c r="G179" s="130"/>
      <c r="H179" s="130"/>
      <c r="I179" s="130"/>
    </row>
    <row r="180" spans="1:9" ht="21">
      <c r="A180" s="27">
        <v>167</v>
      </c>
      <c r="B180" s="57" t="s">
        <v>39</v>
      </c>
      <c r="C180" s="11" t="s">
        <v>170</v>
      </c>
      <c r="D180" s="76">
        <v>20</v>
      </c>
      <c r="E180" s="2">
        <v>50.3</v>
      </c>
      <c r="F180" s="2">
        <v>18.8</v>
      </c>
      <c r="G180" s="2">
        <v>3.1</v>
      </c>
      <c r="H180" s="2">
        <v>2.5</v>
      </c>
      <c r="I180" s="46">
        <f>SUM(E180:H180)</f>
        <v>74.699999999999989</v>
      </c>
    </row>
    <row r="181" spans="1:9" ht="21">
      <c r="A181" s="27">
        <v>168</v>
      </c>
      <c r="B181" s="55" t="s">
        <v>167</v>
      </c>
      <c r="C181" s="10" t="s">
        <v>168</v>
      </c>
      <c r="D181" s="76">
        <v>15</v>
      </c>
      <c r="E181" s="2">
        <v>23</v>
      </c>
      <c r="F181" s="2">
        <v>5.7</v>
      </c>
      <c r="G181" s="2">
        <v>3</v>
      </c>
      <c r="H181" s="2">
        <v>0.7</v>
      </c>
      <c r="I181" s="3">
        <f t="shared" ref="I181:I196" si="14">SUM(E181:H181)</f>
        <v>32.4</v>
      </c>
    </row>
    <row r="182" spans="1:9" ht="21">
      <c r="A182" s="27">
        <v>169</v>
      </c>
      <c r="B182" s="54" t="s">
        <v>460</v>
      </c>
      <c r="C182" s="11" t="s">
        <v>170</v>
      </c>
      <c r="D182" s="76" t="s">
        <v>15</v>
      </c>
      <c r="E182" s="2">
        <v>3.1</v>
      </c>
      <c r="F182" s="2">
        <v>3.1</v>
      </c>
      <c r="G182" s="2">
        <v>2.1</v>
      </c>
      <c r="H182" s="2">
        <v>1.2</v>
      </c>
      <c r="I182" s="3">
        <f t="shared" si="14"/>
        <v>9.5</v>
      </c>
    </row>
    <row r="183" spans="1:9" ht="21">
      <c r="A183" s="27">
        <v>170</v>
      </c>
      <c r="B183" s="55" t="s">
        <v>169</v>
      </c>
      <c r="C183" s="11" t="s">
        <v>170</v>
      </c>
      <c r="D183" s="76" t="s">
        <v>15</v>
      </c>
      <c r="E183" s="2">
        <v>3.1</v>
      </c>
      <c r="F183" s="2">
        <v>3.1</v>
      </c>
      <c r="G183" s="2">
        <v>3.1</v>
      </c>
      <c r="H183" s="2">
        <v>1.2</v>
      </c>
      <c r="I183" s="3">
        <f t="shared" si="14"/>
        <v>10.5</v>
      </c>
    </row>
    <row r="184" spans="1:9" ht="21">
      <c r="A184" s="27">
        <v>171</v>
      </c>
      <c r="B184" s="65" t="s">
        <v>461</v>
      </c>
      <c r="C184" s="11" t="s">
        <v>170</v>
      </c>
      <c r="D184" s="76" t="s">
        <v>15</v>
      </c>
      <c r="E184" s="2">
        <v>3.1</v>
      </c>
      <c r="F184" s="2">
        <v>3.1</v>
      </c>
      <c r="G184" s="2">
        <v>3.1</v>
      </c>
      <c r="H184" s="2">
        <v>1.2</v>
      </c>
      <c r="I184" s="3">
        <f t="shared" si="14"/>
        <v>10.5</v>
      </c>
    </row>
    <row r="185" spans="1:9" ht="21">
      <c r="A185" s="27">
        <v>172</v>
      </c>
      <c r="B185" s="55" t="s">
        <v>172</v>
      </c>
      <c r="C185" s="11" t="s">
        <v>170</v>
      </c>
      <c r="D185" s="76">
        <v>20</v>
      </c>
      <c r="E185" s="2">
        <v>17.399999999999999</v>
      </c>
      <c r="F185" s="2">
        <v>5</v>
      </c>
      <c r="G185" s="2">
        <v>3.9</v>
      </c>
      <c r="H185" s="2">
        <v>1.2</v>
      </c>
      <c r="I185" s="3">
        <f t="shared" si="14"/>
        <v>27.499999999999996</v>
      </c>
    </row>
    <row r="186" spans="1:9" ht="21">
      <c r="A186" s="27">
        <v>173</v>
      </c>
      <c r="B186" s="54" t="s">
        <v>171</v>
      </c>
      <c r="C186" s="10" t="s">
        <v>173</v>
      </c>
      <c r="D186" s="76" t="s">
        <v>15</v>
      </c>
      <c r="E186" s="2">
        <v>14.3</v>
      </c>
      <c r="F186" s="2">
        <v>7.3</v>
      </c>
      <c r="G186" s="2">
        <v>3.1</v>
      </c>
      <c r="H186" s="2">
        <v>1.2</v>
      </c>
      <c r="I186" s="3">
        <f t="shared" si="14"/>
        <v>25.900000000000002</v>
      </c>
    </row>
    <row r="187" spans="1:9" ht="21">
      <c r="A187" s="27">
        <v>174</v>
      </c>
      <c r="B187" s="54" t="s">
        <v>174</v>
      </c>
      <c r="C187" s="11" t="s">
        <v>170</v>
      </c>
      <c r="D187" s="76" t="s">
        <v>15</v>
      </c>
      <c r="E187" s="2">
        <v>2.8</v>
      </c>
      <c r="F187" s="2">
        <v>3.1</v>
      </c>
      <c r="G187" s="2">
        <v>2.1</v>
      </c>
      <c r="H187" s="2">
        <v>1.2</v>
      </c>
      <c r="I187" s="3">
        <f t="shared" si="14"/>
        <v>9.1999999999999993</v>
      </c>
    </row>
    <row r="188" spans="1:9" ht="21">
      <c r="A188" s="27">
        <v>175</v>
      </c>
      <c r="B188" s="54" t="s">
        <v>176</v>
      </c>
      <c r="C188" s="11" t="s">
        <v>170</v>
      </c>
      <c r="D188" s="76" t="s">
        <v>15</v>
      </c>
      <c r="E188" s="2">
        <v>2.8</v>
      </c>
      <c r="F188" s="2">
        <v>3.1</v>
      </c>
      <c r="G188" s="2">
        <v>2.1</v>
      </c>
      <c r="H188" s="2">
        <v>1.2</v>
      </c>
      <c r="I188" s="3">
        <f t="shared" si="14"/>
        <v>9.1999999999999993</v>
      </c>
    </row>
    <row r="189" spans="1:9" ht="21">
      <c r="A189" s="27">
        <v>176</v>
      </c>
      <c r="B189" s="66" t="s">
        <v>175</v>
      </c>
      <c r="C189" s="11" t="s">
        <v>170</v>
      </c>
      <c r="D189" s="76" t="s">
        <v>15</v>
      </c>
      <c r="E189" s="2">
        <v>2.8</v>
      </c>
      <c r="F189" s="2">
        <v>3.1</v>
      </c>
      <c r="G189" s="2">
        <v>2.1</v>
      </c>
      <c r="H189" s="2">
        <v>1.2</v>
      </c>
      <c r="I189" s="3">
        <f t="shared" si="14"/>
        <v>9.1999999999999993</v>
      </c>
    </row>
    <row r="190" spans="1:9" ht="21">
      <c r="A190" s="27">
        <v>177</v>
      </c>
      <c r="B190" s="55" t="s">
        <v>177</v>
      </c>
      <c r="C190" s="10" t="s">
        <v>178</v>
      </c>
      <c r="D190" s="76">
        <v>10</v>
      </c>
      <c r="E190" s="2">
        <v>21.1</v>
      </c>
      <c r="F190" s="2">
        <v>10.199999999999999</v>
      </c>
      <c r="G190" s="2">
        <v>2.1</v>
      </c>
      <c r="H190" s="2">
        <v>0.6</v>
      </c>
      <c r="I190" s="3">
        <f t="shared" si="14"/>
        <v>34</v>
      </c>
    </row>
    <row r="191" spans="1:9" ht="21">
      <c r="A191" s="27">
        <v>178</v>
      </c>
      <c r="B191" s="55" t="s">
        <v>462</v>
      </c>
      <c r="C191" s="11" t="s">
        <v>170</v>
      </c>
      <c r="D191" s="76" t="s">
        <v>15</v>
      </c>
      <c r="E191" s="2">
        <v>6.2</v>
      </c>
      <c r="F191" s="2">
        <v>3.1</v>
      </c>
      <c r="G191" s="2">
        <v>2.1</v>
      </c>
      <c r="H191" s="2">
        <v>1.9</v>
      </c>
      <c r="I191" s="3">
        <f t="shared" si="14"/>
        <v>13.3</v>
      </c>
    </row>
    <row r="192" spans="1:9" ht="21">
      <c r="A192" s="27">
        <v>179</v>
      </c>
      <c r="B192" s="55" t="s">
        <v>179</v>
      </c>
      <c r="C192" s="10" t="s">
        <v>180</v>
      </c>
      <c r="D192" s="76">
        <v>15</v>
      </c>
      <c r="E192" s="2">
        <v>33.9</v>
      </c>
      <c r="F192" s="2">
        <v>10.6</v>
      </c>
      <c r="G192" s="2">
        <v>2.2999999999999998</v>
      </c>
      <c r="H192" s="2">
        <v>1.9</v>
      </c>
      <c r="I192" s="3">
        <f t="shared" si="14"/>
        <v>48.699999999999996</v>
      </c>
    </row>
    <row r="193" spans="1:9" ht="21">
      <c r="A193" s="27">
        <v>180</v>
      </c>
      <c r="B193" s="55" t="s">
        <v>184</v>
      </c>
      <c r="C193" s="11" t="s">
        <v>170</v>
      </c>
      <c r="D193" s="76">
        <v>10</v>
      </c>
      <c r="E193" s="2">
        <v>40.4</v>
      </c>
      <c r="F193" s="2">
        <v>13</v>
      </c>
      <c r="G193" s="2">
        <v>2.2999999999999998</v>
      </c>
      <c r="H193" s="2">
        <v>1.9</v>
      </c>
      <c r="I193" s="3">
        <f t="shared" si="14"/>
        <v>57.599999999999994</v>
      </c>
    </row>
    <row r="194" spans="1:9" ht="21">
      <c r="A194" s="27">
        <v>181</v>
      </c>
      <c r="B194" s="54" t="s">
        <v>185</v>
      </c>
      <c r="C194" s="10" t="s">
        <v>183</v>
      </c>
      <c r="D194" s="76" t="s">
        <v>15</v>
      </c>
      <c r="E194" s="2">
        <v>14.7</v>
      </c>
      <c r="F194" s="2">
        <v>9.6</v>
      </c>
      <c r="G194" s="2">
        <v>2.2999999999999998</v>
      </c>
      <c r="H194" s="2">
        <v>1.9</v>
      </c>
      <c r="I194" s="3">
        <f t="shared" si="14"/>
        <v>28.499999999999996</v>
      </c>
    </row>
    <row r="195" spans="1:9" ht="21">
      <c r="A195" s="27">
        <v>182</v>
      </c>
      <c r="B195" s="55" t="s">
        <v>182</v>
      </c>
      <c r="C195" s="10" t="s">
        <v>374</v>
      </c>
      <c r="D195" s="76">
        <v>20</v>
      </c>
      <c r="E195" s="2">
        <v>55</v>
      </c>
      <c r="F195" s="2">
        <v>16</v>
      </c>
      <c r="G195" s="2">
        <v>3.1</v>
      </c>
      <c r="H195" s="2">
        <v>1.9</v>
      </c>
      <c r="I195" s="3">
        <f t="shared" si="14"/>
        <v>76</v>
      </c>
    </row>
    <row r="196" spans="1:9" ht="21">
      <c r="A196" s="27">
        <v>183</v>
      </c>
      <c r="B196" s="55" t="s">
        <v>181</v>
      </c>
      <c r="C196" s="11" t="s">
        <v>170</v>
      </c>
      <c r="D196" s="76">
        <v>10</v>
      </c>
      <c r="E196" s="2">
        <v>29.3</v>
      </c>
      <c r="F196" s="2">
        <v>3.6</v>
      </c>
      <c r="G196" s="2">
        <v>3.1</v>
      </c>
      <c r="H196" s="2">
        <v>1.9</v>
      </c>
      <c r="I196" s="3">
        <f t="shared" si="14"/>
        <v>37.9</v>
      </c>
    </row>
    <row r="197" spans="1:9" ht="21">
      <c r="D197" s="77">
        <f>SUM(D180:D196)</f>
        <v>120</v>
      </c>
      <c r="E197" s="43">
        <f>SUM(E180:E196)</f>
        <v>323.29999999999995</v>
      </c>
      <c r="F197" s="43">
        <f t="shared" ref="F197:H197" si="15">SUM(F180:F196)</f>
        <v>121.49999999999999</v>
      </c>
      <c r="G197" s="43">
        <f t="shared" si="15"/>
        <v>45</v>
      </c>
      <c r="H197" s="43">
        <f t="shared" si="15"/>
        <v>24.79999999999999</v>
      </c>
      <c r="I197" s="43">
        <f ca="1">SUM(I181:I197)</f>
        <v>17.700000000000003</v>
      </c>
    </row>
    <row r="198" spans="1:9" ht="18.75">
      <c r="A198" s="130" t="s">
        <v>186</v>
      </c>
      <c r="B198" s="130"/>
      <c r="C198" s="130"/>
      <c r="D198" s="130"/>
      <c r="E198" s="130"/>
      <c r="F198" s="130"/>
      <c r="G198" s="130"/>
      <c r="H198" s="130"/>
      <c r="I198" s="130"/>
    </row>
    <row r="199" spans="1:9" ht="21">
      <c r="A199" s="27">
        <v>184</v>
      </c>
      <c r="B199" s="67" t="s">
        <v>187</v>
      </c>
      <c r="C199" s="10" t="s">
        <v>188</v>
      </c>
      <c r="D199" s="70" t="s">
        <v>15</v>
      </c>
      <c r="E199" s="2">
        <v>3.1</v>
      </c>
      <c r="F199" s="2">
        <v>3.1</v>
      </c>
      <c r="G199" s="2">
        <v>3.1</v>
      </c>
      <c r="H199" s="2">
        <v>2.2000000000000002</v>
      </c>
      <c r="I199" s="3">
        <f t="shared" ref="I199:I212" si="16">SUM(E199:H199)</f>
        <v>11.5</v>
      </c>
    </row>
    <row r="200" spans="1:9" ht="21">
      <c r="A200" s="27">
        <v>185</v>
      </c>
      <c r="B200" s="67" t="s">
        <v>189</v>
      </c>
      <c r="C200" s="10" t="s">
        <v>188</v>
      </c>
      <c r="D200" s="70" t="s">
        <v>15</v>
      </c>
      <c r="E200" s="2">
        <v>3.1</v>
      </c>
      <c r="F200" s="2">
        <v>3.1</v>
      </c>
      <c r="G200" s="2">
        <v>3.1</v>
      </c>
      <c r="H200" s="2">
        <v>2.2000000000000002</v>
      </c>
      <c r="I200" s="3">
        <f>SUM(E200:H200)</f>
        <v>11.5</v>
      </c>
    </row>
    <row r="201" spans="1:9" ht="21">
      <c r="A201" s="27">
        <v>186</v>
      </c>
      <c r="B201" s="54" t="s">
        <v>190</v>
      </c>
      <c r="C201" s="10" t="s">
        <v>188</v>
      </c>
      <c r="D201" s="70" t="s">
        <v>15</v>
      </c>
      <c r="E201" s="2">
        <v>3.1</v>
      </c>
      <c r="F201" s="2">
        <v>3.1</v>
      </c>
      <c r="G201" s="2">
        <v>3.1</v>
      </c>
      <c r="H201" s="2">
        <v>2.2000000000000002</v>
      </c>
      <c r="I201" s="3">
        <f t="shared" si="16"/>
        <v>11.5</v>
      </c>
    </row>
    <row r="202" spans="1:9" ht="21">
      <c r="A202" s="27">
        <v>187</v>
      </c>
      <c r="B202" s="55" t="s">
        <v>463</v>
      </c>
      <c r="C202" s="10" t="s">
        <v>188</v>
      </c>
      <c r="D202" s="70" t="s">
        <v>15</v>
      </c>
      <c r="E202" s="2">
        <v>3.1</v>
      </c>
      <c r="F202" s="2">
        <v>3</v>
      </c>
      <c r="G202" s="2">
        <v>3.1</v>
      </c>
      <c r="H202" s="2">
        <v>0.6</v>
      </c>
      <c r="I202" s="3">
        <f t="shared" si="16"/>
        <v>9.7999999999999989</v>
      </c>
    </row>
    <row r="203" spans="1:9" ht="21">
      <c r="A203" s="27">
        <v>188</v>
      </c>
      <c r="B203" s="67" t="s">
        <v>191</v>
      </c>
      <c r="C203" s="10" t="s">
        <v>188</v>
      </c>
      <c r="D203" s="70" t="s">
        <v>15</v>
      </c>
      <c r="E203" s="2">
        <v>3.1</v>
      </c>
      <c r="F203" s="2">
        <v>3</v>
      </c>
      <c r="G203" s="2">
        <v>3.1</v>
      </c>
      <c r="H203" s="2">
        <v>0.5</v>
      </c>
      <c r="I203" s="3">
        <f t="shared" si="16"/>
        <v>9.6999999999999993</v>
      </c>
    </row>
    <row r="204" spans="1:9" ht="21">
      <c r="A204" s="27">
        <v>189</v>
      </c>
      <c r="B204" s="67" t="s">
        <v>192</v>
      </c>
      <c r="C204" s="10" t="s">
        <v>188</v>
      </c>
      <c r="D204" s="70" t="s">
        <v>15</v>
      </c>
      <c r="E204" s="2">
        <v>3.1</v>
      </c>
      <c r="F204" s="2">
        <v>3</v>
      </c>
      <c r="G204" s="2">
        <v>3.1</v>
      </c>
      <c r="H204" s="2">
        <v>0.7</v>
      </c>
      <c r="I204" s="3">
        <f t="shared" si="16"/>
        <v>9.8999999999999986</v>
      </c>
    </row>
    <row r="205" spans="1:9" ht="21">
      <c r="A205" s="27">
        <v>190</v>
      </c>
      <c r="B205" s="57" t="s">
        <v>193</v>
      </c>
      <c r="C205" s="10" t="s">
        <v>188</v>
      </c>
      <c r="D205" s="70" t="s">
        <v>15</v>
      </c>
      <c r="E205" s="2">
        <v>3.1</v>
      </c>
      <c r="F205" s="2">
        <v>2.4</v>
      </c>
      <c r="G205" s="2">
        <v>3.1</v>
      </c>
      <c r="H205" s="2">
        <v>0.7</v>
      </c>
      <c r="I205" s="3">
        <f t="shared" si="16"/>
        <v>9.2999999999999989</v>
      </c>
    </row>
    <row r="206" spans="1:9" ht="21">
      <c r="A206" s="27">
        <v>191</v>
      </c>
      <c r="B206" s="57" t="s">
        <v>341</v>
      </c>
      <c r="C206" s="10" t="s">
        <v>188</v>
      </c>
      <c r="D206" s="70" t="s">
        <v>15</v>
      </c>
      <c r="E206" s="2">
        <v>3.1</v>
      </c>
      <c r="F206" s="2">
        <v>2.4</v>
      </c>
      <c r="G206" s="2">
        <v>3.1</v>
      </c>
      <c r="H206" s="2">
        <v>0.6</v>
      </c>
      <c r="I206" s="3">
        <f t="shared" si="16"/>
        <v>9.1999999999999993</v>
      </c>
    </row>
    <row r="207" spans="1:9" ht="21">
      <c r="A207" s="27">
        <v>192</v>
      </c>
      <c r="B207" s="67" t="s">
        <v>194</v>
      </c>
      <c r="C207" s="10" t="s">
        <v>188</v>
      </c>
      <c r="D207" s="70" t="s">
        <v>15</v>
      </c>
      <c r="E207" s="2">
        <v>3.1</v>
      </c>
      <c r="F207" s="2">
        <v>2.4</v>
      </c>
      <c r="G207" s="2">
        <v>3.1</v>
      </c>
      <c r="H207" s="2">
        <v>0.5</v>
      </c>
      <c r="I207" s="3">
        <f t="shared" si="16"/>
        <v>9.1</v>
      </c>
    </row>
    <row r="208" spans="1:9" ht="21">
      <c r="A208" s="27">
        <v>193</v>
      </c>
      <c r="B208" s="67" t="s">
        <v>139</v>
      </c>
      <c r="C208" s="10" t="s">
        <v>188</v>
      </c>
      <c r="D208" s="70">
        <v>20</v>
      </c>
      <c r="E208" s="2">
        <v>63.8</v>
      </c>
      <c r="F208" s="2">
        <v>27.6</v>
      </c>
      <c r="G208" s="2">
        <v>15.1</v>
      </c>
      <c r="H208" s="2">
        <v>0.4</v>
      </c>
      <c r="I208" s="3">
        <f t="shared" si="16"/>
        <v>106.9</v>
      </c>
    </row>
    <row r="209" spans="1:9" ht="21">
      <c r="A209" s="27">
        <v>194</v>
      </c>
      <c r="B209" s="57" t="s">
        <v>195</v>
      </c>
      <c r="C209" s="10" t="s">
        <v>188</v>
      </c>
      <c r="D209" s="70" t="s">
        <v>15</v>
      </c>
      <c r="E209" s="2">
        <v>6.2</v>
      </c>
      <c r="F209" s="2">
        <v>2.2000000000000002</v>
      </c>
      <c r="G209" s="2">
        <v>4.9000000000000004</v>
      </c>
      <c r="H209" s="2">
        <v>0.2</v>
      </c>
      <c r="I209" s="3">
        <f t="shared" si="16"/>
        <v>13.5</v>
      </c>
    </row>
    <row r="210" spans="1:9" ht="21">
      <c r="A210" s="27">
        <v>195</v>
      </c>
      <c r="B210" s="68" t="s">
        <v>464</v>
      </c>
      <c r="C210" s="10" t="s">
        <v>196</v>
      </c>
      <c r="D210" s="78" t="s">
        <v>15</v>
      </c>
      <c r="E210" s="2">
        <v>3.1</v>
      </c>
      <c r="F210" s="2">
        <v>2.2000000000000002</v>
      </c>
      <c r="G210" s="2">
        <v>3.1</v>
      </c>
      <c r="H210" s="2">
        <v>0.3</v>
      </c>
      <c r="I210" s="3">
        <f t="shared" si="16"/>
        <v>8.7000000000000011</v>
      </c>
    </row>
    <row r="211" spans="1:9" ht="21">
      <c r="A211" s="27">
        <v>196</v>
      </c>
      <c r="B211" s="67" t="s">
        <v>465</v>
      </c>
      <c r="C211" s="10" t="s">
        <v>188</v>
      </c>
      <c r="D211" s="70" t="s">
        <v>15</v>
      </c>
      <c r="E211" s="2">
        <v>3.1</v>
      </c>
      <c r="F211" s="2">
        <v>2.2000000000000002</v>
      </c>
      <c r="G211" s="2">
        <v>3.1</v>
      </c>
      <c r="H211" s="2">
        <v>0.2</v>
      </c>
      <c r="I211" s="3">
        <f t="shared" si="16"/>
        <v>8.6</v>
      </c>
    </row>
    <row r="212" spans="1:9" ht="21">
      <c r="A212" s="27">
        <v>197</v>
      </c>
      <c r="B212" s="57" t="s">
        <v>197</v>
      </c>
      <c r="C212" s="10" t="s">
        <v>188</v>
      </c>
      <c r="D212" s="70" t="s">
        <v>15</v>
      </c>
      <c r="E212" s="2">
        <v>3.1</v>
      </c>
      <c r="F212" s="2">
        <v>2.2000000000000002</v>
      </c>
      <c r="G212" s="2">
        <v>3.1</v>
      </c>
      <c r="H212" s="2">
        <v>0.2</v>
      </c>
      <c r="I212" s="3">
        <f t="shared" si="16"/>
        <v>8.6</v>
      </c>
    </row>
    <row r="213" spans="1:9" ht="18.75">
      <c r="A213" s="6"/>
      <c r="B213" s="8"/>
      <c r="C213" s="18" t="s">
        <v>319</v>
      </c>
      <c r="D213" s="43">
        <f>SUM(D199:D212)</f>
        <v>20</v>
      </c>
      <c r="E213" s="43">
        <f>SUM(E199:E212)</f>
        <v>107.19999999999999</v>
      </c>
      <c r="F213" s="43">
        <f t="shared" ref="F213:I213" si="17">SUM(F199:F212)</f>
        <v>61.900000000000006</v>
      </c>
      <c r="G213" s="43">
        <f t="shared" si="17"/>
        <v>57.20000000000001</v>
      </c>
      <c r="H213" s="43">
        <f t="shared" si="17"/>
        <v>11.499999999999998</v>
      </c>
      <c r="I213" s="43">
        <f t="shared" si="17"/>
        <v>237.79999999999998</v>
      </c>
    </row>
    <row r="214" spans="1:9" ht="18.75">
      <c r="A214" s="130" t="s">
        <v>198</v>
      </c>
      <c r="B214" s="130"/>
      <c r="C214" s="130"/>
      <c r="D214" s="130"/>
      <c r="E214" s="130"/>
      <c r="F214" s="130"/>
      <c r="G214" s="130"/>
      <c r="H214" s="130"/>
      <c r="I214" s="130"/>
    </row>
    <row r="215" spans="1:9" ht="18.75">
      <c r="A215" s="6">
        <v>198</v>
      </c>
      <c r="B215" s="7" t="s">
        <v>199</v>
      </c>
      <c r="C215" s="11" t="s">
        <v>200</v>
      </c>
      <c r="D215" s="12" t="s">
        <v>15</v>
      </c>
      <c r="E215" s="2">
        <v>3.1</v>
      </c>
      <c r="F215" s="2">
        <v>3.1</v>
      </c>
      <c r="G215" s="2">
        <v>2.6</v>
      </c>
      <c r="H215" s="2">
        <v>1</v>
      </c>
      <c r="I215" s="3">
        <f t="shared" ref="I215:I220" si="18">SUM(E215:H215)</f>
        <v>9.8000000000000007</v>
      </c>
    </row>
    <row r="216" spans="1:9" ht="18.75">
      <c r="A216" s="6">
        <v>199</v>
      </c>
      <c r="B216" s="8" t="s">
        <v>201</v>
      </c>
      <c r="C216" s="11" t="s">
        <v>200</v>
      </c>
      <c r="D216" s="12" t="s">
        <v>15</v>
      </c>
      <c r="E216" s="2">
        <v>3.1</v>
      </c>
      <c r="F216" s="2">
        <v>3.1</v>
      </c>
      <c r="G216" s="2">
        <v>2.6</v>
      </c>
      <c r="H216" s="2">
        <v>0.9</v>
      </c>
      <c r="I216" s="3">
        <f t="shared" si="18"/>
        <v>9.7000000000000011</v>
      </c>
    </row>
    <row r="217" spans="1:9" ht="18.75">
      <c r="A217" s="6">
        <v>200</v>
      </c>
      <c r="B217" s="4" t="s">
        <v>202</v>
      </c>
      <c r="C217" s="11" t="s">
        <v>200</v>
      </c>
      <c r="D217" s="12">
        <v>15</v>
      </c>
      <c r="E217" s="2">
        <v>52.5</v>
      </c>
      <c r="F217" s="2">
        <v>4</v>
      </c>
      <c r="G217" s="2">
        <v>2.6</v>
      </c>
      <c r="H217" s="2">
        <v>1.2</v>
      </c>
      <c r="I217" s="3">
        <f t="shared" si="18"/>
        <v>60.300000000000004</v>
      </c>
    </row>
    <row r="218" spans="1:9" ht="18.75">
      <c r="A218" s="6">
        <v>201</v>
      </c>
      <c r="B218" s="8" t="s">
        <v>203</v>
      </c>
      <c r="C218" s="11" t="s">
        <v>200</v>
      </c>
      <c r="D218" s="12">
        <v>20</v>
      </c>
      <c r="E218" s="2">
        <v>63.6</v>
      </c>
      <c r="F218" s="2">
        <v>4.2</v>
      </c>
      <c r="G218" s="2">
        <v>1.6</v>
      </c>
      <c r="H218" s="2">
        <v>1.1000000000000001</v>
      </c>
      <c r="I218" s="3">
        <f t="shared" si="18"/>
        <v>70.499999999999986</v>
      </c>
    </row>
    <row r="219" spans="1:9" ht="18.75">
      <c r="A219" s="6">
        <v>202</v>
      </c>
      <c r="B219" s="8" t="s">
        <v>204</v>
      </c>
      <c r="C219" s="11" t="s">
        <v>200</v>
      </c>
      <c r="D219" s="12">
        <v>15</v>
      </c>
      <c r="E219" s="2">
        <v>48.8</v>
      </c>
      <c r="F219" s="2">
        <v>3.6</v>
      </c>
      <c r="G219" s="2">
        <v>2.1</v>
      </c>
      <c r="H219" s="2">
        <v>1.2</v>
      </c>
      <c r="I219" s="3">
        <f t="shared" si="18"/>
        <v>55.7</v>
      </c>
    </row>
    <row r="220" spans="1:9" ht="18.75">
      <c r="A220" s="6">
        <v>203</v>
      </c>
      <c r="B220" s="8" t="s">
        <v>205</v>
      </c>
      <c r="C220" s="11" t="s">
        <v>200</v>
      </c>
      <c r="D220" s="12" t="s">
        <v>15</v>
      </c>
      <c r="E220" s="2">
        <v>3.1</v>
      </c>
      <c r="F220" s="2">
        <v>3.1</v>
      </c>
      <c r="G220" s="2">
        <v>2.1</v>
      </c>
      <c r="H220" s="2">
        <v>1</v>
      </c>
      <c r="I220" s="3">
        <f t="shared" si="18"/>
        <v>9.3000000000000007</v>
      </c>
    </row>
    <row r="221" spans="1:9" ht="18.75">
      <c r="A221" s="6">
        <v>204</v>
      </c>
      <c r="B221" s="8" t="s">
        <v>206</v>
      </c>
      <c r="C221" s="11" t="s">
        <v>200</v>
      </c>
      <c r="D221" s="12" t="s">
        <v>15</v>
      </c>
      <c r="E221" s="2">
        <v>3.1</v>
      </c>
      <c r="F221" s="2">
        <v>3.1</v>
      </c>
      <c r="G221" s="2">
        <v>2.1</v>
      </c>
      <c r="H221" s="2">
        <v>1.6</v>
      </c>
      <c r="I221" s="3">
        <f>SUM(E215:H215)</f>
        <v>9.8000000000000007</v>
      </c>
    </row>
    <row r="222" spans="1:9" ht="18.75">
      <c r="A222" s="6">
        <v>205</v>
      </c>
      <c r="B222" s="4" t="s">
        <v>207</v>
      </c>
      <c r="C222" s="11" t="s">
        <v>200</v>
      </c>
      <c r="D222" s="12" t="s">
        <v>15</v>
      </c>
      <c r="E222" s="2">
        <v>3.1</v>
      </c>
      <c r="F222" s="2">
        <v>3.1</v>
      </c>
      <c r="G222" s="2">
        <v>1.5</v>
      </c>
      <c r="H222" s="2">
        <v>1.5</v>
      </c>
      <c r="I222" s="3">
        <f>SUM(E216:H216)</f>
        <v>9.7000000000000011</v>
      </c>
    </row>
    <row r="223" spans="1:9" ht="18.75">
      <c r="A223" s="6"/>
      <c r="B223" s="8"/>
      <c r="C223" s="18" t="s">
        <v>319</v>
      </c>
      <c r="D223" s="43">
        <f>SUM(D215:D222)</f>
        <v>50</v>
      </c>
      <c r="E223" s="43">
        <f>SUM(E215:E222)</f>
        <v>180.4</v>
      </c>
      <c r="F223" s="43">
        <f t="shared" ref="F223:I223" si="19">SUM(F215:F222)</f>
        <v>27.300000000000004</v>
      </c>
      <c r="G223" s="43">
        <f t="shared" si="19"/>
        <v>17.2</v>
      </c>
      <c r="H223" s="43">
        <f t="shared" si="19"/>
        <v>9.5</v>
      </c>
      <c r="I223" s="43">
        <f t="shared" si="19"/>
        <v>234.8</v>
      </c>
    </row>
    <row r="224" spans="1:9" ht="18.75">
      <c r="A224" s="130" t="s">
        <v>355</v>
      </c>
      <c r="B224" s="130"/>
      <c r="C224" s="130"/>
      <c r="D224" s="130"/>
      <c r="E224" s="130"/>
      <c r="F224" s="130"/>
      <c r="G224" s="130"/>
      <c r="H224" s="130"/>
      <c r="I224" s="130"/>
    </row>
    <row r="225" spans="1:9" ht="18.75">
      <c r="A225" s="5">
        <v>206</v>
      </c>
      <c r="B225" s="7" t="s">
        <v>208</v>
      </c>
      <c r="C225" s="11" t="s">
        <v>379</v>
      </c>
      <c r="D225" s="12">
        <v>13</v>
      </c>
      <c r="E225" s="2">
        <v>10.5</v>
      </c>
      <c r="F225" s="2">
        <v>3.1</v>
      </c>
      <c r="G225" s="2">
        <v>3.1</v>
      </c>
      <c r="H225" s="2">
        <v>1.6</v>
      </c>
      <c r="I225" s="3">
        <f>SUM(E225:H225)</f>
        <v>18.3</v>
      </c>
    </row>
    <row r="226" spans="1:9" ht="21">
      <c r="A226" s="5">
        <v>207</v>
      </c>
      <c r="B226" s="69" t="s">
        <v>466</v>
      </c>
      <c r="C226" s="11" t="s">
        <v>212</v>
      </c>
      <c r="D226" s="12" t="s">
        <v>15</v>
      </c>
      <c r="E226" s="2">
        <v>3.1</v>
      </c>
      <c r="F226" s="2">
        <v>3.1</v>
      </c>
      <c r="G226" s="2">
        <v>3.1</v>
      </c>
      <c r="H226" s="2">
        <v>1.6</v>
      </c>
      <c r="I226" s="3">
        <f>SUM(E226:H226)</f>
        <v>10.9</v>
      </c>
    </row>
    <row r="227" spans="1:9" ht="18.75">
      <c r="A227" s="5">
        <v>208</v>
      </c>
      <c r="B227" s="8" t="s">
        <v>220</v>
      </c>
      <c r="C227" s="11" t="s">
        <v>221</v>
      </c>
      <c r="D227" s="12" t="s">
        <v>15</v>
      </c>
      <c r="E227" s="2">
        <v>3.1</v>
      </c>
      <c r="F227" s="2">
        <v>3.1</v>
      </c>
      <c r="G227" s="2">
        <v>3.1</v>
      </c>
      <c r="H227" s="2">
        <v>1.6</v>
      </c>
      <c r="I227" s="3">
        <f>SUM(E227:H227)</f>
        <v>10.9</v>
      </c>
    </row>
    <row r="228" spans="1:9" ht="18.75">
      <c r="A228" s="5">
        <v>209</v>
      </c>
      <c r="B228" s="4" t="s">
        <v>209</v>
      </c>
      <c r="C228" s="11" t="s">
        <v>210</v>
      </c>
      <c r="D228" s="12">
        <v>15</v>
      </c>
      <c r="E228" s="2">
        <v>45.9</v>
      </c>
      <c r="F228" s="2">
        <v>18.600000000000001</v>
      </c>
      <c r="G228" s="2">
        <v>6.6</v>
      </c>
      <c r="H228" s="2">
        <v>1.6</v>
      </c>
      <c r="I228" s="3">
        <f>SUM(E228:H228)</f>
        <v>72.699999999999989</v>
      </c>
    </row>
    <row r="229" spans="1:9" ht="18.75">
      <c r="A229" s="5">
        <v>210</v>
      </c>
      <c r="B229" s="4" t="s">
        <v>211</v>
      </c>
      <c r="C229" s="11" t="s">
        <v>212</v>
      </c>
      <c r="D229" s="12">
        <v>20</v>
      </c>
      <c r="E229" s="2">
        <v>63.9</v>
      </c>
      <c r="F229" s="2">
        <v>22.6</v>
      </c>
      <c r="G229" s="2">
        <v>4.5999999999999996</v>
      </c>
      <c r="H229" s="2">
        <v>1.6</v>
      </c>
      <c r="I229" s="3">
        <f>SUM(E229:H229)</f>
        <v>92.699999999999989</v>
      </c>
    </row>
    <row r="230" spans="1:9" ht="18.75">
      <c r="A230" s="5">
        <v>211</v>
      </c>
      <c r="B230" s="7" t="s">
        <v>372</v>
      </c>
      <c r="C230" s="11" t="s">
        <v>212</v>
      </c>
      <c r="D230" s="12">
        <v>10</v>
      </c>
      <c r="E230" s="2">
        <v>17.8</v>
      </c>
      <c r="F230" s="2">
        <v>3.1</v>
      </c>
      <c r="G230" s="2">
        <v>3.1</v>
      </c>
      <c r="H230" s="2">
        <v>1.3</v>
      </c>
      <c r="I230" s="3">
        <f t="shared" ref="I230:I244" si="20">SUM(E230:H230)</f>
        <v>25.300000000000004</v>
      </c>
    </row>
    <row r="231" spans="1:9" ht="21">
      <c r="A231" s="5">
        <v>212</v>
      </c>
      <c r="B231" s="55" t="s">
        <v>467</v>
      </c>
      <c r="C231" s="11" t="s">
        <v>212</v>
      </c>
      <c r="D231" s="44" t="s">
        <v>15</v>
      </c>
      <c r="E231" s="2">
        <v>3.1</v>
      </c>
      <c r="F231" s="2">
        <v>3.1</v>
      </c>
      <c r="G231" s="2">
        <v>3.1</v>
      </c>
      <c r="H231" s="2">
        <v>1.3</v>
      </c>
      <c r="I231" s="3">
        <f>SUM(E231:H231)</f>
        <v>10.600000000000001</v>
      </c>
    </row>
    <row r="232" spans="1:9" ht="18.75">
      <c r="A232" s="5">
        <v>213</v>
      </c>
      <c r="B232" s="16" t="s">
        <v>213</v>
      </c>
      <c r="C232" s="11" t="s">
        <v>212</v>
      </c>
      <c r="D232" s="12">
        <v>5</v>
      </c>
      <c r="E232" s="2">
        <v>3.1</v>
      </c>
      <c r="F232" s="2">
        <v>3.1</v>
      </c>
      <c r="G232" s="2">
        <v>3.1</v>
      </c>
      <c r="H232" s="2">
        <v>1.3</v>
      </c>
      <c r="I232" s="3">
        <f t="shared" si="20"/>
        <v>10.600000000000001</v>
      </c>
    </row>
    <row r="233" spans="1:9" ht="18.75">
      <c r="A233" s="5">
        <v>214</v>
      </c>
      <c r="B233" s="4" t="s">
        <v>214</v>
      </c>
      <c r="C233" s="11" t="s">
        <v>378</v>
      </c>
      <c r="D233" s="12">
        <v>20</v>
      </c>
      <c r="E233" s="2">
        <v>64.7</v>
      </c>
      <c r="F233" s="2">
        <v>28.3</v>
      </c>
      <c r="G233" s="2">
        <v>18.7</v>
      </c>
      <c r="H233" s="2">
        <v>1.3</v>
      </c>
      <c r="I233" s="3">
        <f t="shared" si="20"/>
        <v>113</v>
      </c>
    </row>
    <row r="234" spans="1:9" ht="18.75">
      <c r="A234" s="5">
        <v>215</v>
      </c>
      <c r="B234" s="4" t="s">
        <v>420</v>
      </c>
      <c r="C234" s="11" t="s">
        <v>377</v>
      </c>
      <c r="D234" s="12" t="s">
        <v>15</v>
      </c>
      <c r="E234" s="2">
        <v>1</v>
      </c>
      <c r="F234" s="2">
        <v>3.1</v>
      </c>
      <c r="G234" s="2">
        <v>3.1</v>
      </c>
      <c r="H234" s="2">
        <v>1.4</v>
      </c>
      <c r="I234" s="3">
        <f t="shared" si="20"/>
        <v>8.6</v>
      </c>
    </row>
    <row r="235" spans="1:9" ht="18.75">
      <c r="A235" s="5">
        <v>216</v>
      </c>
      <c r="B235" s="7" t="s">
        <v>215</v>
      </c>
      <c r="C235" s="11" t="s">
        <v>376</v>
      </c>
      <c r="D235" s="12">
        <v>10</v>
      </c>
      <c r="E235" s="2">
        <v>27.2</v>
      </c>
      <c r="F235" s="2">
        <v>16.7</v>
      </c>
      <c r="G235" s="2">
        <v>9.1</v>
      </c>
      <c r="H235" s="2">
        <v>1.4</v>
      </c>
      <c r="I235" s="3">
        <f>SUM(E235:G235)</f>
        <v>53</v>
      </c>
    </row>
    <row r="236" spans="1:9" ht="18.75">
      <c r="A236" s="5">
        <v>217</v>
      </c>
      <c r="B236" s="7" t="s">
        <v>216</v>
      </c>
      <c r="C236" s="11" t="s">
        <v>212</v>
      </c>
      <c r="D236" s="12">
        <v>5</v>
      </c>
      <c r="E236" s="2">
        <v>3.1</v>
      </c>
      <c r="F236" s="2">
        <v>3.1</v>
      </c>
      <c r="G236" s="2">
        <v>3.1</v>
      </c>
      <c r="H236" s="2">
        <v>1.4</v>
      </c>
      <c r="I236" s="3">
        <f>SUM(E236:G236)</f>
        <v>9.3000000000000007</v>
      </c>
    </row>
    <row r="237" spans="1:9" ht="18.75">
      <c r="A237" s="5">
        <v>218</v>
      </c>
      <c r="B237" s="4" t="s">
        <v>217</v>
      </c>
      <c r="C237" s="11" t="s">
        <v>380</v>
      </c>
      <c r="D237" s="12">
        <v>7</v>
      </c>
      <c r="E237" s="2">
        <v>3.1</v>
      </c>
      <c r="F237" s="2">
        <v>3.1</v>
      </c>
      <c r="G237" s="2">
        <v>3.1</v>
      </c>
      <c r="H237" s="2">
        <v>1.4</v>
      </c>
      <c r="I237" s="3">
        <f t="shared" si="20"/>
        <v>10.700000000000001</v>
      </c>
    </row>
    <row r="238" spans="1:9" ht="18.75">
      <c r="A238" s="5">
        <v>219</v>
      </c>
      <c r="B238" s="7" t="s">
        <v>218</v>
      </c>
      <c r="C238" s="11" t="s">
        <v>219</v>
      </c>
      <c r="D238" s="12">
        <v>15</v>
      </c>
      <c r="E238" s="2">
        <v>48</v>
      </c>
      <c r="F238" s="2">
        <v>20.2</v>
      </c>
      <c r="G238" s="2">
        <v>10.7</v>
      </c>
      <c r="H238" s="2">
        <v>1.4</v>
      </c>
      <c r="I238" s="3">
        <f t="shared" si="20"/>
        <v>80.300000000000011</v>
      </c>
    </row>
    <row r="239" spans="1:9" ht="18.75">
      <c r="A239" s="5">
        <v>220</v>
      </c>
      <c r="B239" s="34" t="s">
        <v>425</v>
      </c>
      <c r="C239" s="11" t="s">
        <v>212</v>
      </c>
      <c r="D239" s="44">
        <v>10</v>
      </c>
      <c r="E239" s="2">
        <v>25.7</v>
      </c>
      <c r="F239" s="2">
        <v>9.3000000000000007</v>
      </c>
      <c r="G239" s="2">
        <v>5.0999999999999996</v>
      </c>
      <c r="H239" s="2">
        <v>1.4</v>
      </c>
      <c r="I239" s="3">
        <f t="shared" si="20"/>
        <v>41.5</v>
      </c>
    </row>
    <row r="240" spans="1:9" ht="18.75">
      <c r="A240" s="5">
        <v>221</v>
      </c>
      <c r="B240" s="34" t="s">
        <v>426</v>
      </c>
      <c r="C240" s="11" t="s">
        <v>212</v>
      </c>
      <c r="D240" s="44">
        <v>10</v>
      </c>
      <c r="E240" s="2">
        <v>32.9</v>
      </c>
      <c r="F240" s="2">
        <v>13.8</v>
      </c>
      <c r="G240" s="2">
        <v>5.0999999999999996</v>
      </c>
      <c r="H240" s="2">
        <v>1.4</v>
      </c>
      <c r="I240" s="3">
        <f t="shared" si="20"/>
        <v>53.2</v>
      </c>
    </row>
    <row r="241" spans="1:9" ht="18.75">
      <c r="A241" s="5">
        <v>222</v>
      </c>
      <c r="B241" s="34" t="s">
        <v>427</v>
      </c>
      <c r="C241" s="11" t="s">
        <v>212</v>
      </c>
      <c r="D241" s="44" t="s">
        <v>15</v>
      </c>
      <c r="E241" s="2">
        <v>2.8</v>
      </c>
      <c r="F241" s="2">
        <v>3.1</v>
      </c>
      <c r="G241" s="2">
        <v>3.1</v>
      </c>
      <c r="H241" s="2">
        <v>1.4</v>
      </c>
      <c r="I241" s="3">
        <f t="shared" ref="I241:I243" si="21">SUM(E241:H241)</f>
        <v>10.4</v>
      </c>
    </row>
    <row r="242" spans="1:9" ht="18.75">
      <c r="A242" s="5">
        <v>223</v>
      </c>
      <c r="B242" s="34" t="s">
        <v>428</v>
      </c>
      <c r="C242" s="11" t="s">
        <v>212</v>
      </c>
      <c r="D242" s="44" t="s">
        <v>15</v>
      </c>
      <c r="E242" s="2">
        <v>2.8</v>
      </c>
      <c r="F242" s="2">
        <v>3.1</v>
      </c>
      <c r="G242" s="2">
        <v>2.6</v>
      </c>
      <c r="H242" s="2">
        <v>1.4</v>
      </c>
      <c r="I242" s="3">
        <f t="shared" si="21"/>
        <v>9.9</v>
      </c>
    </row>
    <row r="243" spans="1:9" ht="21">
      <c r="A243" s="5">
        <v>224</v>
      </c>
      <c r="B243" s="55" t="s">
        <v>468</v>
      </c>
      <c r="C243" s="11" t="s">
        <v>212</v>
      </c>
      <c r="D243" s="44" t="s">
        <v>15</v>
      </c>
      <c r="E243" s="2">
        <v>2.8</v>
      </c>
      <c r="F243" s="2">
        <v>3.1</v>
      </c>
      <c r="G243" s="2">
        <v>2.6</v>
      </c>
      <c r="H243" s="2">
        <v>1.4</v>
      </c>
      <c r="I243" s="3">
        <f t="shared" si="21"/>
        <v>9.9</v>
      </c>
    </row>
    <row r="244" spans="1:9" ht="18.75">
      <c r="A244" s="5">
        <v>225</v>
      </c>
      <c r="B244" s="7" t="s">
        <v>415</v>
      </c>
      <c r="C244" s="11" t="s">
        <v>375</v>
      </c>
      <c r="D244" s="12">
        <v>50</v>
      </c>
      <c r="E244" s="2">
        <v>130.19999999999999</v>
      </c>
      <c r="F244" s="2">
        <v>66.2</v>
      </c>
      <c r="G244" s="2">
        <v>43.9</v>
      </c>
      <c r="H244" s="2">
        <v>4.5999999999999996</v>
      </c>
      <c r="I244" s="3">
        <f t="shared" si="20"/>
        <v>244.89999999999998</v>
      </c>
    </row>
    <row r="245" spans="1:9" ht="18.75">
      <c r="A245" s="5"/>
      <c r="B245" s="8"/>
      <c r="C245" s="18" t="s">
        <v>319</v>
      </c>
      <c r="D245" s="43">
        <f>SUM(D225:D244)</f>
        <v>190</v>
      </c>
      <c r="E245" s="43">
        <f>SUM(E225:E244)</f>
        <v>494.79999999999995</v>
      </c>
      <c r="F245" s="43">
        <f t="shared" ref="F245:H245" si="22">SUM(F225:F244)</f>
        <v>232.89999999999998</v>
      </c>
      <c r="G245" s="43">
        <f t="shared" si="22"/>
        <v>139.99999999999997</v>
      </c>
      <c r="H245" s="43">
        <f t="shared" si="22"/>
        <v>31.79999999999999</v>
      </c>
      <c r="I245" s="43">
        <f>SUM(I225:I244)</f>
        <v>896.7</v>
      </c>
    </row>
    <row r="246" spans="1:9" ht="18.75">
      <c r="A246" s="131" t="s">
        <v>356</v>
      </c>
      <c r="B246" s="132"/>
      <c r="C246" s="132"/>
      <c r="D246" s="132"/>
      <c r="E246" s="132"/>
      <c r="F246" s="132"/>
      <c r="G246" s="132"/>
      <c r="H246" s="132"/>
      <c r="I246" s="133"/>
    </row>
    <row r="247" spans="1:9" ht="18.75">
      <c r="A247" s="6">
        <v>226</v>
      </c>
      <c r="B247" s="16" t="s">
        <v>222</v>
      </c>
      <c r="C247" s="11" t="s">
        <v>223</v>
      </c>
      <c r="D247" s="12" t="s">
        <v>15</v>
      </c>
      <c r="E247" s="2">
        <v>3.2</v>
      </c>
      <c r="F247" s="2">
        <v>2.8</v>
      </c>
      <c r="G247" s="2">
        <v>2</v>
      </c>
      <c r="H247" s="2">
        <v>1.3</v>
      </c>
      <c r="I247" s="3">
        <f>SUM(E247:H247)</f>
        <v>9.3000000000000007</v>
      </c>
    </row>
    <row r="248" spans="1:9" ht="18.75">
      <c r="A248" s="6">
        <v>227</v>
      </c>
      <c r="B248" s="16" t="s">
        <v>224</v>
      </c>
      <c r="C248" s="11" t="s">
        <v>225</v>
      </c>
      <c r="D248" s="12" t="s">
        <v>15</v>
      </c>
      <c r="E248" s="2">
        <v>3.1</v>
      </c>
      <c r="F248" s="2">
        <v>3</v>
      </c>
      <c r="G248" s="2">
        <v>1.6</v>
      </c>
      <c r="H248" s="2">
        <v>1.3</v>
      </c>
      <c r="I248" s="3">
        <f t="shared" ref="I248:I258" si="23">SUM(E248:H248)</f>
        <v>9</v>
      </c>
    </row>
    <row r="249" spans="1:9" ht="18.75">
      <c r="A249" s="6">
        <v>228</v>
      </c>
      <c r="B249" s="16" t="s">
        <v>226</v>
      </c>
      <c r="C249" s="11" t="s">
        <v>221</v>
      </c>
      <c r="D249" s="12" t="s">
        <v>15</v>
      </c>
      <c r="E249" s="2">
        <v>3.1</v>
      </c>
      <c r="F249" s="2">
        <v>2.6</v>
      </c>
      <c r="G249" s="2">
        <v>1</v>
      </c>
      <c r="H249" s="2">
        <v>0.8</v>
      </c>
      <c r="I249" s="3">
        <f t="shared" si="23"/>
        <v>7.5</v>
      </c>
    </row>
    <row r="250" spans="1:9" ht="21">
      <c r="A250" s="6">
        <v>229</v>
      </c>
      <c r="B250" s="67" t="s">
        <v>337</v>
      </c>
      <c r="C250" t="s">
        <v>356</v>
      </c>
      <c r="D250" s="12" t="s">
        <v>15</v>
      </c>
      <c r="E250" s="2">
        <v>2.9</v>
      </c>
      <c r="F250" s="2">
        <v>2.4</v>
      </c>
      <c r="G250" s="2">
        <v>1.6</v>
      </c>
      <c r="H250" s="2">
        <v>1.3</v>
      </c>
      <c r="I250" s="3">
        <f t="shared" si="23"/>
        <v>8.2000000000000011</v>
      </c>
    </row>
    <row r="251" spans="1:9" ht="18.75">
      <c r="A251" s="6">
        <v>230</v>
      </c>
      <c r="B251" s="16" t="s">
        <v>227</v>
      </c>
      <c r="C251" s="11" t="s">
        <v>228</v>
      </c>
      <c r="D251" s="12" t="s">
        <v>15</v>
      </c>
      <c r="E251" s="2">
        <v>3.1</v>
      </c>
      <c r="F251" s="2">
        <v>2.8</v>
      </c>
      <c r="G251" s="2">
        <v>1.9</v>
      </c>
      <c r="H251" s="2">
        <v>1.1000000000000001</v>
      </c>
      <c r="I251" s="3">
        <f t="shared" si="23"/>
        <v>8.9</v>
      </c>
    </row>
    <row r="252" spans="1:9" ht="18.75">
      <c r="A252" s="6">
        <v>231</v>
      </c>
      <c r="B252" s="16" t="s">
        <v>229</v>
      </c>
      <c r="C252" s="11" t="s">
        <v>221</v>
      </c>
      <c r="D252" s="12" t="s">
        <v>15</v>
      </c>
      <c r="E252" s="2">
        <v>3</v>
      </c>
      <c r="F252" s="2">
        <v>2.8</v>
      </c>
      <c r="G252" s="2">
        <v>2</v>
      </c>
      <c r="H252" s="2">
        <v>1</v>
      </c>
      <c r="I252" s="3">
        <f t="shared" si="23"/>
        <v>8.8000000000000007</v>
      </c>
    </row>
    <row r="253" spans="1:9" ht="18.75">
      <c r="A253" s="6">
        <v>232</v>
      </c>
      <c r="B253" s="16" t="s">
        <v>182</v>
      </c>
      <c r="C253" s="11" t="s">
        <v>230</v>
      </c>
      <c r="D253" s="12" t="s">
        <v>15</v>
      </c>
      <c r="E253" s="2">
        <v>3.2</v>
      </c>
      <c r="F253" s="2">
        <v>2.2000000000000002</v>
      </c>
      <c r="G253" s="2">
        <v>2</v>
      </c>
      <c r="H253" s="2">
        <v>1.2</v>
      </c>
      <c r="I253" s="3">
        <f t="shared" si="23"/>
        <v>8.6</v>
      </c>
    </row>
    <row r="254" spans="1:9" ht="18.75">
      <c r="A254" s="6">
        <v>233</v>
      </c>
      <c r="B254" s="16" t="s">
        <v>231</v>
      </c>
      <c r="C254" s="11" t="s">
        <v>221</v>
      </c>
      <c r="D254" s="12" t="s">
        <v>15</v>
      </c>
      <c r="E254" s="2">
        <v>3.1</v>
      </c>
      <c r="F254" s="2">
        <v>2.6</v>
      </c>
      <c r="G254" s="2">
        <v>2.1</v>
      </c>
      <c r="H254" s="2">
        <v>1.4</v>
      </c>
      <c r="I254" s="3">
        <f t="shared" si="23"/>
        <v>9.2000000000000011</v>
      </c>
    </row>
    <row r="255" spans="1:9" ht="18.75">
      <c r="A255" s="6">
        <v>234</v>
      </c>
      <c r="B255" s="16" t="s">
        <v>232</v>
      </c>
      <c r="C255" s="11" t="s">
        <v>233</v>
      </c>
      <c r="D255" s="12" t="s">
        <v>15</v>
      </c>
      <c r="E255" s="2">
        <v>3.1</v>
      </c>
      <c r="F255" s="2">
        <v>2.4</v>
      </c>
      <c r="G255" s="2">
        <v>2.1</v>
      </c>
      <c r="H255" s="2">
        <v>1.1000000000000001</v>
      </c>
      <c r="I255" s="3">
        <f t="shared" si="23"/>
        <v>8.6999999999999993</v>
      </c>
    </row>
    <row r="256" spans="1:9" ht="18.75">
      <c r="A256" s="6">
        <v>235</v>
      </c>
      <c r="B256" s="16" t="s">
        <v>234</v>
      </c>
      <c r="C256" s="11" t="s">
        <v>235</v>
      </c>
      <c r="D256" s="12" t="s">
        <v>15</v>
      </c>
      <c r="E256" s="2">
        <v>3</v>
      </c>
      <c r="F256" s="2">
        <v>2.6</v>
      </c>
      <c r="G256" s="2">
        <v>0.9</v>
      </c>
      <c r="H256" s="2">
        <v>1</v>
      </c>
      <c r="I256" s="3">
        <f t="shared" si="23"/>
        <v>7.5</v>
      </c>
    </row>
    <row r="257" spans="1:9" ht="21">
      <c r="A257" s="6">
        <v>236</v>
      </c>
      <c r="B257" s="67" t="s">
        <v>469</v>
      </c>
      <c r="C257" s="79" t="s">
        <v>356</v>
      </c>
      <c r="D257" s="12" t="s">
        <v>15</v>
      </c>
      <c r="E257" s="2">
        <v>3.1</v>
      </c>
      <c r="F257" s="2">
        <v>2.4</v>
      </c>
      <c r="G257" s="2">
        <v>1</v>
      </c>
      <c r="H257" s="2">
        <v>1</v>
      </c>
      <c r="I257" s="3">
        <f t="shared" si="23"/>
        <v>7.5</v>
      </c>
    </row>
    <row r="258" spans="1:9" ht="21">
      <c r="A258" s="6">
        <v>237</v>
      </c>
      <c r="B258" s="67" t="s">
        <v>470</v>
      </c>
      <c r="C258" s="79" t="s">
        <v>356</v>
      </c>
      <c r="D258" s="12" t="s">
        <v>15</v>
      </c>
      <c r="E258" s="2">
        <v>3.1</v>
      </c>
      <c r="F258" s="2">
        <v>2.2999999999999998</v>
      </c>
      <c r="G258" s="2">
        <v>1.3</v>
      </c>
      <c r="H258" s="2">
        <v>1.1000000000000001</v>
      </c>
      <c r="I258" s="3">
        <f t="shared" si="23"/>
        <v>7.8000000000000007</v>
      </c>
    </row>
    <row r="259" spans="1:9" ht="18.75">
      <c r="A259" s="6"/>
      <c r="B259" s="8"/>
      <c r="C259" s="18" t="s">
        <v>319</v>
      </c>
      <c r="D259" s="43">
        <f>SUM(D247:D258)</f>
        <v>0</v>
      </c>
      <c r="E259" s="43">
        <f>SUM(E247:E258)</f>
        <v>37</v>
      </c>
      <c r="F259" s="43">
        <f>SUM(F247:F258)</f>
        <v>30.900000000000002</v>
      </c>
      <c r="G259" s="43">
        <f>SUM(G247:G258)</f>
        <v>19.5</v>
      </c>
      <c r="H259" s="43">
        <f t="shared" ref="H259" si="24">SUM(H247:H258)</f>
        <v>13.6</v>
      </c>
      <c r="I259" s="43">
        <f t="shared" ref="I259" si="25">SUM(I247:I257)</f>
        <v>93.2</v>
      </c>
    </row>
    <row r="260" spans="1:9" ht="18.75">
      <c r="A260" s="134" t="s">
        <v>357</v>
      </c>
      <c r="B260" s="134"/>
      <c r="C260" s="134"/>
      <c r="D260" s="134"/>
      <c r="E260" s="134"/>
      <c r="F260" s="134"/>
      <c r="G260" s="134"/>
      <c r="H260" s="134"/>
      <c r="I260" s="134"/>
    </row>
    <row r="261" spans="1:9" ht="21">
      <c r="A261" s="6">
        <v>238</v>
      </c>
      <c r="B261" s="57" t="s">
        <v>430</v>
      </c>
      <c r="C261" s="11" t="s">
        <v>238</v>
      </c>
      <c r="D261" s="12" t="s">
        <v>15</v>
      </c>
      <c r="E261" s="2">
        <v>3.1</v>
      </c>
      <c r="F261" s="2">
        <v>3</v>
      </c>
      <c r="G261" s="2">
        <v>2.1</v>
      </c>
      <c r="H261" s="2">
        <v>1.4</v>
      </c>
      <c r="I261" s="3">
        <f>SUM(E261:H261)</f>
        <v>9.6</v>
      </c>
    </row>
    <row r="262" spans="1:9" ht="21">
      <c r="A262" s="6">
        <v>239</v>
      </c>
      <c r="B262" s="55" t="s">
        <v>237</v>
      </c>
      <c r="C262" s="11" t="s">
        <v>238</v>
      </c>
      <c r="D262" s="12" t="s">
        <v>15</v>
      </c>
      <c r="E262" s="2">
        <v>3.1</v>
      </c>
      <c r="F262" s="2">
        <v>2.9</v>
      </c>
      <c r="G262" s="2">
        <v>2.1</v>
      </c>
      <c r="H262" s="2">
        <v>1.2</v>
      </c>
      <c r="I262" s="3">
        <f t="shared" ref="I262:I282" si="26">SUM(E262:H262)</f>
        <v>9.2999999999999989</v>
      </c>
    </row>
    <row r="263" spans="1:9" ht="21">
      <c r="A263" s="6">
        <v>240</v>
      </c>
      <c r="B263" s="68" t="s">
        <v>471</v>
      </c>
      <c r="C263" s="11" t="s">
        <v>238</v>
      </c>
      <c r="D263" s="12" t="s">
        <v>15</v>
      </c>
      <c r="E263" s="2">
        <v>3.1</v>
      </c>
      <c r="F263" s="2">
        <v>3.1</v>
      </c>
      <c r="G263" s="2">
        <v>2.4</v>
      </c>
      <c r="H263" s="2">
        <v>1.2</v>
      </c>
      <c r="I263" s="3">
        <f t="shared" si="26"/>
        <v>9.7999999999999989</v>
      </c>
    </row>
    <row r="264" spans="1:9" ht="21">
      <c r="A264" s="6">
        <v>241</v>
      </c>
      <c r="B264" s="54" t="s">
        <v>240</v>
      </c>
      <c r="C264" s="11" t="s">
        <v>243</v>
      </c>
      <c r="D264" s="12">
        <v>20</v>
      </c>
      <c r="E264" s="2">
        <v>61.37</v>
      </c>
      <c r="F264" s="2">
        <v>15.2</v>
      </c>
      <c r="G264" s="2">
        <v>8</v>
      </c>
      <c r="H264" s="2">
        <v>1.2</v>
      </c>
      <c r="I264" s="3">
        <f t="shared" si="26"/>
        <v>85.77</v>
      </c>
    </row>
    <row r="265" spans="1:9" ht="21">
      <c r="A265" s="6">
        <v>242</v>
      </c>
      <c r="B265" s="54" t="s">
        <v>241</v>
      </c>
      <c r="C265" s="11" t="s">
        <v>243</v>
      </c>
      <c r="D265" s="12" t="s">
        <v>15</v>
      </c>
      <c r="E265" s="2">
        <v>4.5</v>
      </c>
      <c r="F265" s="2">
        <v>3.1</v>
      </c>
      <c r="G265" s="2">
        <v>2.6</v>
      </c>
      <c r="H265" s="2">
        <v>1.2</v>
      </c>
      <c r="I265" s="3">
        <f t="shared" si="26"/>
        <v>11.399999999999999</v>
      </c>
    </row>
    <row r="266" spans="1:9" ht="21">
      <c r="A266" s="6">
        <v>243</v>
      </c>
      <c r="B266" s="57" t="s">
        <v>242</v>
      </c>
      <c r="C266" s="11" t="s">
        <v>247</v>
      </c>
      <c r="D266" s="12">
        <v>10</v>
      </c>
      <c r="E266" s="2">
        <v>28.3</v>
      </c>
      <c r="F266" s="2">
        <v>11.9</v>
      </c>
      <c r="G266" s="2">
        <v>4.9000000000000004</v>
      </c>
      <c r="H266" s="2">
        <v>1.2</v>
      </c>
      <c r="I266" s="3">
        <f t="shared" si="26"/>
        <v>46.300000000000004</v>
      </c>
    </row>
    <row r="267" spans="1:9" ht="21">
      <c r="A267" s="6">
        <v>244</v>
      </c>
      <c r="B267" s="55" t="s">
        <v>399</v>
      </c>
      <c r="C267" s="11" t="s">
        <v>244</v>
      </c>
      <c r="D267" s="12">
        <v>10</v>
      </c>
      <c r="E267" s="2">
        <v>34.4</v>
      </c>
      <c r="F267" s="2">
        <v>12.9</v>
      </c>
      <c r="G267" s="2">
        <v>6.4</v>
      </c>
      <c r="H267" s="2">
        <v>1.2</v>
      </c>
      <c r="I267" s="3">
        <f t="shared" si="26"/>
        <v>54.9</v>
      </c>
    </row>
    <row r="268" spans="1:9" ht="21">
      <c r="A268" s="6">
        <v>245</v>
      </c>
      <c r="B268" s="57" t="s">
        <v>246</v>
      </c>
      <c r="C268" s="10" t="s">
        <v>236</v>
      </c>
      <c r="D268" s="12" t="s">
        <v>15</v>
      </c>
      <c r="E268" s="2">
        <v>3.1</v>
      </c>
      <c r="F268" s="2">
        <v>3.1</v>
      </c>
      <c r="G268" s="2">
        <v>2.8</v>
      </c>
      <c r="H268" s="2">
        <v>1.2</v>
      </c>
      <c r="I268" s="3">
        <f t="shared" si="26"/>
        <v>10.199999999999999</v>
      </c>
    </row>
    <row r="269" spans="1:9" ht="21">
      <c r="A269" s="6">
        <v>246</v>
      </c>
      <c r="B269" s="57" t="s">
        <v>245</v>
      </c>
      <c r="C269" s="11" t="s">
        <v>255</v>
      </c>
      <c r="D269" s="12" t="s">
        <v>15</v>
      </c>
      <c r="E269" s="2">
        <v>3.1</v>
      </c>
      <c r="F269" s="2">
        <v>3.2</v>
      </c>
      <c r="G269" s="2">
        <v>2.8</v>
      </c>
      <c r="H269" s="2">
        <v>1.2</v>
      </c>
      <c r="I269" s="3">
        <f t="shared" si="26"/>
        <v>10.3</v>
      </c>
    </row>
    <row r="270" spans="1:9" ht="21">
      <c r="A270" s="6">
        <v>247</v>
      </c>
      <c r="B270" s="55" t="s">
        <v>252</v>
      </c>
      <c r="C270" s="11" t="s">
        <v>244</v>
      </c>
      <c r="D270" s="12">
        <v>15</v>
      </c>
      <c r="E270" s="2">
        <v>37.200000000000003</v>
      </c>
      <c r="F270" s="2">
        <v>20</v>
      </c>
      <c r="G270" s="2">
        <v>8.1</v>
      </c>
      <c r="H270" s="2">
        <v>1.2</v>
      </c>
      <c r="I270" s="3">
        <f t="shared" si="26"/>
        <v>66.5</v>
      </c>
    </row>
    <row r="271" spans="1:9" ht="21">
      <c r="A271" s="6">
        <v>248</v>
      </c>
      <c r="B271" s="68" t="s">
        <v>472</v>
      </c>
      <c r="C271" s="11" t="s">
        <v>244</v>
      </c>
      <c r="D271" s="12" t="s">
        <v>15</v>
      </c>
      <c r="E271" s="2">
        <v>3.1</v>
      </c>
      <c r="F271" s="2">
        <v>3.1</v>
      </c>
      <c r="G271" s="2">
        <v>2.8</v>
      </c>
      <c r="H271" s="2">
        <v>1.8</v>
      </c>
      <c r="I271" s="3">
        <f t="shared" si="26"/>
        <v>10.8</v>
      </c>
    </row>
    <row r="272" spans="1:9" ht="21">
      <c r="A272" s="6">
        <v>249</v>
      </c>
      <c r="B272" s="55" t="s">
        <v>253</v>
      </c>
      <c r="C272" s="11" t="s">
        <v>244</v>
      </c>
      <c r="D272" s="12">
        <v>6</v>
      </c>
      <c r="E272" s="2">
        <v>3.1</v>
      </c>
      <c r="F272" s="2">
        <v>3</v>
      </c>
      <c r="G272" s="2">
        <v>2.8</v>
      </c>
      <c r="H272" s="2">
        <v>1.7</v>
      </c>
      <c r="I272" s="3">
        <f t="shared" si="26"/>
        <v>10.599999999999998</v>
      </c>
    </row>
    <row r="273" spans="1:9" ht="21">
      <c r="A273" s="6">
        <v>250</v>
      </c>
      <c r="B273" s="57" t="s">
        <v>254</v>
      </c>
      <c r="C273" s="11" t="s">
        <v>243</v>
      </c>
      <c r="D273" s="12" t="s">
        <v>15</v>
      </c>
      <c r="E273" s="2">
        <v>3.1</v>
      </c>
      <c r="F273" s="2">
        <v>3.1</v>
      </c>
      <c r="G273" s="2">
        <v>2.8</v>
      </c>
      <c r="H273" s="2">
        <v>1.7</v>
      </c>
      <c r="I273" s="3">
        <f t="shared" si="26"/>
        <v>10.7</v>
      </c>
    </row>
    <row r="274" spans="1:9" ht="21">
      <c r="A274" s="6">
        <v>251</v>
      </c>
      <c r="B274" s="57" t="s">
        <v>261</v>
      </c>
      <c r="C274" s="11" t="s">
        <v>260</v>
      </c>
      <c r="D274" s="12">
        <v>20</v>
      </c>
      <c r="E274" s="2">
        <v>50.7</v>
      </c>
      <c r="F274" s="2">
        <v>20.9</v>
      </c>
      <c r="G274" s="2">
        <v>7.8</v>
      </c>
      <c r="H274" s="2">
        <v>1.7</v>
      </c>
      <c r="I274" s="3">
        <f t="shared" si="26"/>
        <v>81.099999999999994</v>
      </c>
    </row>
    <row r="275" spans="1:9" ht="21">
      <c r="A275" s="6">
        <v>252</v>
      </c>
      <c r="B275" s="55" t="s">
        <v>268</v>
      </c>
      <c r="C275" s="11" t="s">
        <v>238</v>
      </c>
      <c r="D275" s="12" t="s">
        <v>15</v>
      </c>
      <c r="E275" s="2">
        <v>3.1</v>
      </c>
      <c r="F275" s="2">
        <v>2.9</v>
      </c>
      <c r="G275" s="2">
        <v>2.8</v>
      </c>
      <c r="H275" s="2">
        <v>1.7</v>
      </c>
      <c r="I275" s="3">
        <f t="shared" si="26"/>
        <v>10.5</v>
      </c>
    </row>
    <row r="276" spans="1:9" ht="21">
      <c r="A276" s="6">
        <v>253</v>
      </c>
      <c r="B276" s="57" t="s">
        <v>432</v>
      </c>
      <c r="C276" s="11" t="s">
        <v>244</v>
      </c>
      <c r="D276" s="12" t="s">
        <v>15</v>
      </c>
      <c r="E276" s="2">
        <v>3.1</v>
      </c>
      <c r="F276" s="2">
        <v>3</v>
      </c>
      <c r="G276" s="2">
        <v>2.8</v>
      </c>
      <c r="H276" s="2">
        <v>1.7</v>
      </c>
      <c r="I276" s="3">
        <f t="shared" si="26"/>
        <v>10.599999999999998</v>
      </c>
    </row>
    <row r="277" spans="1:9" ht="21">
      <c r="A277" s="6">
        <v>254</v>
      </c>
      <c r="B277" s="57" t="s">
        <v>269</v>
      </c>
      <c r="C277" s="11" t="s">
        <v>244</v>
      </c>
      <c r="D277" s="12" t="s">
        <v>15</v>
      </c>
      <c r="E277" s="2">
        <v>3.1</v>
      </c>
      <c r="F277" s="2">
        <v>2.1</v>
      </c>
      <c r="G277" s="2">
        <v>2.8</v>
      </c>
      <c r="H277" s="2">
        <v>1.7</v>
      </c>
      <c r="I277" s="3">
        <f t="shared" si="26"/>
        <v>9.6999999999999993</v>
      </c>
    </row>
    <row r="278" spans="1:9" ht="21">
      <c r="A278" s="6">
        <v>255</v>
      </c>
      <c r="B278" s="55" t="s">
        <v>203</v>
      </c>
      <c r="C278" s="11" t="s">
        <v>264</v>
      </c>
      <c r="D278" s="12">
        <v>10</v>
      </c>
      <c r="E278" s="2">
        <v>25.7</v>
      </c>
      <c r="F278" s="2">
        <v>6.5</v>
      </c>
      <c r="G278" s="2">
        <v>4.2</v>
      </c>
      <c r="H278" s="2">
        <v>1.7</v>
      </c>
      <c r="I278" s="3">
        <f t="shared" si="26"/>
        <v>38.100000000000009</v>
      </c>
    </row>
    <row r="279" spans="1:9" ht="21">
      <c r="A279" s="6">
        <v>256</v>
      </c>
      <c r="B279" s="57" t="s">
        <v>258</v>
      </c>
      <c r="C279" s="11" t="s">
        <v>266</v>
      </c>
      <c r="D279" s="12" t="s">
        <v>15</v>
      </c>
      <c r="E279" s="2">
        <v>3.1</v>
      </c>
      <c r="F279" s="2">
        <v>2.8</v>
      </c>
      <c r="G279" s="2">
        <v>2.8</v>
      </c>
      <c r="H279" s="2">
        <v>1.7</v>
      </c>
      <c r="I279" s="3">
        <f t="shared" si="26"/>
        <v>10.399999999999999</v>
      </c>
    </row>
    <row r="280" spans="1:9" ht="21">
      <c r="A280" s="6">
        <v>257</v>
      </c>
      <c r="B280" s="67" t="s">
        <v>259</v>
      </c>
      <c r="C280" s="11" t="s">
        <v>255</v>
      </c>
      <c r="D280" s="12" t="s">
        <v>15</v>
      </c>
      <c r="E280" s="2">
        <v>3.1</v>
      </c>
      <c r="F280" s="2">
        <v>2.2000000000000002</v>
      </c>
      <c r="G280" s="2">
        <v>2.8</v>
      </c>
      <c r="H280" s="2">
        <v>1.8</v>
      </c>
      <c r="I280" s="3">
        <f t="shared" si="26"/>
        <v>9.9000000000000021</v>
      </c>
    </row>
    <row r="281" spans="1:9" ht="21">
      <c r="A281" s="6">
        <v>258</v>
      </c>
      <c r="B281" s="57" t="s">
        <v>263</v>
      </c>
      <c r="C281" s="11" t="s">
        <v>381</v>
      </c>
      <c r="D281" s="12">
        <v>15</v>
      </c>
      <c r="E281" s="2">
        <v>38.299999999999997</v>
      </c>
      <c r="F281" s="2">
        <v>13.8</v>
      </c>
      <c r="G281" s="2">
        <v>4</v>
      </c>
      <c r="H281" s="2">
        <v>1.8</v>
      </c>
      <c r="I281" s="3">
        <f t="shared" si="26"/>
        <v>57.899999999999991</v>
      </c>
    </row>
    <row r="282" spans="1:9" ht="21">
      <c r="A282" s="6">
        <v>259</v>
      </c>
      <c r="B282" s="57" t="s">
        <v>265</v>
      </c>
      <c r="C282" s="11" t="s">
        <v>255</v>
      </c>
      <c r="D282" s="12">
        <v>24</v>
      </c>
      <c r="E282" s="2">
        <v>67.099999999999994</v>
      </c>
      <c r="F282" s="2">
        <v>30.5</v>
      </c>
      <c r="G282" s="2">
        <v>10.3</v>
      </c>
      <c r="H282" s="2">
        <v>2</v>
      </c>
      <c r="I282" s="3">
        <f t="shared" si="26"/>
        <v>109.89999999999999</v>
      </c>
    </row>
    <row r="283" spans="1:9" ht="21">
      <c r="A283" s="6">
        <v>260</v>
      </c>
      <c r="B283" s="57" t="s">
        <v>336</v>
      </c>
      <c r="C283" s="10" t="s">
        <v>236</v>
      </c>
      <c r="D283" s="12" t="s">
        <v>15</v>
      </c>
      <c r="E283" s="2">
        <v>3.7</v>
      </c>
      <c r="F283" s="2">
        <v>2.6</v>
      </c>
      <c r="G283" s="2">
        <v>2.2000000000000002</v>
      </c>
      <c r="H283" s="2">
        <v>1.4</v>
      </c>
      <c r="I283" s="3">
        <f t="shared" ref="I283:I288" si="27">SUM(F283:H283)</f>
        <v>6.2000000000000011</v>
      </c>
    </row>
    <row r="284" spans="1:9" ht="21">
      <c r="A284" s="6">
        <v>261</v>
      </c>
      <c r="B284" s="57" t="s">
        <v>267</v>
      </c>
      <c r="C284" s="10" t="s">
        <v>236</v>
      </c>
      <c r="D284" s="12" t="s">
        <v>15</v>
      </c>
      <c r="E284" s="2">
        <v>3.1</v>
      </c>
      <c r="F284" s="2">
        <v>2.6</v>
      </c>
      <c r="G284" s="2">
        <v>2.2999999999999998</v>
      </c>
      <c r="H284" s="2">
        <v>1.4</v>
      </c>
      <c r="I284" s="3">
        <f t="shared" si="27"/>
        <v>6.3000000000000007</v>
      </c>
    </row>
    <row r="285" spans="1:9" ht="21">
      <c r="A285" s="6">
        <v>262</v>
      </c>
      <c r="B285" s="57" t="s">
        <v>257</v>
      </c>
      <c r="C285" s="10" t="s">
        <v>236</v>
      </c>
      <c r="D285" s="12" t="s">
        <v>15</v>
      </c>
      <c r="E285" s="2">
        <v>3.1</v>
      </c>
      <c r="F285" s="2">
        <v>2.6</v>
      </c>
      <c r="G285" s="2">
        <v>2.1</v>
      </c>
      <c r="H285" s="2">
        <v>1.5</v>
      </c>
      <c r="I285" s="3">
        <f t="shared" si="27"/>
        <v>6.2</v>
      </c>
    </row>
    <row r="286" spans="1:9" ht="21">
      <c r="A286" s="6">
        <v>263</v>
      </c>
      <c r="B286" s="68" t="s">
        <v>473</v>
      </c>
      <c r="C286" s="10" t="s">
        <v>236</v>
      </c>
      <c r="D286" s="12" t="s">
        <v>15</v>
      </c>
      <c r="E286" s="2">
        <v>3.1</v>
      </c>
      <c r="F286" s="2">
        <v>2.6</v>
      </c>
      <c r="G286" s="2">
        <v>2.4</v>
      </c>
      <c r="H286" s="2">
        <v>1.5</v>
      </c>
      <c r="I286" s="3">
        <f t="shared" si="27"/>
        <v>6.5</v>
      </c>
    </row>
    <row r="287" spans="1:9" ht="21">
      <c r="A287" s="6">
        <v>264</v>
      </c>
      <c r="B287" s="57" t="s">
        <v>431</v>
      </c>
      <c r="C287" s="10" t="s">
        <v>236</v>
      </c>
      <c r="D287" s="12" t="s">
        <v>15</v>
      </c>
      <c r="E287" s="2">
        <v>3.1</v>
      </c>
      <c r="F287" s="2">
        <v>2.6</v>
      </c>
      <c r="G287" s="2">
        <v>2.2000000000000002</v>
      </c>
      <c r="H287" s="2">
        <v>1.5</v>
      </c>
      <c r="I287" s="3">
        <f t="shared" si="27"/>
        <v>6.3000000000000007</v>
      </c>
    </row>
    <row r="288" spans="1:9" ht="21">
      <c r="A288" s="6">
        <v>265</v>
      </c>
      <c r="B288" s="57" t="s">
        <v>474</v>
      </c>
      <c r="C288" s="10" t="s">
        <v>236</v>
      </c>
      <c r="D288" s="12" t="s">
        <v>15</v>
      </c>
      <c r="E288" s="2">
        <v>3.1</v>
      </c>
      <c r="F288" s="2">
        <v>2.6</v>
      </c>
      <c r="G288" s="2">
        <v>2.2999999999999998</v>
      </c>
      <c r="H288" s="2">
        <v>1.5</v>
      </c>
      <c r="I288" s="3">
        <f t="shared" si="27"/>
        <v>6.4</v>
      </c>
    </row>
    <row r="289" spans="1:9" ht="18.75">
      <c r="A289" s="6"/>
      <c r="C289" s="18" t="s">
        <v>319</v>
      </c>
      <c r="D289" s="43">
        <f>SUM(D261:D288)</f>
        <v>130</v>
      </c>
      <c r="E289" s="43">
        <f>SUM(E261:E288)</f>
        <v>407.07000000000011</v>
      </c>
      <c r="F289" s="43">
        <f t="shared" ref="F289:H289" si="28">SUM(F261:F288)</f>
        <v>187.89999999999998</v>
      </c>
      <c r="G289" s="43">
        <f>SUM(G261:G288)</f>
        <v>104.39999999999998</v>
      </c>
      <c r="H289" s="43">
        <f t="shared" si="28"/>
        <v>41.999999999999993</v>
      </c>
      <c r="I289" s="43">
        <f t="shared" ref="I289" si="29">SUM(I261:I288)</f>
        <v>722.17000000000007</v>
      </c>
    </row>
    <row r="290" spans="1:9" ht="18.75">
      <c r="A290" s="129" t="s">
        <v>239</v>
      </c>
      <c r="B290" s="129"/>
      <c r="C290" s="129"/>
      <c r="D290" s="129"/>
      <c r="E290" s="129"/>
      <c r="F290" s="129"/>
      <c r="G290" s="129"/>
      <c r="H290" s="129"/>
      <c r="I290" s="129"/>
    </row>
    <row r="291" spans="1:9" ht="21">
      <c r="A291" s="6">
        <v>266</v>
      </c>
      <c r="B291" s="57" t="s">
        <v>248</v>
      </c>
      <c r="C291" s="11" t="s">
        <v>239</v>
      </c>
      <c r="D291" s="12" t="s">
        <v>15</v>
      </c>
      <c r="E291" s="2">
        <v>3.1</v>
      </c>
      <c r="F291" s="2">
        <v>1.8</v>
      </c>
      <c r="G291" s="2">
        <v>0.9</v>
      </c>
      <c r="H291" s="2">
        <v>2.5</v>
      </c>
      <c r="I291" s="3">
        <f>SUM(E291:H291)</f>
        <v>8.3000000000000007</v>
      </c>
    </row>
    <row r="292" spans="1:9" ht="21">
      <c r="A292" s="6">
        <v>267</v>
      </c>
      <c r="B292" s="57" t="s">
        <v>249</v>
      </c>
      <c r="C292" s="11" t="s">
        <v>239</v>
      </c>
      <c r="D292" s="12" t="s">
        <v>15</v>
      </c>
      <c r="E292" s="2">
        <v>3.1</v>
      </c>
      <c r="F292" s="2">
        <v>1.8</v>
      </c>
      <c r="G292" s="2">
        <v>1</v>
      </c>
      <c r="H292" s="2">
        <v>2</v>
      </c>
      <c r="I292" s="3">
        <f t="shared" ref="I292:I299" si="30">SUM(E292:H292)</f>
        <v>7.9</v>
      </c>
    </row>
    <row r="293" spans="1:9" ht="21">
      <c r="A293" s="6">
        <v>268</v>
      </c>
      <c r="B293" s="57" t="s">
        <v>251</v>
      </c>
      <c r="C293" s="11" t="s">
        <v>239</v>
      </c>
      <c r="D293" s="12" t="s">
        <v>15</v>
      </c>
      <c r="E293" s="2">
        <v>3.8</v>
      </c>
      <c r="F293" s="2">
        <v>1.8</v>
      </c>
      <c r="G293" s="2">
        <v>1</v>
      </c>
      <c r="H293" s="2">
        <v>0.6</v>
      </c>
      <c r="I293" s="3">
        <f t="shared" si="30"/>
        <v>7.1999999999999993</v>
      </c>
    </row>
    <row r="294" spans="1:9" ht="21">
      <c r="A294" s="6">
        <v>269</v>
      </c>
      <c r="B294" s="68" t="s">
        <v>250</v>
      </c>
      <c r="C294" s="11" t="s">
        <v>239</v>
      </c>
      <c r="D294" s="12" t="s">
        <v>15</v>
      </c>
      <c r="E294" s="2">
        <v>4.5</v>
      </c>
      <c r="F294" s="2">
        <v>1.8</v>
      </c>
      <c r="G294" s="2">
        <v>1</v>
      </c>
      <c r="H294" s="2">
        <v>0.6</v>
      </c>
      <c r="I294" s="3">
        <f t="shared" si="30"/>
        <v>7.8999999999999995</v>
      </c>
    </row>
    <row r="295" spans="1:9" ht="21">
      <c r="A295" s="6">
        <v>270</v>
      </c>
      <c r="B295" s="57" t="s">
        <v>256</v>
      </c>
      <c r="C295" s="11" t="s">
        <v>239</v>
      </c>
      <c r="D295" s="12" t="s">
        <v>15</v>
      </c>
      <c r="E295" s="2">
        <v>3.1</v>
      </c>
      <c r="F295" s="2">
        <v>3.1</v>
      </c>
      <c r="G295" s="2">
        <v>1</v>
      </c>
      <c r="H295" s="2">
        <v>0.7</v>
      </c>
      <c r="I295" s="3">
        <f t="shared" si="30"/>
        <v>7.9</v>
      </c>
    </row>
    <row r="296" spans="1:9" ht="21">
      <c r="A296" s="6">
        <v>271</v>
      </c>
      <c r="B296" s="57" t="s">
        <v>475</v>
      </c>
      <c r="C296" s="11" t="s">
        <v>239</v>
      </c>
      <c r="D296" s="12" t="s">
        <v>15</v>
      </c>
      <c r="E296" s="2">
        <v>3.1</v>
      </c>
      <c r="F296" s="2">
        <v>3.1</v>
      </c>
      <c r="G296" s="2">
        <v>2</v>
      </c>
      <c r="H296" s="2">
        <v>0.6</v>
      </c>
      <c r="I296" s="3">
        <f t="shared" si="30"/>
        <v>8.7999999999999989</v>
      </c>
    </row>
    <row r="297" spans="1:9" ht="21">
      <c r="A297" s="6">
        <v>272</v>
      </c>
      <c r="B297" s="57" t="s">
        <v>262</v>
      </c>
      <c r="C297" s="11" t="s">
        <v>239</v>
      </c>
      <c r="D297" s="12" t="s">
        <v>15</v>
      </c>
      <c r="E297" s="2">
        <v>2.6</v>
      </c>
      <c r="F297" s="2">
        <v>2.9</v>
      </c>
      <c r="G297" s="2">
        <v>1</v>
      </c>
      <c r="H297" s="2">
        <v>0.1</v>
      </c>
      <c r="I297" s="3">
        <f t="shared" si="30"/>
        <v>6.6</v>
      </c>
    </row>
    <row r="298" spans="1:9" ht="21">
      <c r="A298" s="6">
        <v>273</v>
      </c>
      <c r="B298" s="57" t="s">
        <v>270</v>
      </c>
      <c r="C298" s="11" t="s">
        <v>239</v>
      </c>
      <c r="D298" s="12" t="s">
        <v>15</v>
      </c>
      <c r="E298" s="2">
        <v>2.6</v>
      </c>
      <c r="F298" s="2">
        <v>2.96</v>
      </c>
      <c r="G298" s="2">
        <v>1.1000000000000001</v>
      </c>
      <c r="H298" s="2">
        <v>0.1</v>
      </c>
      <c r="I298" s="3">
        <f t="shared" si="30"/>
        <v>6.76</v>
      </c>
    </row>
    <row r="299" spans="1:9" ht="21">
      <c r="A299" s="6">
        <v>274</v>
      </c>
      <c r="B299" s="57" t="s">
        <v>271</v>
      </c>
      <c r="C299" s="11" t="s">
        <v>239</v>
      </c>
      <c r="D299" s="12" t="s">
        <v>15</v>
      </c>
      <c r="E299" s="2">
        <v>2.6</v>
      </c>
      <c r="F299" s="2">
        <v>2.8</v>
      </c>
      <c r="G299" s="2">
        <v>0.7</v>
      </c>
      <c r="H299" s="2">
        <v>0.1</v>
      </c>
      <c r="I299" s="3">
        <f t="shared" si="30"/>
        <v>6.2</v>
      </c>
    </row>
    <row r="300" spans="1:9" ht="18.75">
      <c r="A300" s="6"/>
      <c r="B300" s="49"/>
      <c r="C300" s="18" t="s">
        <v>319</v>
      </c>
      <c r="D300" s="43">
        <f>SUM(D291:D299)</f>
        <v>0</v>
      </c>
      <c r="E300" s="43">
        <f>SUM(E291:E299)</f>
        <v>28.500000000000007</v>
      </c>
      <c r="F300" s="43">
        <f t="shared" ref="F300:H300" si="31">SUM(F291:F299)</f>
        <v>22.060000000000002</v>
      </c>
      <c r="G300" s="43">
        <f t="shared" si="31"/>
        <v>9.6999999999999993</v>
      </c>
      <c r="H300" s="43">
        <f t="shared" si="31"/>
        <v>7.299999999999998</v>
      </c>
      <c r="I300" s="43">
        <f t="shared" ref="I300" si="32">SUM(I291:I299)</f>
        <v>67.56</v>
      </c>
    </row>
    <row r="301" spans="1:9" ht="18.75">
      <c r="A301" s="128" t="s">
        <v>386</v>
      </c>
      <c r="B301" s="128"/>
      <c r="C301" s="128"/>
      <c r="D301" s="128"/>
      <c r="E301" s="128"/>
      <c r="F301" s="128"/>
      <c r="G301" s="128"/>
      <c r="H301" s="128"/>
      <c r="I301" s="128"/>
    </row>
    <row r="302" spans="1:9" ht="21">
      <c r="A302" s="28">
        <v>275</v>
      </c>
      <c r="B302" s="55" t="s">
        <v>476</v>
      </c>
      <c r="C302" s="29" t="s">
        <v>388</v>
      </c>
      <c r="D302" s="70">
        <v>10</v>
      </c>
      <c r="E302" s="2">
        <v>5.2</v>
      </c>
      <c r="F302" s="2">
        <v>2.6</v>
      </c>
      <c r="G302" s="2">
        <v>2</v>
      </c>
      <c r="H302" s="2">
        <v>2.4</v>
      </c>
      <c r="I302" s="3">
        <f>SUM(E302:H302)</f>
        <v>12.200000000000001</v>
      </c>
    </row>
    <row r="303" spans="1:9" ht="21">
      <c r="A303" s="28">
        <v>276</v>
      </c>
      <c r="B303" s="55" t="s">
        <v>395</v>
      </c>
      <c r="C303" s="29" t="s">
        <v>390</v>
      </c>
      <c r="D303" s="70" t="s">
        <v>15</v>
      </c>
      <c r="E303" s="2">
        <v>6.5</v>
      </c>
      <c r="F303" s="2">
        <v>3.8</v>
      </c>
      <c r="G303" s="2">
        <v>2.1</v>
      </c>
      <c r="H303" s="2">
        <v>2.2999999999999998</v>
      </c>
      <c r="I303" s="3">
        <f t="shared" ref="I303:I316" si="33">SUM(E303:H303)</f>
        <v>14.7</v>
      </c>
    </row>
    <row r="304" spans="1:9" ht="21">
      <c r="A304" s="28">
        <v>277</v>
      </c>
      <c r="B304" s="57" t="s">
        <v>387</v>
      </c>
      <c r="C304" s="29" t="s">
        <v>392</v>
      </c>
      <c r="D304" s="70">
        <v>10</v>
      </c>
      <c r="E304" s="2">
        <v>7.4</v>
      </c>
      <c r="F304" s="2">
        <v>3.3</v>
      </c>
      <c r="G304" s="2">
        <v>1</v>
      </c>
      <c r="H304" s="2">
        <v>2.5</v>
      </c>
      <c r="I304" s="3">
        <f t="shared" si="33"/>
        <v>14.2</v>
      </c>
    </row>
    <row r="305" spans="1:9" ht="21">
      <c r="A305" s="28">
        <v>278</v>
      </c>
      <c r="B305" s="57" t="s">
        <v>391</v>
      </c>
      <c r="C305" s="30" t="s">
        <v>394</v>
      </c>
      <c r="D305" s="70">
        <v>10</v>
      </c>
      <c r="E305" s="2">
        <v>3.8</v>
      </c>
      <c r="F305" s="2">
        <v>2.6</v>
      </c>
      <c r="G305" s="2">
        <v>1.3</v>
      </c>
      <c r="H305" s="2">
        <v>0.7</v>
      </c>
      <c r="I305" s="3">
        <f t="shared" si="33"/>
        <v>8.4</v>
      </c>
    </row>
    <row r="306" spans="1:9" ht="21">
      <c r="A306" s="28">
        <v>279</v>
      </c>
      <c r="B306" s="55" t="s">
        <v>393</v>
      </c>
      <c r="C306" s="30" t="s">
        <v>396</v>
      </c>
      <c r="D306" s="70" t="s">
        <v>15</v>
      </c>
      <c r="E306" s="2">
        <v>2.6</v>
      </c>
      <c r="F306" s="2">
        <v>2.6</v>
      </c>
      <c r="G306" s="2">
        <v>2</v>
      </c>
      <c r="H306" s="2">
        <v>0.7</v>
      </c>
      <c r="I306" s="3">
        <f t="shared" si="33"/>
        <v>7.9</v>
      </c>
    </row>
    <row r="307" spans="1:9" ht="21">
      <c r="A307" s="28">
        <v>280</v>
      </c>
      <c r="B307" s="57" t="s">
        <v>389</v>
      </c>
      <c r="C307" s="29" t="s">
        <v>392</v>
      </c>
      <c r="D307" s="70">
        <v>10</v>
      </c>
      <c r="E307" s="2">
        <v>3.1</v>
      </c>
      <c r="F307" s="2">
        <v>2.6</v>
      </c>
      <c r="G307" s="2">
        <v>1</v>
      </c>
      <c r="H307" s="2">
        <v>0.8</v>
      </c>
      <c r="I307" s="3">
        <f t="shared" si="33"/>
        <v>7.5</v>
      </c>
    </row>
    <row r="308" spans="1:9" ht="21">
      <c r="A308" s="28">
        <v>281</v>
      </c>
      <c r="B308" s="55" t="s">
        <v>397</v>
      </c>
      <c r="C308" s="31" t="s">
        <v>398</v>
      </c>
      <c r="D308" s="70" t="s">
        <v>15</v>
      </c>
      <c r="E308" s="2">
        <v>2.8</v>
      </c>
      <c r="F308" s="2">
        <v>2.6</v>
      </c>
      <c r="G308" s="2">
        <v>1.6</v>
      </c>
      <c r="H308" s="2">
        <v>0.8</v>
      </c>
      <c r="I308" s="3">
        <f t="shared" si="33"/>
        <v>7.8</v>
      </c>
    </row>
    <row r="309" spans="1:9" ht="21">
      <c r="A309" s="28">
        <v>282</v>
      </c>
      <c r="B309" s="55" t="s">
        <v>439</v>
      </c>
      <c r="C309" s="31" t="s">
        <v>401</v>
      </c>
      <c r="D309" s="70" t="s">
        <v>15</v>
      </c>
      <c r="E309" s="2">
        <v>4.7</v>
      </c>
      <c r="F309" s="2">
        <v>2.5</v>
      </c>
      <c r="G309" s="2">
        <v>1.9</v>
      </c>
      <c r="H309" s="2">
        <v>0.8</v>
      </c>
      <c r="I309" s="3">
        <f t="shared" si="33"/>
        <v>9.9</v>
      </c>
    </row>
    <row r="310" spans="1:9" ht="21">
      <c r="A310" s="28">
        <v>283</v>
      </c>
      <c r="B310" s="55" t="s">
        <v>400</v>
      </c>
      <c r="C310" s="31" t="s">
        <v>403</v>
      </c>
      <c r="D310" s="70">
        <v>10</v>
      </c>
      <c r="E310" s="2">
        <v>5.5</v>
      </c>
      <c r="F310" s="2">
        <v>3.2</v>
      </c>
      <c r="G310" s="2">
        <v>1.8</v>
      </c>
      <c r="H310" s="2">
        <v>0.8</v>
      </c>
      <c r="I310" s="3">
        <f t="shared" si="33"/>
        <v>11.3</v>
      </c>
    </row>
    <row r="311" spans="1:9" ht="21">
      <c r="A311" s="28">
        <v>284</v>
      </c>
      <c r="B311" s="55" t="s">
        <v>404</v>
      </c>
      <c r="C311" s="29" t="s">
        <v>388</v>
      </c>
      <c r="D311" s="70">
        <v>10</v>
      </c>
      <c r="E311" s="2">
        <v>3.4</v>
      </c>
      <c r="F311" s="2">
        <v>2.5</v>
      </c>
      <c r="G311" s="2">
        <v>1</v>
      </c>
      <c r="H311" s="2">
        <v>0.8</v>
      </c>
      <c r="I311" s="3">
        <f t="shared" si="33"/>
        <v>7.7</v>
      </c>
    </row>
    <row r="312" spans="1:9" ht="21">
      <c r="A312" s="28">
        <v>285</v>
      </c>
      <c r="B312" s="67" t="s">
        <v>259</v>
      </c>
      <c r="C312" s="31" t="s">
        <v>405</v>
      </c>
      <c r="D312" s="70">
        <v>10</v>
      </c>
      <c r="E312" s="2">
        <v>7.7</v>
      </c>
      <c r="F312" s="2">
        <v>2.4</v>
      </c>
      <c r="G312" s="2">
        <v>2</v>
      </c>
      <c r="H312" s="2">
        <v>0.2</v>
      </c>
      <c r="I312" s="3">
        <f t="shared" si="33"/>
        <v>12.299999999999999</v>
      </c>
    </row>
    <row r="313" spans="1:9" ht="21">
      <c r="A313" s="28">
        <v>286</v>
      </c>
      <c r="B313" s="55" t="s">
        <v>402</v>
      </c>
      <c r="C313" s="31" t="s">
        <v>405</v>
      </c>
      <c r="D313" s="70">
        <v>10</v>
      </c>
      <c r="E313" s="2">
        <v>3.6</v>
      </c>
      <c r="F313" s="2">
        <v>2.2999999999999998</v>
      </c>
      <c r="G313" s="2">
        <v>1</v>
      </c>
      <c r="H313" s="2">
        <v>0.2</v>
      </c>
      <c r="I313" s="3">
        <f t="shared" si="33"/>
        <v>7.1000000000000005</v>
      </c>
    </row>
    <row r="314" spans="1:9" ht="21">
      <c r="A314" s="28">
        <v>287</v>
      </c>
      <c r="B314" s="55" t="s">
        <v>438</v>
      </c>
      <c r="C314" s="31" t="s">
        <v>405</v>
      </c>
      <c r="D314" s="70">
        <v>10</v>
      </c>
      <c r="E314" s="2">
        <v>4.8</v>
      </c>
      <c r="F314" s="2">
        <v>2.2000000000000002</v>
      </c>
      <c r="G314" s="2">
        <v>1.1000000000000001</v>
      </c>
      <c r="H314" s="2">
        <v>0.2</v>
      </c>
      <c r="I314" s="3">
        <f t="shared" si="33"/>
        <v>8.2999999999999989</v>
      </c>
    </row>
    <row r="315" spans="1:9" ht="21">
      <c r="A315" s="28">
        <v>288</v>
      </c>
      <c r="B315" s="55" t="s">
        <v>477</v>
      </c>
      <c r="C315" s="31" t="s">
        <v>405</v>
      </c>
      <c r="D315" s="70" t="s">
        <v>15</v>
      </c>
      <c r="E315" s="2">
        <v>3.8</v>
      </c>
      <c r="F315" s="2">
        <v>2.4</v>
      </c>
      <c r="G315" s="2">
        <v>1.2</v>
      </c>
      <c r="H315" s="2">
        <v>0.2</v>
      </c>
      <c r="I315" s="3">
        <f t="shared" si="33"/>
        <v>7.6</v>
      </c>
    </row>
    <row r="316" spans="1:9" ht="21">
      <c r="A316" s="28">
        <v>289</v>
      </c>
      <c r="B316" s="55" t="s">
        <v>478</v>
      </c>
      <c r="C316" s="31" t="s">
        <v>405</v>
      </c>
      <c r="D316" s="70" t="s">
        <v>15</v>
      </c>
      <c r="E316" s="2">
        <v>3.8</v>
      </c>
      <c r="F316" s="2">
        <v>2.5</v>
      </c>
      <c r="G316" s="2">
        <v>1.4</v>
      </c>
      <c r="H316" s="2">
        <v>0.2</v>
      </c>
      <c r="I316" s="3">
        <f t="shared" si="33"/>
        <v>7.8999999999999995</v>
      </c>
    </row>
    <row r="317" spans="1:9" ht="18.75">
      <c r="A317" s="28"/>
      <c r="B317" s="16"/>
      <c r="C317" s="18" t="s">
        <v>319</v>
      </c>
      <c r="D317" s="43">
        <f>SUM(D302:D316)</f>
        <v>90</v>
      </c>
      <c r="E317" s="43">
        <f>SUM(E302:E316)</f>
        <v>68.7</v>
      </c>
      <c r="F317" s="43">
        <f t="shared" ref="F317:H317" si="34">SUM(F302:F316)</f>
        <v>40.1</v>
      </c>
      <c r="G317" s="43">
        <f t="shared" si="34"/>
        <v>22.4</v>
      </c>
      <c r="H317" s="43">
        <f t="shared" si="34"/>
        <v>13.6</v>
      </c>
      <c r="I317" s="43">
        <f>SUM(E317:H317)</f>
        <v>144.80000000000001</v>
      </c>
    </row>
    <row r="318" spans="1:9" ht="18.75">
      <c r="A318" s="128" t="s">
        <v>406</v>
      </c>
      <c r="B318" s="128"/>
      <c r="C318" s="128"/>
      <c r="D318" s="128"/>
      <c r="E318" s="128"/>
      <c r="F318" s="128"/>
      <c r="G318" s="128"/>
      <c r="H318" s="128"/>
      <c r="I318" s="128"/>
    </row>
    <row r="319" spans="1:9" ht="21">
      <c r="A319" s="25">
        <v>290</v>
      </c>
      <c r="B319" s="62" t="s">
        <v>273</v>
      </c>
      <c r="C319" s="11" t="s">
        <v>272</v>
      </c>
      <c r="D319" s="53" t="s">
        <v>15</v>
      </c>
      <c r="E319" s="2">
        <v>3.1</v>
      </c>
      <c r="F319" s="2">
        <v>3</v>
      </c>
      <c r="G319" s="2">
        <v>2.8</v>
      </c>
      <c r="H319" s="2">
        <v>2.9</v>
      </c>
      <c r="I319" s="3">
        <f t="shared" ref="I319:I327" si="35">SUM(E319:G319)</f>
        <v>8.8999999999999986</v>
      </c>
    </row>
    <row r="320" spans="1:9" ht="21">
      <c r="A320" s="25">
        <v>291</v>
      </c>
      <c r="B320" s="62" t="s">
        <v>274</v>
      </c>
      <c r="C320" s="11" t="s">
        <v>272</v>
      </c>
      <c r="D320" s="53" t="s">
        <v>15</v>
      </c>
      <c r="E320" s="2">
        <v>3.1</v>
      </c>
      <c r="F320" s="2">
        <v>3</v>
      </c>
      <c r="G320" s="2">
        <v>1.2</v>
      </c>
      <c r="H320" s="2">
        <v>2.9</v>
      </c>
      <c r="I320" s="3">
        <f t="shared" si="35"/>
        <v>7.3</v>
      </c>
    </row>
    <row r="321" spans="1:9" ht="21">
      <c r="A321" s="25">
        <v>292</v>
      </c>
      <c r="B321" s="62" t="s">
        <v>342</v>
      </c>
      <c r="C321" s="11" t="s">
        <v>272</v>
      </c>
      <c r="D321" s="53" t="s">
        <v>15</v>
      </c>
      <c r="E321" s="2">
        <v>3.1</v>
      </c>
      <c r="F321" s="2">
        <v>3</v>
      </c>
      <c r="G321" s="2">
        <v>1.1000000000000001</v>
      </c>
      <c r="H321" s="2">
        <v>2.8</v>
      </c>
      <c r="I321" s="3">
        <f t="shared" si="35"/>
        <v>7.1999999999999993</v>
      </c>
    </row>
    <row r="322" spans="1:9" ht="21">
      <c r="A322" s="25">
        <v>293</v>
      </c>
      <c r="B322" s="62" t="s">
        <v>275</v>
      </c>
      <c r="C322" s="11" t="s">
        <v>272</v>
      </c>
      <c r="D322" s="53" t="s">
        <v>15</v>
      </c>
      <c r="E322" s="2">
        <v>3.1</v>
      </c>
      <c r="F322" s="2">
        <v>3</v>
      </c>
      <c r="G322" s="2">
        <v>0.8</v>
      </c>
      <c r="H322" s="2">
        <v>2.8</v>
      </c>
      <c r="I322" s="3">
        <f t="shared" si="35"/>
        <v>6.8999999999999995</v>
      </c>
    </row>
    <row r="323" spans="1:9" ht="21">
      <c r="A323" s="25">
        <v>294</v>
      </c>
      <c r="B323" s="62" t="s">
        <v>479</v>
      </c>
      <c r="C323" s="11" t="s">
        <v>272</v>
      </c>
      <c r="D323" s="53" t="s">
        <v>15</v>
      </c>
      <c r="E323" s="2">
        <v>3.1</v>
      </c>
      <c r="F323" s="2">
        <v>3</v>
      </c>
      <c r="G323" s="2">
        <v>0.69</v>
      </c>
      <c r="H323" s="2">
        <v>2.6</v>
      </c>
      <c r="I323" s="3">
        <f t="shared" si="35"/>
        <v>6.7899999999999991</v>
      </c>
    </row>
    <row r="324" spans="1:9" ht="21">
      <c r="A324" s="25">
        <v>295</v>
      </c>
      <c r="B324" s="62" t="s">
        <v>276</v>
      </c>
      <c r="C324" s="11" t="s">
        <v>272</v>
      </c>
      <c r="D324" s="53" t="s">
        <v>15</v>
      </c>
      <c r="E324" s="2">
        <v>3.1</v>
      </c>
      <c r="F324" s="2">
        <v>3</v>
      </c>
      <c r="G324" s="2">
        <v>1</v>
      </c>
      <c r="H324" s="2">
        <v>2.6</v>
      </c>
      <c r="I324" s="3">
        <f t="shared" si="35"/>
        <v>7.1</v>
      </c>
    </row>
    <row r="325" spans="1:9" ht="21">
      <c r="A325" s="25">
        <v>296</v>
      </c>
      <c r="B325" s="64" t="s">
        <v>373</v>
      </c>
      <c r="C325" s="11" t="s">
        <v>272</v>
      </c>
      <c r="D325" s="53" t="s">
        <v>15</v>
      </c>
      <c r="E325" s="2">
        <v>3.1</v>
      </c>
      <c r="F325" s="2">
        <v>3</v>
      </c>
      <c r="G325" s="2">
        <v>1.3</v>
      </c>
      <c r="H325" s="2">
        <v>2.6</v>
      </c>
      <c r="I325" s="3">
        <f t="shared" si="35"/>
        <v>7.3999999999999995</v>
      </c>
    </row>
    <row r="326" spans="1:9" ht="21">
      <c r="A326" s="25">
        <v>297</v>
      </c>
      <c r="B326" s="62" t="s">
        <v>277</v>
      </c>
      <c r="C326" s="11" t="s">
        <v>272</v>
      </c>
      <c r="D326" s="53" t="s">
        <v>15</v>
      </c>
      <c r="E326" s="2">
        <v>3.1</v>
      </c>
      <c r="F326" s="2">
        <v>3</v>
      </c>
      <c r="G326" s="2">
        <v>1.6</v>
      </c>
      <c r="H326" s="2">
        <v>2.6</v>
      </c>
      <c r="I326" s="3">
        <f t="shared" si="35"/>
        <v>7.6999999999999993</v>
      </c>
    </row>
    <row r="327" spans="1:9" ht="21">
      <c r="A327" s="25">
        <v>298</v>
      </c>
      <c r="B327" s="62" t="s">
        <v>278</v>
      </c>
      <c r="C327" s="11" t="s">
        <v>272</v>
      </c>
      <c r="D327" s="53" t="s">
        <v>15</v>
      </c>
      <c r="E327" s="2">
        <v>3.1</v>
      </c>
      <c r="F327" s="2">
        <v>2.9</v>
      </c>
      <c r="G327" s="2">
        <v>2.8</v>
      </c>
      <c r="H327" s="2">
        <v>2.7</v>
      </c>
      <c r="I327" s="3">
        <f t="shared" si="35"/>
        <v>8.8000000000000007</v>
      </c>
    </row>
    <row r="328" spans="1:9" ht="21">
      <c r="A328" s="25">
        <v>299</v>
      </c>
      <c r="B328" s="64" t="s">
        <v>279</v>
      </c>
      <c r="C328" s="11" t="s">
        <v>272</v>
      </c>
      <c r="D328" s="53">
        <v>30</v>
      </c>
      <c r="E328" s="2">
        <v>72.2</v>
      </c>
      <c r="F328" s="2">
        <v>33.299999999999997</v>
      </c>
      <c r="G328" s="2">
        <v>14.7</v>
      </c>
      <c r="H328" s="2">
        <v>1.6</v>
      </c>
      <c r="I328" s="3">
        <f t="shared" ref="I328:I349" si="36">SUM(E328:H328)</f>
        <v>121.8</v>
      </c>
    </row>
    <row r="329" spans="1:9" ht="21">
      <c r="A329" s="25">
        <v>300</v>
      </c>
      <c r="B329" s="63" t="s">
        <v>480</v>
      </c>
      <c r="C329" s="11" t="s">
        <v>272</v>
      </c>
      <c r="D329" s="53" t="s">
        <v>15</v>
      </c>
      <c r="E329" s="2">
        <v>3.1</v>
      </c>
      <c r="F329" s="2">
        <v>3</v>
      </c>
      <c r="G329" s="6">
        <v>2.6</v>
      </c>
      <c r="H329" s="2">
        <v>1.7</v>
      </c>
      <c r="I329" s="3">
        <f t="shared" si="36"/>
        <v>10.399999999999999</v>
      </c>
    </row>
    <row r="330" spans="1:9" ht="21">
      <c r="A330" s="25">
        <v>301</v>
      </c>
      <c r="B330" s="63" t="s">
        <v>280</v>
      </c>
      <c r="C330" s="11" t="s">
        <v>272</v>
      </c>
      <c r="D330" s="53" t="s">
        <v>15</v>
      </c>
      <c r="E330" s="2">
        <v>3.1</v>
      </c>
      <c r="F330" s="2">
        <v>3</v>
      </c>
      <c r="G330" s="6">
        <v>2.6</v>
      </c>
      <c r="H330" s="2">
        <v>1.7</v>
      </c>
      <c r="I330" s="3">
        <f t="shared" si="36"/>
        <v>10.399999999999999</v>
      </c>
    </row>
    <row r="331" spans="1:9" ht="21">
      <c r="A331" s="25">
        <v>302</v>
      </c>
      <c r="B331" s="62" t="s">
        <v>367</v>
      </c>
      <c r="C331" s="11" t="s">
        <v>272</v>
      </c>
      <c r="D331" s="53" t="s">
        <v>15</v>
      </c>
      <c r="E331" s="2">
        <v>3.1</v>
      </c>
      <c r="F331" s="2">
        <v>3</v>
      </c>
      <c r="G331" s="6">
        <v>2.6</v>
      </c>
      <c r="H331" s="2">
        <v>1.6</v>
      </c>
      <c r="I331" s="3">
        <f t="shared" si="36"/>
        <v>10.299999999999999</v>
      </c>
    </row>
    <row r="332" spans="1:9" ht="21">
      <c r="A332" s="25">
        <v>303</v>
      </c>
      <c r="B332" s="62" t="s">
        <v>281</v>
      </c>
      <c r="C332" s="11" t="s">
        <v>272</v>
      </c>
      <c r="D332" s="53" t="s">
        <v>15</v>
      </c>
      <c r="E332" s="2">
        <v>6</v>
      </c>
      <c r="F332" s="2">
        <v>4.5</v>
      </c>
      <c r="G332" s="6">
        <v>3.2</v>
      </c>
      <c r="H332" s="2">
        <v>1.5</v>
      </c>
      <c r="I332" s="3">
        <f t="shared" si="36"/>
        <v>15.2</v>
      </c>
    </row>
    <row r="333" spans="1:9" ht="21">
      <c r="A333" s="25">
        <v>304</v>
      </c>
      <c r="B333" s="64" t="s">
        <v>282</v>
      </c>
      <c r="C333" s="11" t="s">
        <v>272</v>
      </c>
      <c r="D333" s="53" t="s">
        <v>15</v>
      </c>
      <c r="E333" s="2">
        <v>3.1</v>
      </c>
      <c r="F333" s="2">
        <v>3</v>
      </c>
      <c r="G333" s="2">
        <v>2.6</v>
      </c>
      <c r="H333" s="2">
        <v>1.5</v>
      </c>
      <c r="I333" s="3">
        <f>SUM(E333:G333)</f>
        <v>8.6999999999999993</v>
      </c>
    </row>
    <row r="334" spans="1:9" ht="21">
      <c r="A334" s="25">
        <v>305</v>
      </c>
      <c r="B334" s="62" t="s">
        <v>283</v>
      </c>
      <c r="C334" s="11" t="s">
        <v>272</v>
      </c>
      <c r="D334" s="53" t="s">
        <v>15</v>
      </c>
      <c r="E334" s="2">
        <v>3.1</v>
      </c>
      <c r="F334" s="2">
        <v>3</v>
      </c>
      <c r="G334" s="2">
        <v>2.6</v>
      </c>
      <c r="H334" s="2">
        <v>1.4</v>
      </c>
      <c r="I334" s="3">
        <f>SUM(E334:G334)</f>
        <v>8.6999999999999993</v>
      </c>
    </row>
    <row r="335" spans="1:9" ht="21">
      <c r="A335" s="25">
        <v>306</v>
      </c>
      <c r="B335" s="62" t="s">
        <v>284</v>
      </c>
      <c r="C335" s="11" t="s">
        <v>272</v>
      </c>
      <c r="D335" s="53" t="s">
        <v>15</v>
      </c>
      <c r="E335" s="2">
        <v>3.1</v>
      </c>
      <c r="F335" s="2">
        <v>3</v>
      </c>
      <c r="G335" s="2">
        <v>2.6</v>
      </c>
      <c r="H335" s="2">
        <v>1.4</v>
      </c>
      <c r="I335" s="3">
        <f>SUM(E335:G335)</f>
        <v>8.6999999999999993</v>
      </c>
    </row>
    <row r="336" spans="1:9" ht="21">
      <c r="A336" s="25">
        <v>307</v>
      </c>
      <c r="B336" s="62" t="s">
        <v>343</v>
      </c>
      <c r="C336" s="11" t="s">
        <v>272</v>
      </c>
      <c r="D336" s="53">
        <v>10</v>
      </c>
      <c r="E336" s="2">
        <v>26.6</v>
      </c>
      <c r="F336" s="2">
        <v>5.9</v>
      </c>
      <c r="G336" s="2">
        <v>4</v>
      </c>
      <c r="H336" s="2">
        <v>1.3</v>
      </c>
      <c r="I336" s="3">
        <f t="shared" si="36"/>
        <v>37.799999999999997</v>
      </c>
    </row>
    <row r="337" spans="1:9" ht="21">
      <c r="A337" s="25">
        <v>308</v>
      </c>
      <c r="B337" s="63" t="s">
        <v>286</v>
      </c>
      <c r="C337" s="11" t="s">
        <v>272</v>
      </c>
      <c r="D337" s="53" t="s">
        <v>15</v>
      </c>
      <c r="E337" s="2">
        <v>3.1</v>
      </c>
      <c r="F337" s="2">
        <v>2.7</v>
      </c>
      <c r="G337" s="2">
        <v>3</v>
      </c>
      <c r="H337" s="2">
        <v>1.3</v>
      </c>
      <c r="I337" s="3">
        <f t="shared" si="36"/>
        <v>10.100000000000001</v>
      </c>
    </row>
    <row r="338" spans="1:9" ht="21">
      <c r="A338" s="25">
        <v>309</v>
      </c>
      <c r="B338" s="63" t="s">
        <v>288</v>
      </c>
      <c r="C338" s="11" t="s">
        <v>272</v>
      </c>
      <c r="D338" s="53">
        <v>50</v>
      </c>
      <c r="E338" s="2">
        <v>131.30000000000001</v>
      </c>
      <c r="F338" s="2">
        <v>74</v>
      </c>
      <c r="G338" s="2">
        <v>36.5</v>
      </c>
      <c r="H338" s="2">
        <v>1.3</v>
      </c>
      <c r="I338" s="3">
        <f t="shared" si="36"/>
        <v>243.10000000000002</v>
      </c>
    </row>
    <row r="339" spans="1:9" ht="21">
      <c r="A339" s="25">
        <v>310</v>
      </c>
      <c r="B339" s="62" t="s">
        <v>122</v>
      </c>
      <c r="C339" s="11" t="s">
        <v>272</v>
      </c>
      <c r="D339" s="53">
        <v>20</v>
      </c>
      <c r="E339" s="2">
        <v>56.8</v>
      </c>
      <c r="F339" s="2">
        <v>26.8</v>
      </c>
      <c r="G339" s="2">
        <v>12.6</v>
      </c>
      <c r="H339" s="2">
        <v>1.2</v>
      </c>
      <c r="I339" s="3">
        <f t="shared" si="36"/>
        <v>97.399999999999991</v>
      </c>
    </row>
    <row r="340" spans="1:9" ht="21">
      <c r="A340" s="25">
        <v>311</v>
      </c>
      <c r="B340" s="62" t="s">
        <v>287</v>
      </c>
      <c r="C340" s="11" t="s">
        <v>272</v>
      </c>
      <c r="D340" s="53" t="s">
        <v>15</v>
      </c>
      <c r="E340" s="2">
        <v>3.1</v>
      </c>
      <c r="F340" s="2">
        <v>2.9</v>
      </c>
      <c r="G340" s="2">
        <v>0.9</v>
      </c>
      <c r="H340" s="2">
        <v>1.2</v>
      </c>
      <c r="I340" s="3">
        <f t="shared" ref="I340:I346" si="37">SUM(E340:G340)</f>
        <v>6.9</v>
      </c>
    </row>
    <row r="341" spans="1:9" ht="21">
      <c r="A341" s="25">
        <v>312</v>
      </c>
      <c r="B341" s="71" t="s">
        <v>338</v>
      </c>
      <c r="C341" s="11" t="s">
        <v>272</v>
      </c>
      <c r="D341" s="53" t="s">
        <v>15</v>
      </c>
      <c r="E341" s="2">
        <v>3.1</v>
      </c>
      <c r="F341" s="2">
        <v>2.9</v>
      </c>
      <c r="G341" s="2">
        <v>0.8</v>
      </c>
      <c r="H341" s="2">
        <v>1.2</v>
      </c>
      <c r="I341" s="3">
        <f t="shared" si="37"/>
        <v>6.8</v>
      </c>
    </row>
    <row r="342" spans="1:9" ht="21">
      <c r="A342" s="25">
        <v>313</v>
      </c>
      <c r="B342" s="62" t="s">
        <v>481</v>
      </c>
      <c r="C342" s="11" t="s">
        <v>272</v>
      </c>
      <c r="D342" s="53" t="s">
        <v>15</v>
      </c>
      <c r="E342" s="2">
        <v>3.1</v>
      </c>
      <c r="F342" s="2">
        <v>2.9</v>
      </c>
      <c r="G342" s="2">
        <v>0.7</v>
      </c>
      <c r="H342" s="2">
        <v>1.2</v>
      </c>
      <c r="I342" s="3">
        <f t="shared" si="37"/>
        <v>6.7</v>
      </c>
    </row>
    <row r="343" spans="1:9" ht="21">
      <c r="A343" s="25">
        <v>314</v>
      </c>
      <c r="B343" s="62" t="s">
        <v>482</v>
      </c>
      <c r="C343" s="11" t="s">
        <v>272</v>
      </c>
      <c r="D343" s="53" t="s">
        <v>15</v>
      </c>
      <c r="E343" s="2">
        <v>3.1</v>
      </c>
      <c r="F343" s="2">
        <v>3</v>
      </c>
      <c r="G343" s="2">
        <v>0.6</v>
      </c>
      <c r="H343" s="2">
        <v>1.2</v>
      </c>
      <c r="I343" s="3">
        <f t="shared" si="37"/>
        <v>6.6999999999999993</v>
      </c>
    </row>
    <row r="344" spans="1:9" ht="21">
      <c r="A344" s="25">
        <v>315</v>
      </c>
      <c r="B344" s="62" t="s">
        <v>285</v>
      </c>
      <c r="C344" s="11" t="s">
        <v>272</v>
      </c>
      <c r="D344" s="53" t="s">
        <v>15</v>
      </c>
      <c r="E344" s="2">
        <v>11.9</v>
      </c>
      <c r="F344" s="2">
        <v>3</v>
      </c>
      <c r="G344" s="2">
        <v>1.1000000000000001</v>
      </c>
      <c r="H344" s="2">
        <v>1.2</v>
      </c>
      <c r="I344" s="3">
        <f t="shared" si="37"/>
        <v>16</v>
      </c>
    </row>
    <row r="345" spans="1:9" ht="21">
      <c r="A345" s="25">
        <v>316</v>
      </c>
      <c r="B345" s="62" t="s">
        <v>483</v>
      </c>
      <c r="C345" s="11" t="s">
        <v>272</v>
      </c>
      <c r="D345" s="53" t="s">
        <v>15</v>
      </c>
      <c r="E345" s="2">
        <v>5</v>
      </c>
      <c r="F345" s="2">
        <v>3</v>
      </c>
      <c r="G345" s="2">
        <v>1</v>
      </c>
      <c r="H345" s="2">
        <v>1</v>
      </c>
      <c r="I345" s="3">
        <f t="shared" si="37"/>
        <v>9</v>
      </c>
    </row>
    <row r="346" spans="1:9" ht="21">
      <c r="A346" s="25">
        <v>317</v>
      </c>
      <c r="B346" s="62" t="s">
        <v>484</v>
      </c>
      <c r="C346" s="11" t="s">
        <v>272</v>
      </c>
      <c r="D346" s="53" t="s">
        <v>15</v>
      </c>
      <c r="E346" s="2">
        <v>8.3000000000000007</v>
      </c>
      <c r="F346" s="2">
        <v>3</v>
      </c>
      <c r="G346" s="2">
        <v>0.2</v>
      </c>
      <c r="H346" s="2">
        <v>1</v>
      </c>
      <c r="I346" s="3">
        <f t="shared" si="37"/>
        <v>11.5</v>
      </c>
    </row>
    <row r="347" spans="1:9" ht="21">
      <c r="A347" s="25">
        <v>318</v>
      </c>
      <c r="B347" s="62" t="s">
        <v>485</v>
      </c>
      <c r="C347" s="11" t="s">
        <v>272</v>
      </c>
      <c r="D347" s="53">
        <v>8</v>
      </c>
      <c r="E347" s="2">
        <v>6</v>
      </c>
      <c r="F347" s="2">
        <v>3.1</v>
      </c>
      <c r="G347" s="2">
        <v>3.7</v>
      </c>
      <c r="H347" s="2">
        <v>2.1</v>
      </c>
      <c r="I347" s="3">
        <f t="shared" si="36"/>
        <v>14.9</v>
      </c>
    </row>
    <row r="348" spans="1:9" ht="21">
      <c r="A348" s="25">
        <v>319</v>
      </c>
      <c r="B348" s="62" t="s">
        <v>486</v>
      </c>
      <c r="C348" s="11" t="s">
        <v>272</v>
      </c>
      <c r="D348" s="53" t="s">
        <v>15</v>
      </c>
      <c r="E348" s="2">
        <v>3.1</v>
      </c>
      <c r="F348" s="2">
        <v>0.3</v>
      </c>
      <c r="G348" s="2">
        <v>0.2</v>
      </c>
      <c r="H348" s="2">
        <v>1.6</v>
      </c>
      <c r="I348" s="3">
        <f t="shared" si="36"/>
        <v>5.2</v>
      </c>
    </row>
    <row r="349" spans="1:9" ht="21">
      <c r="A349" s="25">
        <v>320</v>
      </c>
      <c r="B349" s="62" t="s">
        <v>487</v>
      </c>
      <c r="C349" s="11" t="s">
        <v>272</v>
      </c>
      <c r="D349" s="53"/>
      <c r="E349" s="2">
        <v>3.1</v>
      </c>
      <c r="F349" s="2">
        <v>3.1</v>
      </c>
      <c r="G349" s="2">
        <v>0.1</v>
      </c>
      <c r="H349" s="2">
        <v>1.1000000000000001</v>
      </c>
      <c r="I349" s="3">
        <f t="shared" si="36"/>
        <v>7.4</v>
      </c>
    </row>
    <row r="350" spans="1:9" ht="21">
      <c r="A350" s="25">
        <v>321</v>
      </c>
      <c r="B350" s="64" t="s">
        <v>289</v>
      </c>
      <c r="C350" s="11" t="s">
        <v>272</v>
      </c>
      <c r="D350" s="53" t="s">
        <v>15</v>
      </c>
      <c r="E350" s="2">
        <v>3.1</v>
      </c>
      <c r="F350" s="2">
        <v>3.1</v>
      </c>
      <c r="G350" s="2">
        <v>0.2</v>
      </c>
      <c r="H350" s="2">
        <v>1</v>
      </c>
      <c r="I350" s="3">
        <f t="shared" ref="I350" si="38">SUM(E350:H350)</f>
        <v>7.4</v>
      </c>
    </row>
    <row r="351" spans="1:9" ht="21">
      <c r="A351" s="25">
        <v>322</v>
      </c>
      <c r="B351" s="64" t="s">
        <v>290</v>
      </c>
      <c r="C351" s="11" t="s">
        <v>272</v>
      </c>
      <c r="D351" s="53">
        <v>30</v>
      </c>
      <c r="E351" s="2">
        <v>73.599999999999994</v>
      </c>
      <c r="F351" s="2">
        <v>35.200000000000003</v>
      </c>
      <c r="G351" s="2">
        <v>9.3000000000000007</v>
      </c>
      <c r="H351" s="2">
        <v>1.8</v>
      </c>
      <c r="I351" s="3">
        <f>SUM(E351:H351)</f>
        <v>119.89999999999999</v>
      </c>
    </row>
    <row r="352" spans="1:9" ht="21">
      <c r="A352" s="25">
        <v>323</v>
      </c>
      <c r="B352" s="62" t="s">
        <v>291</v>
      </c>
      <c r="C352" s="11" t="s">
        <v>272</v>
      </c>
      <c r="D352" s="53" t="s">
        <v>15</v>
      </c>
      <c r="E352" s="2">
        <v>3.1</v>
      </c>
      <c r="F352" s="2">
        <v>3.1</v>
      </c>
      <c r="G352" s="2">
        <v>2.9</v>
      </c>
      <c r="H352" s="2">
        <v>0.9</v>
      </c>
      <c r="I352" s="3">
        <f t="shared" ref="I352:I357" si="39">SUM(E352:H352)</f>
        <v>10</v>
      </c>
    </row>
    <row r="353" spans="1:9" ht="21">
      <c r="A353" s="25">
        <v>324</v>
      </c>
      <c r="B353" s="63" t="s">
        <v>292</v>
      </c>
      <c r="C353" s="11" t="s">
        <v>272</v>
      </c>
      <c r="D353" s="53">
        <v>10</v>
      </c>
      <c r="E353" s="2">
        <v>32</v>
      </c>
      <c r="F353" s="2">
        <v>13.3</v>
      </c>
      <c r="G353" s="2">
        <v>5</v>
      </c>
      <c r="H353" s="2">
        <v>0.9</v>
      </c>
      <c r="I353" s="3">
        <f t="shared" si="39"/>
        <v>51.199999999999996</v>
      </c>
    </row>
    <row r="354" spans="1:9" ht="21">
      <c r="A354" s="25">
        <v>325</v>
      </c>
      <c r="B354" s="62" t="s">
        <v>293</v>
      </c>
      <c r="C354" s="11" t="s">
        <v>272</v>
      </c>
      <c r="D354" s="53">
        <v>35</v>
      </c>
      <c r="E354" s="2">
        <v>99</v>
      </c>
      <c r="F354" s="2">
        <v>46.2</v>
      </c>
      <c r="G354" s="2">
        <v>6.3</v>
      </c>
      <c r="H354" s="2">
        <v>1.5</v>
      </c>
      <c r="I354" s="3">
        <f t="shared" si="39"/>
        <v>153</v>
      </c>
    </row>
    <row r="355" spans="1:9" ht="21">
      <c r="A355" s="25">
        <v>326</v>
      </c>
      <c r="B355" s="64" t="s">
        <v>295</v>
      </c>
      <c r="C355" s="11" t="s">
        <v>272</v>
      </c>
      <c r="D355" s="53">
        <v>24</v>
      </c>
      <c r="E355" s="2">
        <v>68.5</v>
      </c>
      <c r="F355" s="2">
        <v>29.72</v>
      </c>
      <c r="G355" s="2">
        <v>5.3</v>
      </c>
      <c r="H355" s="2">
        <v>1.4</v>
      </c>
      <c r="I355" s="3">
        <f t="shared" si="39"/>
        <v>104.92</v>
      </c>
    </row>
    <row r="356" spans="1:9" ht="21">
      <c r="A356" s="25">
        <v>327</v>
      </c>
      <c r="B356" s="62" t="s">
        <v>294</v>
      </c>
      <c r="C356" s="11" t="s">
        <v>272</v>
      </c>
      <c r="D356" s="53" t="s">
        <v>15</v>
      </c>
      <c r="E356" s="2">
        <v>3.1</v>
      </c>
      <c r="F356" s="2">
        <v>4.8</v>
      </c>
      <c r="G356" s="2">
        <v>1</v>
      </c>
      <c r="H356" s="2">
        <v>1.1000000000000001</v>
      </c>
      <c r="I356" s="3">
        <f t="shared" si="39"/>
        <v>10</v>
      </c>
    </row>
    <row r="357" spans="1:9" ht="21">
      <c r="A357" s="27"/>
      <c r="B357" s="7"/>
      <c r="C357" s="19" t="s">
        <v>319</v>
      </c>
      <c r="D357" s="81">
        <f>SUM(D319:D356)</f>
        <v>217</v>
      </c>
      <c r="E357" s="81">
        <f>SUM(E319:E356)</f>
        <v>674.70000000000016</v>
      </c>
      <c r="F357" s="81">
        <f>SUM(F319:F356)</f>
        <v>354.72000000000008</v>
      </c>
      <c r="G357" s="81">
        <f>SUM(G319:G356)</f>
        <v>142.19000000000003</v>
      </c>
      <c r="H357" s="81">
        <f>SUM(H319:H356)</f>
        <v>63.400000000000006</v>
      </c>
      <c r="I357" s="43">
        <f t="shared" si="39"/>
        <v>1235.0100000000004</v>
      </c>
    </row>
    <row r="358" spans="1:9" ht="18.75">
      <c r="A358" s="129" t="s">
        <v>296</v>
      </c>
      <c r="B358" s="129"/>
      <c r="C358" s="129"/>
      <c r="D358" s="129"/>
      <c r="E358" s="129"/>
      <c r="F358" s="129"/>
      <c r="G358" s="129"/>
      <c r="H358" s="129"/>
      <c r="I358" s="129"/>
    </row>
    <row r="359" spans="1:9" ht="21">
      <c r="A359" s="27">
        <v>328</v>
      </c>
      <c r="B359" s="62" t="s">
        <v>297</v>
      </c>
      <c r="C359" s="11" t="s">
        <v>296</v>
      </c>
      <c r="D359" s="12" t="s">
        <v>15</v>
      </c>
      <c r="E359" s="2">
        <v>2.6</v>
      </c>
      <c r="F359" s="2">
        <v>2.8</v>
      </c>
      <c r="G359" s="2">
        <v>1.9</v>
      </c>
      <c r="H359" s="2">
        <v>1.8</v>
      </c>
      <c r="I359" s="3">
        <f>SUM(E359:H359)</f>
        <v>9.1000000000000014</v>
      </c>
    </row>
    <row r="360" spans="1:9" ht="21">
      <c r="A360" s="27">
        <v>329</v>
      </c>
      <c r="B360" s="62" t="s">
        <v>344</v>
      </c>
      <c r="C360" s="11" t="s">
        <v>296</v>
      </c>
      <c r="D360" s="12" t="s">
        <v>15</v>
      </c>
      <c r="E360" s="2">
        <v>3.1</v>
      </c>
      <c r="F360" s="2">
        <v>2.8</v>
      </c>
      <c r="G360" s="2">
        <v>2.5</v>
      </c>
      <c r="H360" s="2">
        <v>1.8</v>
      </c>
      <c r="I360" s="3">
        <f t="shared" ref="I360:I372" si="40">SUM(E360:H360)</f>
        <v>10.200000000000001</v>
      </c>
    </row>
    <row r="361" spans="1:9" ht="21">
      <c r="A361" s="27">
        <v>330</v>
      </c>
      <c r="B361" s="72" t="s">
        <v>298</v>
      </c>
      <c r="C361" s="11" t="s">
        <v>296</v>
      </c>
      <c r="D361" s="12" t="s">
        <v>15</v>
      </c>
      <c r="E361" s="2">
        <v>3.1</v>
      </c>
      <c r="F361" s="2">
        <v>2.8</v>
      </c>
      <c r="G361" s="2">
        <v>2.5</v>
      </c>
      <c r="H361" s="2">
        <v>1.8</v>
      </c>
      <c r="I361" s="3">
        <f t="shared" si="40"/>
        <v>10.200000000000001</v>
      </c>
    </row>
    <row r="362" spans="1:9" ht="21">
      <c r="A362" s="27">
        <v>331</v>
      </c>
      <c r="B362" s="62" t="s">
        <v>299</v>
      </c>
      <c r="C362" s="11" t="s">
        <v>296</v>
      </c>
      <c r="D362" s="12" t="s">
        <v>15</v>
      </c>
      <c r="E362" s="2">
        <v>3.1</v>
      </c>
      <c r="F362" s="2">
        <v>2.8</v>
      </c>
      <c r="G362" s="2">
        <v>2.5</v>
      </c>
      <c r="H362" s="2">
        <v>1.8</v>
      </c>
      <c r="I362" s="3">
        <f t="shared" si="40"/>
        <v>10.200000000000001</v>
      </c>
    </row>
    <row r="363" spans="1:9" ht="21">
      <c r="A363" s="27">
        <v>332</v>
      </c>
      <c r="B363" s="72" t="s">
        <v>300</v>
      </c>
      <c r="C363" s="11" t="s">
        <v>296</v>
      </c>
      <c r="D363" s="12" t="s">
        <v>15</v>
      </c>
      <c r="E363" s="2">
        <v>3.1</v>
      </c>
      <c r="F363" s="2">
        <v>2.8</v>
      </c>
      <c r="G363" s="2">
        <v>2.6</v>
      </c>
      <c r="H363" s="2">
        <v>0.7</v>
      </c>
      <c r="I363" s="3">
        <f t="shared" si="40"/>
        <v>9.1999999999999993</v>
      </c>
    </row>
    <row r="364" spans="1:9" ht="21">
      <c r="A364" s="27">
        <v>333</v>
      </c>
      <c r="B364" s="63" t="s">
        <v>488</v>
      </c>
      <c r="C364" s="11" t="s">
        <v>296</v>
      </c>
      <c r="D364" s="12" t="s">
        <v>15</v>
      </c>
      <c r="E364" s="2">
        <v>3.1</v>
      </c>
      <c r="F364" s="2">
        <v>2.8</v>
      </c>
      <c r="G364" s="2">
        <v>2.2999999999999998</v>
      </c>
      <c r="H364" s="2">
        <v>1.3</v>
      </c>
      <c r="I364" s="3">
        <f t="shared" si="40"/>
        <v>9.5</v>
      </c>
    </row>
    <row r="365" spans="1:9" ht="21">
      <c r="A365" s="27">
        <v>334</v>
      </c>
      <c r="B365" s="72" t="s">
        <v>301</v>
      </c>
      <c r="C365" s="11" t="s">
        <v>296</v>
      </c>
      <c r="D365" s="12" t="s">
        <v>15</v>
      </c>
      <c r="E365" s="2">
        <v>2.8</v>
      </c>
      <c r="F365" s="2">
        <v>2.8</v>
      </c>
      <c r="G365" s="2">
        <v>2.4</v>
      </c>
      <c r="H365" s="2">
        <v>0.9</v>
      </c>
      <c r="I365" s="3">
        <f t="shared" si="40"/>
        <v>8.9</v>
      </c>
    </row>
    <row r="366" spans="1:9" ht="21">
      <c r="A366" s="27">
        <v>335</v>
      </c>
      <c r="B366" s="64" t="s">
        <v>302</v>
      </c>
      <c r="C366" s="11" t="s">
        <v>296</v>
      </c>
      <c r="D366" s="12" t="s">
        <v>15</v>
      </c>
      <c r="E366" s="2">
        <v>2.8</v>
      </c>
      <c r="F366" s="2">
        <v>2.8</v>
      </c>
      <c r="G366" s="2">
        <v>2.7</v>
      </c>
      <c r="H366" s="2">
        <v>0.9</v>
      </c>
      <c r="I366" s="3">
        <f t="shared" si="40"/>
        <v>9.2000000000000011</v>
      </c>
    </row>
    <row r="367" spans="1:9" ht="21">
      <c r="A367" s="27">
        <v>336</v>
      </c>
      <c r="B367" s="63" t="s">
        <v>303</v>
      </c>
      <c r="C367" s="11" t="s">
        <v>296</v>
      </c>
      <c r="D367" s="12" t="s">
        <v>15</v>
      </c>
      <c r="E367" s="2">
        <v>2.8</v>
      </c>
      <c r="F367" s="2">
        <v>2.8</v>
      </c>
      <c r="G367" s="2">
        <v>2.5</v>
      </c>
      <c r="H367" s="2">
        <v>1</v>
      </c>
      <c r="I367" s="3">
        <f t="shared" si="40"/>
        <v>9.1</v>
      </c>
    </row>
    <row r="368" spans="1:9" ht="21">
      <c r="A368" s="27">
        <v>337</v>
      </c>
      <c r="B368" s="62" t="s">
        <v>304</v>
      </c>
      <c r="C368" s="11" t="s">
        <v>296</v>
      </c>
      <c r="D368" s="12" t="s">
        <v>15</v>
      </c>
      <c r="E368" s="2">
        <v>2.8</v>
      </c>
      <c r="F368" s="2">
        <v>2.8</v>
      </c>
      <c r="G368" s="2">
        <v>2.5</v>
      </c>
      <c r="H368" s="2">
        <v>1</v>
      </c>
      <c r="I368" s="3">
        <f t="shared" si="40"/>
        <v>9.1</v>
      </c>
    </row>
    <row r="369" spans="1:9" ht="21">
      <c r="A369" s="27">
        <v>338</v>
      </c>
      <c r="B369" s="62" t="s">
        <v>305</v>
      </c>
      <c r="C369" s="11" t="s">
        <v>296</v>
      </c>
      <c r="D369" s="12" t="s">
        <v>15</v>
      </c>
      <c r="E369" s="2">
        <v>3.1</v>
      </c>
      <c r="F369" s="2">
        <v>2.8</v>
      </c>
      <c r="G369" s="2">
        <v>2.5</v>
      </c>
      <c r="H369" s="2">
        <v>1</v>
      </c>
      <c r="I369" s="3">
        <f t="shared" si="40"/>
        <v>9.4</v>
      </c>
    </row>
    <row r="370" spans="1:9" ht="21">
      <c r="A370" s="27">
        <v>339</v>
      </c>
      <c r="B370" s="62" t="s">
        <v>489</v>
      </c>
      <c r="C370" s="11" t="s">
        <v>296</v>
      </c>
      <c r="D370" s="12" t="s">
        <v>15</v>
      </c>
      <c r="E370" s="2">
        <v>3.1</v>
      </c>
      <c r="F370" s="2">
        <v>2.8</v>
      </c>
      <c r="G370" s="2">
        <v>2.5</v>
      </c>
      <c r="H370" s="2">
        <v>1.2</v>
      </c>
      <c r="I370" s="3">
        <f t="shared" si="40"/>
        <v>9.6</v>
      </c>
    </row>
    <row r="371" spans="1:9" ht="21">
      <c r="A371" s="27">
        <v>340</v>
      </c>
      <c r="B371" s="63" t="s">
        <v>306</v>
      </c>
      <c r="C371" s="11" t="s">
        <v>296</v>
      </c>
      <c r="D371" s="12" t="s">
        <v>15</v>
      </c>
      <c r="E371" s="2">
        <v>3.1</v>
      </c>
      <c r="F371" s="2">
        <v>2.8</v>
      </c>
      <c r="G371" s="2">
        <v>2.2999999999999998</v>
      </c>
      <c r="H371" s="2">
        <v>1.2</v>
      </c>
      <c r="I371" s="3">
        <f t="shared" si="40"/>
        <v>9.3999999999999986</v>
      </c>
    </row>
    <row r="372" spans="1:9" ht="18.75">
      <c r="A372" s="27"/>
      <c r="B372" s="8"/>
      <c r="C372" s="19" t="s">
        <v>319</v>
      </c>
      <c r="D372" s="43">
        <f>SUM(D359:D371)</f>
        <v>0</v>
      </c>
      <c r="E372" s="43">
        <f>SUM(E359:E371)</f>
        <v>38.600000000000009</v>
      </c>
      <c r="F372" s="43">
        <f t="shared" ref="F372:H372" si="41">SUM(F359:F371)</f>
        <v>36.4</v>
      </c>
      <c r="G372" s="43">
        <f t="shared" si="41"/>
        <v>31.7</v>
      </c>
      <c r="H372" s="43">
        <f t="shared" si="41"/>
        <v>16.400000000000002</v>
      </c>
      <c r="I372" s="43">
        <f t="shared" si="40"/>
        <v>123.10000000000001</v>
      </c>
    </row>
    <row r="373" spans="1:9" ht="18.75">
      <c r="A373" s="129" t="s">
        <v>307</v>
      </c>
      <c r="B373" s="129"/>
      <c r="C373" s="129"/>
      <c r="D373" s="129"/>
      <c r="E373" s="129"/>
      <c r="F373" s="129"/>
      <c r="G373" s="129"/>
      <c r="H373" s="129"/>
      <c r="I373" s="129"/>
    </row>
    <row r="374" spans="1:9" ht="21">
      <c r="A374" s="27">
        <v>341</v>
      </c>
      <c r="B374" s="72" t="s">
        <v>308</v>
      </c>
      <c r="C374" s="11" t="s">
        <v>307</v>
      </c>
      <c r="D374" s="12" t="s">
        <v>15</v>
      </c>
      <c r="E374" s="2">
        <v>2.9</v>
      </c>
      <c r="F374" s="2">
        <v>2.7</v>
      </c>
      <c r="G374" s="2">
        <v>1</v>
      </c>
      <c r="H374" s="2">
        <v>2.5</v>
      </c>
      <c r="I374" s="3">
        <f>SUM(E374:H374)</f>
        <v>9.1</v>
      </c>
    </row>
    <row r="375" spans="1:9" ht="21">
      <c r="A375" s="27">
        <v>342</v>
      </c>
      <c r="B375" s="62" t="s">
        <v>309</v>
      </c>
      <c r="C375" s="11" t="s">
        <v>307</v>
      </c>
      <c r="D375" s="12" t="s">
        <v>15</v>
      </c>
      <c r="E375" s="2">
        <v>2.9</v>
      </c>
      <c r="F375" s="2">
        <v>2.7</v>
      </c>
      <c r="G375" s="2">
        <v>1.1000000000000001</v>
      </c>
      <c r="H375" s="2">
        <v>2.2999999999999998</v>
      </c>
      <c r="I375" s="3">
        <f>SUM(E375:H375)</f>
        <v>9</v>
      </c>
    </row>
    <row r="376" spans="1:9" ht="21">
      <c r="A376" s="27">
        <v>343</v>
      </c>
      <c r="B376" s="62" t="s">
        <v>310</v>
      </c>
      <c r="C376" s="11" t="s">
        <v>307</v>
      </c>
      <c r="D376" s="12" t="s">
        <v>15</v>
      </c>
      <c r="E376" s="2">
        <v>2.9</v>
      </c>
      <c r="F376" s="2">
        <v>2.7</v>
      </c>
      <c r="G376" s="2">
        <v>1.2</v>
      </c>
      <c r="H376" s="2">
        <v>2.1</v>
      </c>
      <c r="I376" s="3">
        <f>SUM(E376:H376)</f>
        <v>8.9</v>
      </c>
    </row>
    <row r="377" spans="1:9" ht="21">
      <c r="A377" s="27">
        <v>344</v>
      </c>
      <c r="B377" s="62" t="s">
        <v>484</v>
      </c>
      <c r="C377" s="11" t="s">
        <v>307</v>
      </c>
      <c r="D377" s="12" t="s">
        <v>15</v>
      </c>
      <c r="E377" s="2">
        <v>2.9</v>
      </c>
      <c r="F377" s="2">
        <v>2.7</v>
      </c>
      <c r="G377" s="2">
        <v>1.3</v>
      </c>
      <c r="H377" s="2">
        <v>1.1000000000000001</v>
      </c>
      <c r="I377" s="3">
        <f>SUM(E377:H377)</f>
        <v>8</v>
      </c>
    </row>
    <row r="378" spans="1:9" ht="21">
      <c r="A378" s="27">
        <v>345</v>
      </c>
      <c r="B378" s="62" t="s">
        <v>437</v>
      </c>
      <c r="C378" s="11" t="s">
        <v>307</v>
      </c>
      <c r="D378" s="12">
        <v>10</v>
      </c>
      <c r="E378" s="2">
        <v>27.8</v>
      </c>
      <c r="F378" s="2">
        <v>8.6999999999999993</v>
      </c>
      <c r="G378" s="2">
        <v>2.9</v>
      </c>
      <c r="H378" s="2">
        <v>1.1000000000000001</v>
      </c>
      <c r="I378" s="3">
        <f>SUM(E378:H378)</f>
        <v>40.5</v>
      </c>
    </row>
    <row r="379" spans="1:9" ht="21">
      <c r="A379" s="27">
        <v>346</v>
      </c>
      <c r="B379" s="72" t="s">
        <v>490</v>
      </c>
      <c r="C379" s="11" t="s">
        <v>307</v>
      </c>
      <c r="D379" s="12" t="s">
        <v>15</v>
      </c>
      <c r="E379" s="2">
        <v>3.1</v>
      </c>
      <c r="F379" s="2">
        <v>2.9</v>
      </c>
      <c r="G379" s="2">
        <v>2.7</v>
      </c>
      <c r="H379" s="2">
        <v>0.8</v>
      </c>
      <c r="I379" s="3">
        <f t="shared" ref="I379:I384" si="42">SUM(F379:H379)</f>
        <v>6.3999999999999995</v>
      </c>
    </row>
    <row r="380" spans="1:9" ht="21">
      <c r="A380" s="27">
        <v>347</v>
      </c>
      <c r="B380" s="72" t="s">
        <v>311</v>
      </c>
      <c r="C380" s="11" t="s">
        <v>307</v>
      </c>
      <c r="D380" s="12" t="s">
        <v>15</v>
      </c>
      <c r="E380" s="2">
        <v>3.1</v>
      </c>
      <c r="F380" s="2">
        <v>3.1</v>
      </c>
      <c r="G380" s="2">
        <v>1</v>
      </c>
      <c r="H380" s="2">
        <v>0.8</v>
      </c>
      <c r="I380" s="3">
        <f t="shared" si="42"/>
        <v>4.8999999999999995</v>
      </c>
    </row>
    <row r="381" spans="1:9" ht="21">
      <c r="A381" s="27">
        <v>348</v>
      </c>
      <c r="B381" s="62" t="s">
        <v>436</v>
      </c>
      <c r="C381" s="11" t="s">
        <v>307</v>
      </c>
      <c r="D381" s="12" t="s">
        <v>15</v>
      </c>
      <c r="E381" s="2">
        <v>3.1</v>
      </c>
      <c r="F381" s="2">
        <v>3.1</v>
      </c>
      <c r="G381" s="2">
        <v>0.5</v>
      </c>
      <c r="H381" s="2">
        <v>1</v>
      </c>
      <c r="I381" s="3">
        <f t="shared" si="42"/>
        <v>4.5999999999999996</v>
      </c>
    </row>
    <row r="382" spans="1:9" ht="21">
      <c r="A382" s="27">
        <v>349</v>
      </c>
      <c r="B382" s="72" t="s">
        <v>312</v>
      </c>
      <c r="C382" s="11" t="s">
        <v>307</v>
      </c>
      <c r="D382" s="12" t="s">
        <v>15</v>
      </c>
      <c r="E382" s="2">
        <v>3.1</v>
      </c>
      <c r="F382" s="2">
        <v>3.1</v>
      </c>
      <c r="G382" s="2">
        <v>0.9</v>
      </c>
      <c r="H382" s="2">
        <v>1.2</v>
      </c>
      <c r="I382" s="3">
        <f t="shared" si="42"/>
        <v>5.2</v>
      </c>
    </row>
    <row r="383" spans="1:9" ht="21">
      <c r="A383" s="27">
        <v>350</v>
      </c>
      <c r="B383" s="62" t="s">
        <v>313</v>
      </c>
      <c r="C383" s="11" t="s">
        <v>307</v>
      </c>
      <c r="D383" s="12" t="s">
        <v>15</v>
      </c>
      <c r="E383" s="2">
        <v>3.1</v>
      </c>
      <c r="F383" s="2">
        <v>3.1</v>
      </c>
      <c r="G383" s="2">
        <v>0.7</v>
      </c>
      <c r="H383" s="2">
        <v>1.1000000000000001</v>
      </c>
      <c r="I383" s="3">
        <f t="shared" si="42"/>
        <v>4.9000000000000004</v>
      </c>
    </row>
    <row r="384" spans="1:9" ht="21">
      <c r="A384" s="27">
        <v>351</v>
      </c>
      <c r="B384" s="62" t="s">
        <v>491</v>
      </c>
      <c r="C384" s="11" t="s">
        <v>307</v>
      </c>
      <c r="D384" s="12" t="s">
        <v>15</v>
      </c>
      <c r="E384" s="2">
        <v>3.1</v>
      </c>
      <c r="F384" s="2">
        <v>3.1</v>
      </c>
      <c r="G384" s="2">
        <v>1.7</v>
      </c>
      <c r="H384" s="2">
        <v>1.1000000000000001</v>
      </c>
      <c r="I384" s="3">
        <f t="shared" si="42"/>
        <v>5.9</v>
      </c>
    </row>
    <row r="385" spans="1:9" ht="21">
      <c r="A385" s="27"/>
      <c r="B385" s="62"/>
      <c r="C385" s="18" t="s">
        <v>319</v>
      </c>
      <c r="D385" s="43">
        <f>SUM(D374:D384)</f>
        <v>10</v>
      </c>
      <c r="E385" s="43">
        <f>SUM(E374:E384)</f>
        <v>58.000000000000007</v>
      </c>
      <c r="F385" s="43">
        <f>SUM(F374:F384)</f>
        <v>37.900000000000006</v>
      </c>
      <c r="G385" s="43">
        <f>SUM(E374:E384)</f>
        <v>58.000000000000007</v>
      </c>
      <c r="H385" s="43">
        <f t="shared" ref="H385" si="43">SUM(H374:H384)</f>
        <v>15.1</v>
      </c>
      <c r="I385" s="43">
        <f>SUM(I374:I384)</f>
        <v>107.40000000000002</v>
      </c>
    </row>
    <row r="386" spans="1:9" ht="18.75">
      <c r="A386" s="129" t="s">
        <v>314</v>
      </c>
      <c r="B386" s="129"/>
      <c r="C386" s="129"/>
      <c r="D386" s="129"/>
      <c r="E386" s="129"/>
      <c r="F386" s="129"/>
      <c r="G386" s="129"/>
      <c r="H386" s="129"/>
      <c r="I386" s="129"/>
    </row>
    <row r="387" spans="1:9" ht="21">
      <c r="A387" s="28">
        <v>352</v>
      </c>
      <c r="B387" s="64" t="s">
        <v>315</v>
      </c>
      <c r="C387" s="11" t="s">
        <v>314</v>
      </c>
      <c r="D387" s="73">
        <v>10</v>
      </c>
      <c r="E387" s="2">
        <v>23.6</v>
      </c>
      <c r="F387" s="2">
        <v>7.8</v>
      </c>
      <c r="G387" s="2">
        <v>2.6</v>
      </c>
      <c r="H387" s="2">
        <v>3.1</v>
      </c>
      <c r="I387" s="3">
        <f>SUM(E387:H387)</f>
        <v>37.1</v>
      </c>
    </row>
    <row r="388" spans="1:9" ht="21">
      <c r="A388" s="28">
        <v>353</v>
      </c>
      <c r="B388" s="64" t="s">
        <v>492</v>
      </c>
      <c r="C388" s="11" t="s">
        <v>314</v>
      </c>
      <c r="D388" s="53">
        <v>15</v>
      </c>
      <c r="E388" s="2">
        <v>44.2</v>
      </c>
      <c r="F388" s="2">
        <v>17.5</v>
      </c>
      <c r="G388" s="2">
        <v>4.0999999999999996</v>
      </c>
      <c r="H388" s="2">
        <v>1.2</v>
      </c>
      <c r="I388" s="3">
        <f t="shared" ref="I388:I393" si="44">SUM(E388:H388)</f>
        <v>67</v>
      </c>
    </row>
    <row r="389" spans="1:9" ht="21">
      <c r="A389" s="28">
        <v>354</v>
      </c>
      <c r="B389" s="63" t="s">
        <v>317</v>
      </c>
      <c r="C389" s="11" t="s">
        <v>314</v>
      </c>
      <c r="D389" s="53">
        <v>10</v>
      </c>
      <c r="E389" s="2">
        <v>26.1</v>
      </c>
      <c r="F389" s="2">
        <v>9.1</v>
      </c>
      <c r="G389" s="2">
        <v>2.2999999999999998</v>
      </c>
      <c r="H389" s="2">
        <v>1.2</v>
      </c>
      <c r="I389" s="3">
        <f t="shared" si="44"/>
        <v>38.700000000000003</v>
      </c>
    </row>
    <row r="390" spans="1:9" ht="21">
      <c r="A390" s="28">
        <v>355</v>
      </c>
      <c r="B390" s="62" t="s">
        <v>318</v>
      </c>
      <c r="C390" s="11" t="s">
        <v>314</v>
      </c>
      <c r="D390" s="53" t="s">
        <v>15</v>
      </c>
      <c r="E390" s="2">
        <v>3.1</v>
      </c>
      <c r="F390" s="2">
        <v>3.1</v>
      </c>
      <c r="G390" s="2">
        <v>2.1</v>
      </c>
      <c r="H390" s="2">
        <v>1.1000000000000001</v>
      </c>
      <c r="I390" s="3">
        <f t="shared" si="44"/>
        <v>9.4</v>
      </c>
    </row>
    <row r="391" spans="1:9" ht="21">
      <c r="A391" s="28">
        <v>356</v>
      </c>
      <c r="B391" s="62" t="s">
        <v>316</v>
      </c>
      <c r="C391" s="11" t="s">
        <v>314</v>
      </c>
      <c r="D391" s="53" t="s">
        <v>15</v>
      </c>
      <c r="E391" s="2">
        <v>3.1</v>
      </c>
      <c r="F391" s="2">
        <v>3.1</v>
      </c>
      <c r="G391" s="2">
        <v>2</v>
      </c>
      <c r="H391" s="2">
        <v>1.1000000000000001</v>
      </c>
      <c r="I391" s="3">
        <f t="shared" si="44"/>
        <v>9.2999999999999989</v>
      </c>
    </row>
    <row r="392" spans="1:9" ht="21">
      <c r="A392" s="28">
        <v>357</v>
      </c>
      <c r="B392" s="72" t="s">
        <v>139</v>
      </c>
      <c r="C392" s="11" t="s">
        <v>314</v>
      </c>
      <c r="D392" s="53">
        <v>10</v>
      </c>
      <c r="E392" s="2">
        <v>17.899999999999999</v>
      </c>
      <c r="F392" s="2">
        <v>5.4</v>
      </c>
      <c r="G392" s="2">
        <v>3.2</v>
      </c>
      <c r="H392" s="2">
        <v>0.7</v>
      </c>
      <c r="I392" s="3">
        <f t="shared" si="44"/>
        <v>27.199999999999996</v>
      </c>
    </row>
    <row r="393" spans="1:9" ht="21">
      <c r="A393" s="28">
        <v>358</v>
      </c>
      <c r="B393" s="72" t="s">
        <v>493</v>
      </c>
      <c r="C393" s="11" t="s">
        <v>314</v>
      </c>
      <c r="D393" s="53">
        <v>10</v>
      </c>
      <c r="E393" s="2">
        <v>20.7</v>
      </c>
      <c r="F393" s="2">
        <v>5.0999999999999996</v>
      </c>
      <c r="G393" s="2">
        <v>2</v>
      </c>
      <c r="H393" s="2">
        <v>0.6</v>
      </c>
      <c r="I393" s="3">
        <f t="shared" si="44"/>
        <v>28.4</v>
      </c>
    </row>
    <row r="394" spans="1:9" ht="21">
      <c r="A394" s="6"/>
      <c r="B394" s="72"/>
      <c r="C394" s="18" t="s">
        <v>319</v>
      </c>
      <c r="D394" s="81">
        <f>SUM(D387:D393)</f>
        <v>55</v>
      </c>
      <c r="E394" s="81">
        <f>SUM(E387:E393)</f>
        <v>138.69999999999999</v>
      </c>
      <c r="F394" s="81">
        <f t="shared" ref="F394:I394" si="45">SUM(F387:F393)</f>
        <v>51.1</v>
      </c>
      <c r="G394" s="81">
        <f t="shared" si="45"/>
        <v>18.3</v>
      </c>
      <c r="H394" s="81">
        <f t="shared" si="45"/>
        <v>8.9999999999999982</v>
      </c>
      <c r="I394" s="82">
        <f t="shared" si="45"/>
        <v>217.10000000000002</v>
      </c>
    </row>
    <row r="395" spans="1:9" ht="18.75">
      <c r="A395" s="114" t="s">
        <v>320</v>
      </c>
      <c r="B395" s="114"/>
      <c r="C395" s="114"/>
      <c r="D395" s="114"/>
      <c r="E395" s="114"/>
      <c r="F395" s="114"/>
      <c r="G395" s="114"/>
      <c r="H395" s="114"/>
      <c r="I395" s="114"/>
    </row>
    <row r="396" spans="1:9" ht="18.75">
      <c r="A396" s="28">
        <v>359</v>
      </c>
      <c r="B396" s="7" t="s">
        <v>321</v>
      </c>
      <c r="C396" s="10" t="s">
        <v>322</v>
      </c>
      <c r="D396" s="14">
        <v>30</v>
      </c>
      <c r="E396" s="2">
        <v>106.2</v>
      </c>
      <c r="F396" s="2">
        <v>37.200000000000003</v>
      </c>
      <c r="G396" s="2">
        <v>21.8</v>
      </c>
      <c r="H396" s="2">
        <v>8.4</v>
      </c>
      <c r="I396" s="3">
        <f t="shared" ref="I396:I405" si="46">SUM(E396:H396)</f>
        <v>173.60000000000002</v>
      </c>
    </row>
    <row r="397" spans="1:9" ht="18.75">
      <c r="A397" s="28">
        <v>360</v>
      </c>
      <c r="B397" s="7" t="s">
        <v>382</v>
      </c>
      <c r="C397" s="10" t="s">
        <v>323</v>
      </c>
      <c r="D397" s="14">
        <v>100</v>
      </c>
      <c r="E397" s="2">
        <v>450.9</v>
      </c>
      <c r="F397" s="2">
        <v>81.599999999999994</v>
      </c>
      <c r="G397" s="2">
        <v>40.4</v>
      </c>
      <c r="H397" s="2">
        <v>21.7</v>
      </c>
      <c r="I397" s="3">
        <f t="shared" si="46"/>
        <v>594.6</v>
      </c>
    </row>
    <row r="398" spans="1:9" ht="18.75">
      <c r="A398" s="28">
        <v>361</v>
      </c>
      <c r="B398" s="7" t="s">
        <v>324</v>
      </c>
      <c r="C398" s="10" t="s">
        <v>325</v>
      </c>
      <c r="D398" s="14">
        <v>350</v>
      </c>
      <c r="E398" s="2">
        <v>941.4</v>
      </c>
      <c r="F398" s="2">
        <v>136.9</v>
      </c>
      <c r="G398" s="2">
        <v>96.3</v>
      </c>
      <c r="H398" s="2">
        <v>58.9</v>
      </c>
      <c r="I398" s="3">
        <f t="shared" si="46"/>
        <v>1233.5</v>
      </c>
    </row>
    <row r="399" spans="1:9" ht="18.75">
      <c r="A399" s="28">
        <v>362</v>
      </c>
      <c r="B399" s="7" t="s">
        <v>385</v>
      </c>
      <c r="C399" s="10" t="s">
        <v>145</v>
      </c>
      <c r="D399" s="14">
        <v>100</v>
      </c>
      <c r="E399" s="2">
        <v>457</v>
      </c>
      <c r="F399" s="2">
        <v>88.9</v>
      </c>
      <c r="G399" s="2">
        <v>55</v>
      </c>
      <c r="H399" s="2">
        <v>29.1</v>
      </c>
      <c r="I399" s="3">
        <f t="shared" si="46"/>
        <v>630</v>
      </c>
    </row>
    <row r="400" spans="1:9" ht="18.75">
      <c r="A400" s="28">
        <v>363</v>
      </c>
      <c r="B400" s="7" t="s">
        <v>326</v>
      </c>
      <c r="C400" s="10" t="s">
        <v>327</v>
      </c>
      <c r="D400" s="14">
        <v>50</v>
      </c>
      <c r="E400" s="2">
        <v>146.9</v>
      </c>
      <c r="F400" s="2">
        <v>59</v>
      </c>
      <c r="G400" s="2">
        <v>31.9</v>
      </c>
      <c r="H400" s="2">
        <v>16.7</v>
      </c>
      <c r="I400" s="3">
        <f t="shared" si="46"/>
        <v>254.5</v>
      </c>
    </row>
    <row r="401" spans="1:10" ht="18.75">
      <c r="A401" s="28">
        <v>364</v>
      </c>
      <c r="B401" s="7" t="s">
        <v>328</v>
      </c>
      <c r="C401" s="10" t="s">
        <v>329</v>
      </c>
      <c r="D401" s="14">
        <v>30</v>
      </c>
      <c r="E401" s="2">
        <v>118.2</v>
      </c>
      <c r="F401" s="2">
        <v>37.799999999999997</v>
      </c>
      <c r="G401" s="2">
        <v>24.7</v>
      </c>
      <c r="H401" s="2">
        <v>5.5</v>
      </c>
      <c r="I401" s="3">
        <f t="shared" si="46"/>
        <v>186.2</v>
      </c>
    </row>
    <row r="402" spans="1:10" ht="18.75">
      <c r="A402" s="28">
        <v>365</v>
      </c>
      <c r="B402" s="7" t="s">
        <v>330</v>
      </c>
      <c r="C402" s="10" t="s">
        <v>331</v>
      </c>
      <c r="D402" s="14">
        <v>50</v>
      </c>
      <c r="E402" s="2">
        <v>161.30000000000001</v>
      </c>
      <c r="F402" s="2">
        <v>51.2</v>
      </c>
      <c r="G402" s="2">
        <v>30.8</v>
      </c>
      <c r="H402" s="2">
        <v>13.7</v>
      </c>
      <c r="I402" s="3">
        <f t="shared" si="46"/>
        <v>257</v>
      </c>
    </row>
    <row r="403" spans="1:10" ht="18.75">
      <c r="A403" s="28">
        <v>366</v>
      </c>
      <c r="B403" s="7" t="s">
        <v>383</v>
      </c>
      <c r="C403" s="10" t="s">
        <v>332</v>
      </c>
      <c r="D403" s="14">
        <v>100</v>
      </c>
      <c r="E403" s="2">
        <v>478.1</v>
      </c>
      <c r="F403" s="2">
        <v>95.1</v>
      </c>
      <c r="G403" s="2">
        <v>46.4</v>
      </c>
      <c r="H403" s="2">
        <v>26.7</v>
      </c>
      <c r="I403" s="3">
        <f t="shared" si="46"/>
        <v>646.30000000000007</v>
      </c>
    </row>
    <row r="404" spans="1:10" ht="18.75">
      <c r="A404" s="28">
        <v>367</v>
      </c>
      <c r="B404" s="7" t="s">
        <v>333</v>
      </c>
      <c r="C404" s="10" t="s">
        <v>334</v>
      </c>
      <c r="D404" s="14">
        <v>30</v>
      </c>
      <c r="E404" s="2">
        <v>136.5</v>
      </c>
      <c r="F404" s="2">
        <v>43.9</v>
      </c>
      <c r="G404" s="2">
        <v>13.8</v>
      </c>
      <c r="H404" s="2">
        <v>5.7</v>
      </c>
      <c r="I404" s="3">
        <f t="shared" si="46"/>
        <v>199.9</v>
      </c>
    </row>
    <row r="405" spans="1:10" ht="18.75">
      <c r="A405" s="28">
        <v>368</v>
      </c>
      <c r="B405" s="7" t="s">
        <v>384</v>
      </c>
      <c r="C405" s="10" t="s">
        <v>334</v>
      </c>
      <c r="D405" s="14">
        <v>100</v>
      </c>
      <c r="E405" s="2">
        <v>488.23</v>
      </c>
      <c r="F405" s="2">
        <v>91</v>
      </c>
      <c r="G405" s="2">
        <v>35.9</v>
      </c>
      <c r="H405" s="2">
        <v>19.3</v>
      </c>
      <c r="I405" s="3">
        <f t="shared" si="46"/>
        <v>634.42999999999995</v>
      </c>
    </row>
    <row r="406" spans="1:10" s="39" customFormat="1" ht="18.75">
      <c r="A406" s="28"/>
      <c r="B406" s="26"/>
      <c r="C406" s="20" t="s">
        <v>319</v>
      </c>
      <c r="D406" s="43">
        <f>SUM(D396:D405)</f>
        <v>940</v>
      </c>
      <c r="E406" s="43">
        <f>SUM(E396:E405)</f>
        <v>3484.73</v>
      </c>
      <c r="F406" s="43">
        <f t="shared" ref="F406:I406" si="47">SUM(F396:F405)</f>
        <v>722.6</v>
      </c>
      <c r="G406" s="43">
        <f t="shared" si="47"/>
        <v>397</v>
      </c>
      <c r="H406" s="43">
        <f t="shared" si="47"/>
        <v>205.69999999999996</v>
      </c>
      <c r="I406" s="43">
        <f t="shared" si="47"/>
        <v>4810.03</v>
      </c>
    </row>
    <row r="407" spans="1:10" ht="21" customHeight="1">
      <c r="A407" s="115" t="s">
        <v>496</v>
      </c>
      <c r="B407" s="115"/>
      <c r="C407" s="115"/>
      <c r="D407" s="115"/>
      <c r="E407" s="115"/>
      <c r="F407" s="115"/>
      <c r="G407" s="115"/>
      <c r="H407" s="115"/>
      <c r="I407" s="115"/>
    </row>
    <row r="408" spans="1:10" ht="18.75">
      <c r="A408" s="116" t="s">
        <v>497</v>
      </c>
      <c r="B408" s="117" t="s">
        <v>498</v>
      </c>
      <c r="C408" s="118" t="s">
        <v>2</v>
      </c>
      <c r="D408" s="116" t="s">
        <v>3</v>
      </c>
      <c r="E408" s="120" t="s">
        <v>526</v>
      </c>
      <c r="F408" s="120"/>
      <c r="G408" s="120"/>
      <c r="H408" s="120"/>
      <c r="I408" s="120"/>
    </row>
    <row r="409" spans="1:10" ht="18.75">
      <c r="A409" s="116"/>
      <c r="B409" s="117"/>
      <c r="C409" s="118"/>
      <c r="D409" s="119"/>
      <c r="E409" s="83" t="s">
        <v>349</v>
      </c>
      <c r="F409" s="13" t="s">
        <v>350</v>
      </c>
      <c r="G409" s="84" t="s">
        <v>351</v>
      </c>
      <c r="H409" s="14" t="s">
        <v>4</v>
      </c>
      <c r="I409" s="121" t="s">
        <v>499</v>
      </c>
    </row>
    <row r="410" spans="1:10" ht="37.5">
      <c r="A410" s="116"/>
      <c r="B410" s="117"/>
      <c r="C410" s="118"/>
      <c r="D410" s="119"/>
      <c r="E410" s="85" t="s">
        <v>500</v>
      </c>
      <c r="F410" s="85" t="s">
        <v>500</v>
      </c>
      <c r="G410" s="84" t="s">
        <v>500</v>
      </c>
      <c r="H410" s="84" t="s">
        <v>500</v>
      </c>
      <c r="I410" s="122"/>
    </row>
    <row r="411" spans="1:10" ht="18.75">
      <c r="A411" s="5">
        <v>369</v>
      </c>
      <c r="B411" s="7" t="s">
        <v>501</v>
      </c>
      <c r="C411" s="10" t="s">
        <v>502</v>
      </c>
      <c r="D411" s="86">
        <v>0</v>
      </c>
      <c r="E411" s="2">
        <v>401.88</v>
      </c>
      <c r="F411" s="2">
        <v>196</v>
      </c>
      <c r="G411" s="87">
        <v>88</v>
      </c>
      <c r="H411" s="6">
        <v>56</v>
      </c>
      <c r="I411" s="3">
        <f>SUM(E411:H411)</f>
        <v>741.88</v>
      </c>
      <c r="J411" s="111"/>
    </row>
    <row r="412" spans="1:10" ht="18.75">
      <c r="A412" s="5">
        <v>370</v>
      </c>
      <c r="B412" s="7" t="s">
        <v>503</v>
      </c>
      <c r="C412" s="10" t="s">
        <v>504</v>
      </c>
      <c r="D412" s="88">
        <v>0</v>
      </c>
      <c r="E412" s="2">
        <v>122</v>
      </c>
      <c r="F412" s="2">
        <v>92</v>
      </c>
      <c r="G412" s="87">
        <v>50</v>
      </c>
      <c r="H412" s="6">
        <v>18.16</v>
      </c>
      <c r="I412" s="3">
        <f t="shared" ref="I412:I427" si="48">SUM(E412:H412)</f>
        <v>282.16000000000003</v>
      </c>
      <c r="J412" s="111"/>
    </row>
    <row r="413" spans="1:10" ht="18.75">
      <c r="A413" s="5">
        <v>371</v>
      </c>
      <c r="B413" s="89" t="s">
        <v>505</v>
      </c>
      <c r="C413" s="10" t="s">
        <v>506</v>
      </c>
      <c r="D413" s="88">
        <v>0</v>
      </c>
      <c r="E413" s="2">
        <v>572</v>
      </c>
      <c r="F413" s="2">
        <v>318</v>
      </c>
      <c r="G413" s="87">
        <v>82</v>
      </c>
      <c r="H413" s="6">
        <v>68</v>
      </c>
      <c r="I413" s="3">
        <f t="shared" si="48"/>
        <v>1040</v>
      </c>
      <c r="J413" s="111"/>
    </row>
    <row r="414" spans="1:10" ht="18.75">
      <c r="A414" s="5">
        <v>372</v>
      </c>
      <c r="B414" s="89" t="s">
        <v>507</v>
      </c>
      <c r="C414" s="10" t="s">
        <v>506</v>
      </c>
      <c r="D414" s="88">
        <v>0</v>
      </c>
      <c r="E414" s="2">
        <v>410</v>
      </c>
      <c r="F414" s="2">
        <v>228</v>
      </c>
      <c r="G414" s="87">
        <v>87</v>
      </c>
      <c r="H414" s="6">
        <v>62</v>
      </c>
      <c r="I414" s="3">
        <f t="shared" si="48"/>
        <v>787</v>
      </c>
      <c r="J414" s="111"/>
    </row>
    <row r="415" spans="1:10" ht="18.75">
      <c r="A415" s="5">
        <v>373</v>
      </c>
      <c r="B415" s="89" t="s">
        <v>508</v>
      </c>
      <c r="C415" s="10" t="s">
        <v>506</v>
      </c>
      <c r="D415" s="88">
        <v>0</v>
      </c>
      <c r="E415" s="2">
        <v>210</v>
      </c>
      <c r="F415" s="2">
        <v>102</v>
      </c>
      <c r="G415" s="87">
        <v>69</v>
      </c>
      <c r="H415" s="6">
        <v>26</v>
      </c>
      <c r="I415" s="3">
        <f t="shared" si="48"/>
        <v>407</v>
      </c>
      <c r="J415" s="111"/>
    </row>
    <row r="416" spans="1:10" ht="18.75">
      <c r="A416" s="5">
        <v>374</v>
      </c>
      <c r="B416" s="90" t="s">
        <v>509</v>
      </c>
      <c r="C416" s="10" t="s">
        <v>506</v>
      </c>
      <c r="D416" s="88">
        <v>0</v>
      </c>
      <c r="E416" s="5">
        <v>278</v>
      </c>
      <c r="F416" s="5">
        <v>152</v>
      </c>
      <c r="G416" s="91">
        <v>70</v>
      </c>
      <c r="H416" s="28">
        <v>60</v>
      </c>
      <c r="I416" s="3">
        <f t="shared" si="48"/>
        <v>560</v>
      </c>
      <c r="J416" s="111"/>
    </row>
    <row r="417" spans="1:10" ht="18.75">
      <c r="A417" s="5">
        <v>375</v>
      </c>
      <c r="B417" s="89" t="s">
        <v>510</v>
      </c>
      <c r="C417" s="10" t="s">
        <v>506</v>
      </c>
      <c r="D417" s="88">
        <v>0</v>
      </c>
      <c r="E417" s="2">
        <v>1987</v>
      </c>
      <c r="F417" s="6">
        <v>892</v>
      </c>
      <c r="G417" s="87">
        <v>226</v>
      </c>
      <c r="H417" s="6">
        <v>96</v>
      </c>
      <c r="I417" s="3">
        <f t="shared" si="48"/>
        <v>3201</v>
      </c>
      <c r="J417" s="111"/>
    </row>
    <row r="418" spans="1:10" ht="18.75">
      <c r="A418" s="5">
        <v>376</v>
      </c>
      <c r="B418" s="7" t="s">
        <v>511</v>
      </c>
      <c r="C418" s="10" t="s">
        <v>506</v>
      </c>
      <c r="D418" s="88">
        <v>0</v>
      </c>
      <c r="E418" s="2">
        <v>186</v>
      </c>
      <c r="F418" s="2">
        <v>92</v>
      </c>
      <c r="G418" s="87">
        <v>22</v>
      </c>
      <c r="H418" s="2">
        <v>10</v>
      </c>
      <c r="I418" s="3">
        <f t="shared" si="48"/>
        <v>310</v>
      </c>
      <c r="J418" s="111"/>
    </row>
    <row r="419" spans="1:10" ht="18.75">
      <c r="A419" s="5">
        <v>377</v>
      </c>
      <c r="B419" s="7" t="s">
        <v>512</v>
      </c>
      <c r="C419" s="10" t="s">
        <v>506</v>
      </c>
      <c r="D419" s="88">
        <v>0</v>
      </c>
      <c r="E419" s="2">
        <v>36</v>
      </c>
      <c r="F419" s="6">
        <v>21</v>
      </c>
      <c r="G419" s="87">
        <v>16</v>
      </c>
      <c r="H419" s="6">
        <v>7</v>
      </c>
      <c r="I419" s="3">
        <f t="shared" si="48"/>
        <v>80</v>
      </c>
      <c r="J419" s="111"/>
    </row>
    <row r="420" spans="1:10" ht="18.75">
      <c r="A420" s="5">
        <v>378</v>
      </c>
      <c r="B420" s="7" t="s">
        <v>513</v>
      </c>
      <c r="C420" s="10" t="s">
        <v>514</v>
      </c>
      <c r="D420" s="88">
        <v>0</v>
      </c>
      <c r="E420" s="2">
        <v>280</v>
      </c>
      <c r="F420" s="6">
        <v>146</v>
      </c>
      <c r="G420" s="87">
        <v>44</v>
      </c>
      <c r="H420" s="6">
        <v>10</v>
      </c>
      <c r="I420" s="3">
        <f t="shared" si="48"/>
        <v>480</v>
      </c>
      <c r="J420" s="111"/>
    </row>
    <row r="421" spans="1:10" ht="18.75">
      <c r="A421" s="5">
        <v>379</v>
      </c>
      <c r="B421" s="7" t="s">
        <v>515</v>
      </c>
      <c r="C421" s="4" t="s">
        <v>506</v>
      </c>
      <c r="D421" s="92">
        <v>0</v>
      </c>
      <c r="E421" s="2">
        <v>168</v>
      </c>
      <c r="F421" s="6">
        <v>97</v>
      </c>
      <c r="G421" s="87">
        <v>52</v>
      </c>
      <c r="H421" s="6">
        <v>24</v>
      </c>
      <c r="I421" s="3">
        <f>SUM(E421:H421)</f>
        <v>341</v>
      </c>
      <c r="J421" s="111"/>
    </row>
    <row r="422" spans="1:10" ht="18.75">
      <c r="A422" s="5">
        <v>380</v>
      </c>
      <c r="B422" s="7" t="s">
        <v>516</v>
      </c>
      <c r="C422" s="10" t="s">
        <v>506</v>
      </c>
      <c r="D422" s="88">
        <v>0</v>
      </c>
      <c r="E422" s="2">
        <v>95</v>
      </c>
      <c r="F422" s="6">
        <v>67</v>
      </c>
      <c r="G422" s="87">
        <v>14</v>
      </c>
      <c r="H422" s="6">
        <v>9.09</v>
      </c>
      <c r="I422" s="3">
        <f t="shared" si="48"/>
        <v>185.09</v>
      </c>
      <c r="J422" s="111"/>
    </row>
    <row r="423" spans="1:10" ht="18.75">
      <c r="A423" s="5">
        <v>381</v>
      </c>
      <c r="B423" s="7" t="s">
        <v>517</v>
      </c>
      <c r="C423" s="4" t="s">
        <v>329</v>
      </c>
      <c r="D423" s="92">
        <v>0</v>
      </c>
      <c r="E423" s="2">
        <v>86</v>
      </c>
      <c r="F423" s="2">
        <v>34</v>
      </c>
      <c r="G423" s="87">
        <v>21</v>
      </c>
      <c r="H423" s="6">
        <v>9</v>
      </c>
      <c r="I423" s="3">
        <f t="shared" si="48"/>
        <v>150</v>
      </c>
      <c r="J423" s="111"/>
    </row>
    <row r="424" spans="1:10" ht="18.75">
      <c r="A424" s="5">
        <v>382</v>
      </c>
      <c r="B424" s="7" t="s">
        <v>518</v>
      </c>
      <c r="C424" s="4" t="s">
        <v>519</v>
      </c>
      <c r="D424" s="92">
        <v>0</v>
      </c>
      <c r="E424" s="2">
        <v>0.33300000000000002</v>
      </c>
      <c r="F424" s="2">
        <v>1.9430000000000001</v>
      </c>
      <c r="G424" s="87">
        <v>0</v>
      </c>
      <c r="H424" s="6">
        <v>0.219</v>
      </c>
      <c r="I424" s="3">
        <f>SUM(E424:H424)</f>
        <v>2.4950000000000001</v>
      </c>
      <c r="J424" s="111"/>
    </row>
    <row r="425" spans="1:10" ht="18.75">
      <c r="A425" s="5">
        <v>383</v>
      </c>
      <c r="B425" s="7" t="s">
        <v>520</v>
      </c>
      <c r="C425" s="10" t="s">
        <v>521</v>
      </c>
      <c r="D425" s="88">
        <v>0</v>
      </c>
      <c r="E425" s="2">
        <v>0.1</v>
      </c>
      <c r="F425" s="2">
        <v>0</v>
      </c>
      <c r="G425" s="87">
        <v>0.1</v>
      </c>
      <c r="H425" s="6">
        <v>0</v>
      </c>
      <c r="I425" s="3">
        <f t="shared" si="48"/>
        <v>0.2</v>
      </c>
      <c r="J425" s="111"/>
    </row>
    <row r="426" spans="1:10" ht="18.75">
      <c r="A426" s="5">
        <v>384</v>
      </c>
      <c r="B426" s="7" t="s">
        <v>522</v>
      </c>
      <c r="C426" s="10" t="s">
        <v>523</v>
      </c>
      <c r="D426" s="88">
        <v>25</v>
      </c>
      <c r="E426" s="2">
        <v>0.1</v>
      </c>
      <c r="F426" s="2">
        <v>0</v>
      </c>
      <c r="G426" s="87">
        <v>0.1</v>
      </c>
      <c r="H426" s="6">
        <v>0</v>
      </c>
      <c r="I426" s="3">
        <f t="shared" si="48"/>
        <v>0.2</v>
      </c>
      <c r="J426" s="111"/>
    </row>
    <row r="427" spans="1:10" ht="18.75">
      <c r="A427" s="5">
        <v>385</v>
      </c>
      <c r="B427" s="7" t="s">
        <v>524</v>
      </c>
      <c r="C427" s="10" t="s">
        <v>523</v>
      </c>
      <c r="D427" s="88">
        <v>0</v>
      </c>
      <c r="E427" s="2">
        <v>0.1</v>
      </c>
      <c r="F427" s="2">
        <v>0.1</v>
      </c>
      <c r="G427" s="87">
        <v>0</v>
      </c>
      <c r="H427" s="6">
        <v>0</v>
      </c>
      <c r="I427" s="3">
        <f t="shared" si="48"/>
        <v>0.2</v>
      </c>
      <c r="J427" s="111"/>
    </row>
    <row r="428" spans="1:10" ht="18.75">
      <c r="A428" s="2"/>
      <c r="B428" s="8"/>
      <c r="C428" s="20" t="s">
        <v>319</v>
      </c>
      <c r="D428" s="93">
        <f>SUM(D411:D427)</f>
        <v>25</v>
      </c>
      <c r="E428" s="93">
        <f>SUM(E411:E427)</f>
        <v>4832.5130000000008</v>
      </c>
      <c r="F428" s="93">
        <f>SUM(F411:F427)</f>
        <v>2439.0430000000001</v>
      </c>
      <c r="G428" s="93">
        <f>SUM(G411:G427)</f>
        <v>841.2</v>
      </c>
      <c r="H428" s="93">
        <f t="shared" ref="H428" si="49">SUM(H411:H427)</f>
        <v>455.46899999999994</v>
      </c>
      <c r="I428" s="43">
        <f>SUM(I411:I427)</f>
        <v>8568.225000000004</v>
      </c>
    </row>
    <row r="429" spans="1:10" ht="18.75">
      <c r="A429" s="26"/>
      <c r="B429" s="26"/>
      <c r="C429" s="26"/>
      <c r="D429" s="26"/>
      <c r="E429" s="6"/>
      <c r="F429" s="6"/>
      <c r="G429" s="6"/>
      <c r="H429" s="6"/>
      <c r="I429" s="61"/>
    </row>
    <row r="430" spans="1:10" ht="18.75">
      <c r="A430" s="26"/>
      <c r="B430" s="8"/>
      <c r="C430" s="43" t="s">
        <v>531</v>
      </c>
      <c r="D430" s="43">
        <f>SUM(D406,D394,D385,D372,D357,D317,D300,D289,D259,D245,D223,D213,D197,D178,D151,D133,D36,D428)</f>
        <v>4116</v>
      </c>
      <c r="E430" s="6"/>
      <c r="G430" s="6"/>
      <c r="H430" s="2"/>
      <c r="I430" s="3"/>
    </row>
    <row r="431" spans="1:10" ht="18.75">
      <c r="A431" s="26"/>
      <c r="B431" s="52"/>
      <c r="C431" s="123" t="s">
        <v>532</v>
      </c>
      <c r="D431" s="124"/>
      <c r="E431" s="23">
        <f>SUM(E36,E406,E394,E385,E372,E357,E317,E300,E289,E259,E245,E223,E213,E197,E178,E151,E133,E428)</f>
        <v>16327.272999999999</v>
      </c>
      <c r="F431" s="23">
        <f>SUM(F36,F406,F394,F385,F372,F357,F317,F300,F289,F259,F245,F223,F213,F197,F178,F151,F133,F428)</f>
        <v>6126.0229999999992</v>
      </c>
      <c r="G431" s="23">
        <f>SUM(G36,G406,G394,G385,G372,G357,G317,G300,G289,G259,G245,G223,G213,G197,G178,G151,G133,G428)</f>
        <v>3172.1400000000012</v>
      </c>
      <c r="H431" s="23">
        <f t="shared" ref="H431" si="50">SUM(H36,H406,H394,H385,H372,H357,H317,H300,H289,H259,H245,H223,H213,H197,H178,H151,H133,H428)</f>
        <v>1340.8689999999997</v>
      </c>
      <c r="I431" s="23">
        <f>SUM(E431:H431)</f>
        <v>26966.305</v>
      </c>
    </row>
    <row r="432" spans="1:10" ht="18.75">
      <c r="A432" s="40"/>
      <c r="B432" s="51"/>
      <c r="C432" s="125" t="s">
        <v>525</v>
      </c>
      <c r="D432" s="125"/>
      <c r="E432" s="42">
        <f>SUM(E431/31)</f>
        <v>526.6862258064516</v>
      </c>
      <c r="F432" s="42">
        <f t="shared" ref="F432:H432" si="51">SUM(F431/31)</f>
        <v>197.61364516129029</v>
      </c>
      <c r="G432" s="42">
        <f>SUM(G431/31)</f>
        <v>102.32709677419359</v>
      </c>
      <c r="H432" s="42">
        <f t="shared" si="51"/>
        <v>43.25383870967741</v>
      </c>
      <c r="I432" s="23">
        <f>SUM(E432:H432)</f>
        <v>869.8808064516129</v>
      </c>
    </row>
    <row r="433" spans="1:10" s="98" customFormat="1" ht="18.75">
      <c r="A433" s="94"/>
      <c r="B433" s="95"/>
      <c r="C433" s="96"/>
      <c r="D433" s="96"/>
      <c r="E433" s="97"/>
      <c r="F433" s="97"/>
      <c r="G433" s="97"/>
      <c r="H433" s="99"/>
      <c r="I433" s="100"/>
    </row>
    <row r="434" spans="1:10" ht="18.75">
      <c r="B434" s="126" t="s">
        <v>527</v>
      </c>
      <c r="C434" s="126"/>
      <c r="D434" s="126"/>
      <c r="E434" s="126"/>
      <c r="F434" s="126"/>
      <c r="G434" s="126"/>
      <c r="H434" s="126"/>
      <c r="I434" s="126"/>
      <c r="J434" s="126"/>
    </row>
    <row r="435" spans="1:10" ht="18.75">
      <c r="B435" s="101"/>
      <c r="C435" s="102"/>
      <c r="D435" s="103"/>
      <c r="E435" s="104"/>
      <c r="F435" s="104"/>
      <c r="G435" s="45"/>
      <c r="H435" s="104"/>
      <c r="I435" s="79"/>
      <c r="J435" s="79"/>
    </row>
    <row r="436" spans="1:10" ht="18.75">
      <c r="B436" s="127" t="s">
        <v>528</v>
      </c>
      <c r="C436" s="127"/>
      <c r="D436" s="127"/>
      <c r="E436" s="127"/>
      <c r="F436" s="127"/>
      <c r="G436" s="127"/>
      <c r="H436" s="127"/>
      <c r="I436" s="127"/>
      <c r="J436" s="127"/>
    </row>
    <row r="437" spans="1:10" ht="18.75">
      <c r="B437" s="105"/>
      <c r="C437" s="106"/>
      <c r="D437" s="3"/>
      <c r="E437" s="59"/>
      <c r="F437" s="59"/>
      <c r="G437" s="59"/>
      <c r="H437" s="22"/>
      <c r="I437" s="26"/>
      <c r="J437" s="26"/>
    </row>
    <row r="438" spans="1:10" ht="18.75">
      <c r="B438" s="112" t="s">
        <v>529</v>
      </c>
      <c r="C438" s="112"/>
      <c r="D438" s="112"/>
      <c r="E438" s="112"/>
      <c r="F438" s="112"/>
      <c r="G438" s="112"/>
      <c r="H438" s="112"/>
      <c r="I438" s="112"/>
      <c r="J438" s="112"/>
    </row>
    <row r="439" spans="1:10" ht="18.75">
      <c r="B439" s="107"/>
      <c r="C439" s="108"/>
      <c r="D439" s="109"/>
      <c r="E439" s="110"/>
      <c r="F439" s="110"/>
      <c r="G439" s="110"/>
      <c r="H439" s="104"/>
      <c r="I439" s="79"/>
      <c r="J439" s="79"/>
    </row>
    <row r="440" spans="1:10" ht="18.75">
      <c r="B440" s="113" t="s">
        <v>530</v>
      </c>
      <c r="C440" s="113"/>
      <c r="D440" s="113"/>
      <c r="E440" s="113"/>
      <c r="F440" s="113"/>
      <c r="G440" s="113"/>
      <c r="H440" s="113"/>
      <c r="I440" s="113"/>
      <c r="J440" s="113"/>
    </row>
    <row r="442" spans="1:10">
      <c r="C442" s="32"/>
    </row>
    <row r="443" spans="1:10">
      <c r="C443" s="32"/>
    </row>
  </sheetData>
  <mergeCells count="38">
    <mergeCell ref="A198:I198"/>
    <mergeCell ref="A1:I1"/>
    <mergeCell ref="A2:A4"/>
    <mergeCell ref="B2:B4"/>
    <mergeCell ref="C2:C4"/>
    <mergeCell ref="D2:H2"/>
    <mergeCell ref="I2:I4"/>
    <mergeCell ref="D3:D4"/>
    <mergeCell ref="E3:H3"/>
    <mergeCell ref="A5:I5"/>
    <mergeCell ref="A37:I37"/>
    <mergeCell ref="A134:I134"/>
    <mergeCell ref="A152:I152"/>
    <mergeCell ref="A179:I179"/>
    <mergeCell ref="A214:I214"/>
    <mergeCell ref="A224:I224"/>
    <mergeCell ref="A246:I246"/>
    <mergeCell ref="A260:I260"/>
    <mergeCell ref="A290:I290"/>
    <mergeCell ref="A301:I301"/>
    <mergeCell ref="A318:I318"/>
    <mergeCell ref="A358:I358"/>
    <mergeCell ref="A373:I373"/>
    <mergeCell ref="A386:I386"/>
    <mergeCell ref="B438:J438"/>
    <mergeCell ref="B440:J440"/>
    <mergeCell ref="A395:I395"/>
    <mergeCell ref="A407:I407"/>
    <mergeCell ref="A408:A410"/>
    <mergeCell ref="B408:B410"/>
    <mergeCell ref="C408:C410"/>
    <mergeCell ref="D408:D410"/>
    <mergeCell ref="E408:I408"/>
    <mergeCell ref="I409:I410"/>
    <mergeCell ref="C431:D431"/>
    <mergeCell ref="C432:D432"/>
    <mergeCell ref="B434:J434"/>
    <mergeCell ref="B436:J43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...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HP</cp:lastModifiedBy>
  <cp:lastPrinted>2020-03-12T05:34:03Z</cp:lastPrinted>
  <dcterms:created xsi:type="dcterms:W3CDTF">2020-01-10T11:05:03Z</dcterms:created>
  <dcterms:modified xsi:type="dcterms:W3CDTF">2022-01-31T05:58:52Z</dcterms:modified>
</cp:coreProperties>
</file>